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lwatki23_jh_edu/Documents/Csm RT-qPCR/Final Submission/"/>
    </mc:Choice>
  </mc:AlternateContent>
  <xr:revisionPtr revIDLastSave="1" documentId="8_{5488A50D-2F66-4376-833C-A4A2D6576F7F}" xr6:coauthVersionLast="47" xr6:coauthVersionMax="47" xr10:uidLastSave="{6E42BBDA-1452-4717-BCEB-15F1501F4985}"/>
  <bookViews>
    <workbookView xWindow="-24120" yWindow="-120" windowWidth="24240" windowHeight="13020" firstSheet="8" activeTab="10" xr2:uid="{A051E6A6-1FAB-4E89-814A-D2B915B721A4}"/>
  </bookViews>
  <sheets>
    <sheet name="Fig 1c" sheetId="1" r:id="rId1"/>
    <sheet name="Fig 1e" sheetId="4" r:id="rId2"/>
    <sheet name="Fig 1f" sheetId="3" r:id="rId3"/>
    <sheet name="Fig 1g" sheetId="2" r:id="rId4"/>
    <sheet name="Fig 1i" sheetId="5" r:id="rId5"/>
    <sheet name="Fig 2a" sheetId="8" r:id="rId6"/>
    <sheet name="Fig 2b" sheetId="9" r:id="rId7"/>
    <sheet name="Fig 2c" sheetId="10" r:id="rId8"/>
    <sheet name="Fig 2d" sheetId="11" r:id="rId9"/>
    <sheet name="Fig 2e" sheetId="12" r:id="rId10"/>
    <sheet name="Fig EDF 1b" sheetId="13" r:id="rId11"/>
    <sheet name="Fig EDF 1d" sheetId="7" r:id="rId12"/>
    <sheet name="Fig EDF 1e" sheetId="14" r:id="rId13"/>
    <sheet name="Fig EDF 1f" sheetId="15" r:id="rId14"/>
    <sheet name="Fig EDF 1g" sheetId="16" r:id="rId15"/>
    <sheet name="Fig EDF 1h" sheetId="17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9" i="11" l="1" a="1"/>
  <c r="K69" i="11" s="1"/>
  <c r="K70" i="11" a="1"/>
  <c r="K70" i="11" s="1"/>
  <c r="K71" i="11" a="1"/>
  <c r="K71" i="11" s="1"/>
  <c r="K72" i="11" a="1"/>
  <c r="K72" i="11" s="1"/>
  <c r="K73" i="11" a="1"/>
  <c r="K73" i="11" s="1"/>
  <c r="K74" i="11" a="1"/>
  <c r="K74" i="11" s="1"/>
  <c r="K75" i="11" a="1"/>
  <c r="K75" i="11" s="1"/>
  <c r="K76" i="11" a="1"/>
  <c r="K76" i="11" s="1"/>
  <c r="K77" i="11" a="1"/>
  <c r="K77" i="11" s="1"/>
  <c r="K78" i="11" a="1"/>
  <c r="K78" i="11" s="1"/>
  <c r="K79" i="11" a="1"/>
  <c r="K79" i="11" s="1"/>
  <c r="K80" i="11" a="1"/>
  <c r="K80" i="11" s="1"/>
  <c r="K81" i="11" a="1"/>
  <c r="K81" i="11" s="1"/>
  <c r="K82" i="11" a="1"/>
  <c r="K82" i="11" s="1"/>
  <c r="K83" i="11" a="1"/>
  <c r="K83" i="11" s="1"/>
  <c r="K84" i="11" a="1"/>
  <c r="K84" i="11" s="1"/>
  <c r="K85" i="11" a="1"/>
  <c r="K85" i="11" s="1"/>
  <c r="K86" i="11" a="1"/>
  <c r="K86" i="11" s="1"/>
  <c r="K87" i="11" a="1"/>
  <c r="K87" i="11" s="1"/>
  <c r="K88" i="11" a="1"/>
  <c r="K88" i="11" s="1"/>
  <c r="K89" i="11" a="1"/>
  <c r="K89" i="11" s="1"/>
  <c r="K90" i="11" a="1"/>
  <c r="K90" i="11" s="1"/>
  <c r="K91" i="11" a="1"/>
  <c r="K91" i="11" s="1"/>
  <c r="K92" i="11" a="1"/>
  <c r="K92" i="11" s="1"/>
  <c r="K93" i="11" a="1"/>
  <c r="K93" i="11" s="1"/>
  <c r="K94" i="11" a="1"/>
  <c r="K94" i="11" s="1"/>
  <c r="K68" i="11" a="1"/>
  <c r="K68" i="11" s="1"/>
  <c r="G69" i="11" a="1"/>
  <c r="G69" i="11" s="1"/>
  <c r="G70" i="11" a="1"/>
  <c r="G70" i="11" s="1"/>
  <c r="G71" i="11" a="1"/>
  <c r="G71" i="11" s="1"/>
  <c r="G72" i="11" a="1"/>
  <c r="G72" i="11" s="1"/>
  <c r="G73" i="11" a="1"/>
  <c r="G73" i="11" s="1"/>
  <c r="G74" i="11" a="1"/>
  <c r="G74" i="11" s="1"/>
  <c r="G75" i="11" a="1"/>
  <c r="G75" i="11" s="1"/>
  <c r="G76" i="11" a="1"/>
  <c r="G76" i="11" s="1"/>
  <c r="G77" i="11" a="1"/>
  <c r="G77" i="11" s="1"/>
  <c r="G78" i="11" a="1"/>
  <c r="G78" i="11" s="1"/>
  <c r="G79" i="11" a="1"/>
  <c r="G79" i="11" s="1"/>
  <c r="G80" i="11" a="1"/>
  <c r="G80" i="11" s="1"/>
  <c r="G81" i="11" a="1"/>
  <c r="G81" i="11" s="1"/>
  <c r="G82" i="11" a="1"/>
  <c r="G82" i="11" s="1"/>
  <c r="G83" i="11" a="1"/>
  <c r="G83" i="11" s="1"/>
  <c r="G84" i="11" a="1"/>
  <c r="G84" i="11" s="1"/>
  <c r="G85" i="11" a="1"/>
  <c r="G85" i="11" s="1"/>
  <c r="G86" i="11" a="1"/>
  <c r="G86" i="11" s="1"/>
  <c r="G87" i="11" a="1"/>
  <c r="G87" i="11" s="1"/>
  <c r="G88" i="11" a="1"/>
  <c r="G88" i="11" s="1"/>
  <c r="G89" i="11" a="1"/>
  <c r="G89" i="11" s="1"/>
  <c r="G90" i="11" a="1"/>
  <c r="G90" i="11" s="1"/>
  <c r="G91" i="11" a="1"/>
  <c r="G91" i="11" s="1"/>
  <c r="G92" i="11" a="1"/>
  <c r="G92" i="11" s="1"/>
  <c r="G68" i="11" a="1"/>
  <c r="G68" i="11" s="1"/>
  <c r="C70" i="11" a="1"/>
  <c r="C70" i="11" s="1"/>
  <c r="C71" i="11" a="1"/>
  <c r="C71" i="11" s="1"/>
  <c r="C72" i="11" a="1"/>
  <c r="C72" i="11" s="1"/>
  <c r="C73" i="11" a="1"/>
  <c r="C73" i="11" s="1"/>
  <c r="C74" i="11" a="1"/>
  <c r="C74" i="11" s="1"/>
  <c r="C75" i="11" a="1"/>
  <c r="C75" i="11" s="1"/>
  <c r="C76" i="11" a="1"/>
  <c r="C76" i="11" s="1"/>
  <c r="C77" i="11" a="1"/>
  <c r="C77" i="11" s="1"/>
  <c r="C78" i="11" a="1"/>
  <c r="C78" i="11" s="1"/>
  <c r="C79" i="11" a="1"/>
  <c r="C79" i="11" s="1"/>
  <c r="C80" i="11" a="1"/>
  <c r="C80" i="11" s="1"/>
  <c r="C81" i="11" a="1"/>
  <c r="C81" i="11" s="1"/>
  <c r="C82" i="11" a="1"/>
  <c r="C82" i="11" s="1"/>
  <c r="C83" i="11" a="1"/>
  <c r="C83" i="11" s="1"/>
  <c r="C84" i="11" a="1"/>
  <c r="C84" i="11" s="1"/>
  <c r="C85" i="11" a="1"/>
  <c r="C85" i="11" s="1"/>
  <c r="C86" i="11" a="1"/>
  <c r="C86" i="11" s="1"/>
  <c r="C87" i="11" a="1"/>
  <c r="C87" i="11" s="1"/>
  <c r="C88" i="11" a="1"/>
  <c r="C88" i="11" s="1"/>
  <c r="C89" i="11" a="1"/>
  <c r="C89" i="11" s="1"/>
  <c r="C90" i="11" a="1"/>
  <c r="C90" i="11" s="1"/>
  <c r="C91" i="11" a="1"/>
  <c r="C91" i="11" s="1"/>
  <c r="C92" i="11" a="1"/>
  <c r="C92" i="11" s="1"/>
  <c r="C93" i="11" a="1"/>
  <c r="C93" i="11" s="1"/>
  <c r="C94" i="11" a="1"/>
  <c r="C94" i="11" s="1"/>
  <c r="C95" i="11" a="1"/>
  <c r="C95" i="11" s="1"/>
  <c r="K5" i="11" a="1"/>
  <c r="K5" i="11" s="1"/>
  <c r="K6" i="11" a="1"/>
  <c r="K6" i="11" s="1"/>
  <c r="K7" i="11" a="1"/>
  <c r="K7" i="11" s="1"/>
  <c r="K8" i="11" a="1"/>
  <c r="K8" i="11" s="1"/>
  <c r="K9" i="11" a="1"/>
  <c r="K9" i="11" s="1"/>
  <c r="K10" i="11" a="1"/>
  <c r="K10" i="11" s="1"/>
  <c r="K11" i="11" a="1"/>
  <c r="K11" i="11" s="1"/>
  <c r="K12" i="11" a="1"/>
  <c r="K12" i="11" s="1"/>
  <c r="K13" i="11" a="1"/>
  <c r="K13" i="11" s="1"/>
  <c r="K14" i="11" a="1"/>
  <c r="K14" i="11" s="1"/>
  <c r="K15" i="11" a="1"/>
  <c r="K15" i="11" s="1"/>
  <c r="K16" i="11" a="1"/>
  <c r="K16" i="11" s="1"/>
  <c r="K17" i="11" a="1"/>
  <c r="K17" i="11" s="1"/>
  <c r="K18" i="11" a="1"/>
  <c r="K18" i="11" s="1"/>
  <c r="K19" i="11" a="1"/>
  <c r="K19" i="11" s="1"/>
  <c r="K20" i="11" a="1"/>
  <c r="K20" i="11" s="1"/>
  <c r="K21" i="11" a="1"/>
  <c r="K21" i="11" s="1"/>
  <c r="K22" i="11" a="1"/>
  <c r="K22" i="11" s="1"/>
  <c r="K23" i="11" a="1"/>
  <c r="K23" i="11" s="1"/>
  <c r="K24" i="11" a="1"/>
  <c r="K24" i="11" s="1"/>
  <c r="K25" i="11" a="1"/>
  <c r="K25" i="11" s="1"/>
  <c r="K26" i="11" a="1"/>
  <c r="K26" i="11" s="1"/>
  <c r="K27" i="11" a="1"/>
  <c r="K27" i="11" s="1"/>
  <c r="K28" i="11" a="1"/>
  <c r="K28" i="11" s="1"/>
  <c r="K29" i="11" a="1"/>
  <c r="K29" i="11" s="1"/>
  <c r="K30" i="11" a="1"/>
  <c r="K30" i="11" s="1"/>
  <c r="K31" i="11" a="1"/>
  <c r="K31" i="11" s="1"/>
  <c r="K32" i="11" a="1"/>
  <c r="K32" i="11" s="1"/>
  <c r="K33" i="11" a="1"/>
  <c r="K33" i="11" s="1"/>
  <c r="K34" i="11" a="1"/>
  <c r="K34" i="11" s="1"/>
  <c r="K35" i="11" a="1"/>
  <c r="K35" i="11" s="1"/>
  <c r="K36" i="11" a="1"/>
  <c r="K36" i="11" s="1"/>
  <c r="K37" i="11" a="1"/>
  <c r="K37" i="11" s="1"/>
  <c r="K38" i="11" a="1"/>
  <c r="K38" i="11" s="1"/>
  <c r="K39" i="11" a="1"/>
  <c r="K39" i="11" s="1"/>
  <c r="K40" i="11" a="1"/>
  <c r="K40" i="11" s="1"/>
  <c r="K41" i="11" a="1"/>
  <c r="K41" i="11" s="1"/>
  <c r="K42" i="11" a="1"/>
  <c r="K42" i="11" s="1"/>
  <c r="K43" i="11" a="1"/>
  <c r="K43" i="11" s="1"/>
  <c r="K44" i="11" a="1"/>
  <c r="K44" i="11" s="1"/>
  <c r="K45" i="11" a="1"/>
  <c r="K45" i="11" s="1"/>
  <c r="K46" i="11" a="1"/>
  <c r="K46" i="11" s="1"/>
  <c r="K47" i="11" a="1"/>
  <c r="K47" i="11" s="1"/>
  <c r="K48" i="11" a="1"/>
  <c r="K48" i="11" s="1"/>
  <c r="K49" i="11" a="1"/>
  <c r="K49" i="11" s="1"/>
  <c r="K50" i="11" a="1"/>
  <c r="K50" i="11" s="1"/>
  <c r="K51" i="11" a="1"/>
  <c r="K51" i="11" s="1"/>
  <c r="K52" i="11" a="1"/>
  <c r="K52" i="11" s="1"/>
  <c r="K53" i="11" a="1"/>
  <c r="K53" i="11" s="1"/>
  <c r="K54" i="11" a="1"/>
  <c r="K54" i="11" s="1"/>
  <c r="K55" i="11" a="1"/>
  <c r="K55" i="11" s="1"/>
  <c r="K56" i="11" a="1"/>
  <c r="K56" i="11" s="1"/>
  <c r="K57" i="11" a="1"/>
  <c r="K57" i="11" s="1"/>
  <c r="K58" i="11" a="1"/>
  <c r="K58" i="11" s="1"/>
  <c r="K59" i="11" a="1"/>
  <c r="K59" i="11" s="1"/>
  <c r="K60" i="11" a="1"/>
  <c r="K60" i="11" s="1"/>
  <c r="K61" i="11" a="1"/>
  <c r="K61" i="11" s="1"/>
  <c r="K4" i="11" a="1"/>
  <c r="K4" i="11" s="1"/>
  <c r="G5" i="11" a="1"/>
  <c r="G5" i="11" s="1"/>
  <c r="G6" i="11" a="1"/>
  <c r="G6" i="11" s="1"/>
  <c r="G7" i="11" a="1"/>
  <c r="G7" i="11" s="1"/>
  <c r="G8" i="11" a="1"/>
  <c r="G8" i="11" s="1"/>
  <c r="G9" i="11" a="1"/>
  <c r="G9" i="11" s="1"/>
  <c r="G10" i="11" a="1"/>
  <c r="G10" i="11" s="1"/>
  <c r="G11" i="11" a="1"/>
  <c r="G11" i="11" s="1"/>
  <c r="G12" i="11" a="1"/>
  <c r="G12" i="11" s="1"/>
  <c r="G13" i="11" a="1"/>
  <c r="G13" i="11" s="1"/>
  <c r="G14" i="11" a="1"/>
  <c r="G14" i="11" s="1"/>
  <c r="G15" i="11" a="1"/>
  <c r="G15" i="11" s="1"/>
  <c r="G16" i="11" a="1"/>
  <c r="G16" i="11" s="1"/>
  <c r="G17" i="11" a="1"/>
  <c r="G17" i="11" s="1"/>
  <c r="G18" i="11" a="1"/>
  <c r="G18" i="11" s="1"/>
  <c r="G19" i="11" a="1"/>
  <c r="G19" i="11" s="1"/>
  <c r="G20" i="11" a="1"/>
  <c r="G20" i="11" s="1"/>
  <c r="G21" i="11" a="1"/>
  <c r="G21" i="11" s="1"/>
  <c r="G22" i="11" a="1"/>
  <c r="G22" i="11" s="1"/>
  <c r="G23" i="11" a="1"/>
  <c r="G23" i="11" s="1"/>
  <c r="G24" i="11" a="1"/>
  <c r="G24" i="11" s="1"/>
  <c r="G25" i="11" a="1"/>
  <c r="G25" i="11" s="1"/>
  <c r="G26" i="11" a="1"/>
  <c r="G26" i="11" s="1"/>
  <c r="G27" i="11" a="1"/>
  <c r="G27" i="11" s="1"/>
  <c r="G28" i="11" a="1"/>
  <c r="G28" i="11" s="1"/>
  <c r="G29" i="11" a="1"/>
  <c r="G29" i="11" s="1"/>
  <c r="G30" i="11" a="1"/>
  <c r="G30" i="11" s="1"/>
  <c r="G31" i="11" a="1"/>
  <c r="G31" i="11" s="1"/>
  <c r="G32" i="11" a="1"/>
  <c r="G32" i="11" s="1"/>
  <c r="G33" i="11" a="1"/>
  <c r="G33" i="11" s="1"/>
  <c r="G34" i="11" a="1"/>
  <c r="G34" i="11" s="1"/>
  <c r="G35" i="11" a="1"/>
  <c r="G35" i="11" s="1"/>
  <c r="G36" i="11" a="1"/>
  <c r="G36" i="11" s="1"/>
  <c r="G37" i="11" a="1"/>
  <c r="G37" i="11" s="1"/>
  <c r="G38" i="11" a="1"/>
  <c r="G38" i="11" s="1"/>
  <c r="G39" i="11" a="1"/>
  <c r="G39" i="11" s="1"/>
  <c r="G40" i="11" a="1"/>
  <c r="G40" i="11" s="1"/>
  <c r="G41" i="11" a="1"/>
  <c r="G41" i="11" s="1"/>
  <c r="G42" i="11" a="1"/>
  <c r="G42" i="11" s="1"/>
  <c r="G43" i="11" a="1"/>
  <c r="G43" i="11" s="1"/>
  <c r="G44" i="11" a="1"/>
  <c r="G44" i="11" s="1"/>
  <c r="G45" i="11" a="1"/>
  <c r="G45" i="11" s="1"/>
  <c r="G46" i="11" a="1"/>
  <c r="G46" i="11" s="1"/>
  <c r="G47" i="11" a="1"/>
  <c r="G47" i="11" s="1"/>
  <c r="G48" i="11" a="1"/>
  <c r="G48" i="11" s="1"/>
  <c r="G49" i="11" a="1"/>
  <c r="G49" i="11" s="1"/>
  <c r="G50" i="11" a="1"/>
  <c r="G50" i="11" s="1"/>
  <c r="G51" i="11" a="1"/>
  <c r="G51" i="11" s="1"/>
  <c r="G52" i="11" a="1"/>
  <c r="G52" i="11" s="1"/>
  <c r="G53" i="11" a="1"/>
  <c r="G53" i="11" s="1"/>
  <c r="G54" i="11" a="1"/>
  <c r="G54" i="11" s="1"/>
  <c r="G55" i="11" a="1"/>
  <c r="G55" i="11" s="1"/>
  <c r="G56" i="11" a="1"/>
  <c r="G56" i="11" s="1"/>
  <c r="G57" i="11" a="1"/>
  <c r="G57" i="11" s="1"/>
  <c r="G58" i="11" a="1"/>
  <c r="G58" i="11" s="1"/>
  <c r="G59" i="11" a="1"/>
  <c r="G59" i="11" s="1"/>
  <c r="G60" i="11" a="1"/>
  <c r="G60" i="11" s="1"/>
  <c r="G61" i="11" a="1"/>
  <c r="G61" i="11" s="1"/>
  <c r="G62" i="11" a="1"/>
  <c r="G62" i="11" s="1"/>
  <c r="G4" i="11" a="1"/>
  <c r="G4" i="11" s="1"/>
  <c r="C4" i="11" a="1"/>
  <c r="C4" i="11" s="1"/>
  <c r="C5" i="11" a="1"/>
  <c r="C5" i="11" s="1"/>
  <c r="C6" i="11" a="1"/>
  <c r="C6" i="11" s="1"/>
  <c r="C7" i="11" a="1"/>
  <c r="C7" i="11" s="1"/>
  <c r="C8" i="11" a="1"/>
  <c r="C8" i="11" s="1"/>
  <c r="C9" i="11" a="1"/>
  <c r="C9" i="11" s="1"/>
  <c r="C10" i="11" a="1"/>
  <c r="C10" i="11" s="1"/>
  <c r="C11" i="11" a="1"/>
  <c r="C11" i="11" s="1"/>
  <c r="C12" i="11" a="1"/>
  <c r="C12" i="11" s="1"/>
  <c r="C13" i="11" a="1"/>
  <c r="C13" i="11" s="1"/>
  <c r="C14" i="11" a="1"/>
  <c r="C14" i="11" s="1"/>
  <c r="C15" i="11" a="1"/>
  <c r="C15" i="11" s="1"/>
  <c r="C16" i="11" a="1"/>
  <c r="C16" i="11" s="1"/>
  <c r="C17" i="11" a="1"/>
  <c r="C17" i="11" s="1"/>
  <c r="C18" i="11" a="1"/>
  <c r="C18" i="11" s="1"/>
  <c r="C19" i="11" a="1"/>
  <c r="C19" i="11" s="1"/>
  <c r="C20" i="11" a="1"/>
  <c r="C20" i="11" s="1"/>
  <c r="C21" i="11" a="1"/>
  <c r="C21" i="11" s="1"/>
  <c r="C22" i="11" a="1"/>
  <c r="C22" i="11" s="1"/>
  <c r="C23" i="11" a="1"/>
  <c r="C23" i="11" s="1"/>
  <c r="C24" i="11" a="1"/>
  <c r="C24" i="11" s="1"/>
  <c r="C25" i="11" a="1"/>
  <c r="C25" i="11" s="1"/>
  <c r="C26" i="11" a="1"/>
  <c r="C26" i="11" s="1"/>
  <c r="C27" i="11" a="1"/>
  <c r="C27" i="11" s="1"/>
  <c r="C28" i="11" a="1"/>
  <c r="C28" i="11" s="1"/>
  <c r="C29" i="11" a="1"/>
  <c r="C29" i="11" s="1"/>
  <c r="C30" i="11" a="1"/>
  <c r="C30" i="11" s="1"/>
  <c r="C31" i="11" a="1"/>
  <c r="C31" i="11" s="1"/>
  <c r="C32" i="11" a="1"/>
  <c r="C32" i="11" s="1"/>
  <c r="C33" i="11" a="1"/>
  <c r="C33" i="11" s="1"/>
  <c r="C34" i="11" a="1"/>
  <c r="C34" i="11" s="1"/>
  <c r="C35" i="11" a="1"/>
  <c r="C35" i="11" s="1"/>
  <c r="C36" i="11" a="1"/>
  <c r="C36" i="11" s="1"/>
  <c r="C37" i="11" a="1"/>
  <c r="C37" i="11" s="1"/>
  <c r="C38" i="11" a="1"/>
  <c r="C38" i="11" s="1"/>
  <c r="C39" i="11" a="1"/>
  <c r="C39" i="11" s="1"/>
  <c r="C40" i="11" a="1"/>
  <c r="C40" i="11" s="1"/>
  <c r="C41" i="11" a="1"/>
  <c r="C41" i="11" s="1"/>
  <c r="C42" i="11" a="1"/>
  <c r="C42" i="11" s="1"/>
  <c r="C43" i="11" a="1"/>
  <c r="C43" i="11" s="1"/>
  <c r="C44" i="11" a="1"/>
  <c r="C44" i="11" s="1"/>
  <c r="C45" i="11" a="1"/>
  <c r="C45" i="11" s="1"/>
  <c r="C46" i="11" a="1"/>
  <c r="C46" i="11" s="1"/>
  <c r="C47" i="11" a="1"/>
  <c r="C47" i="11" s="1"/>
  <c r="C48" i="11" a="1"/>
  <c r="C48" i="11" s="1"/>
  <c r="C49" i="11" a="1"/>
  <c r="C49" i="11" s="1"/>
  <c r="C50" i="11" a="1"/>
  <c r="C50" i="11" s="1"/>
  <c r="C51" i="11" a="1"/>
  <c r="C51" i="11" s="1"/>
  <c r="C52" i="11" a="1"/>
  <c r="C52" i="11" s="1"/>
  <c r="C53" i="11" a="1"/>
  <c r="C53" i="11" s="1"/>
  <c r="C54" i="11" a="1"/>
  <c r="C54" i="11" s="1"/>
  <c r="C55" i="11" a="1"/>
  <c r="C55" i="11" s="1"/>
  <c r="C56" i="11" a="1"/>
  <c r="C56" i="11" s="1"/>
  <c r="C57" i="11" a="1"/>
  <c r="C57" i="11" s="1"/>
  <c r="C58" i="11" a="1"/>
  <c r="C58" i="11" s="1"/>
  <c r="C59" i="11" a="1"/>
  <c r="C59" i="11" s="1"/>
  <c r="C60" i="11" a="1"/>
  <c r="C60" i="11" s="1"/>
  <c r="C3" i="11" a="1"/>
  <c r="C3" i="11" s="1"/>
  <c r="K3" i="11" a="1"/>
  <c r="K3" i="11" s="1"/>
  <c r="G3" i="11" a="1"/>
  <c r="G3" i="1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<sst xmlns="http://schemas.openxmlformats.org/spreadsheetml/2006/main" count="4635" uniqueCount="78">
  <si>
    <t>Sample</t>
  </si>
  <si>
    <t>amplicon</t>
  </si>
  <si>
    <t>Ct</t>
  </si>
  <si>
    <t>Replicate 1</t>
  </si>
  <si>
    <t>Replicate 2</t>
  </si>
  <si>
    <t>Replicate 3</t>
  </si>
  <si>
    <t>WT</t>
  </si>
  <si>
    <t>GAPDH</t>
  </si>
  <si>
    <t>NT</t>
  </si>
  <si>
    <t>XIST spanning</t>
  </si>
  <si>
    <t>XIST upstream</t>
  </si>
  <si>
    <t>XIST downstream</t>
  </si>
  <si>
    <t>RD</t>
  </si>
  <si>
    <t xml:space="preserve">RD </t>
  </si>
  <si>
    <t>BRCA1</t>
  </si>
  <si>
    <t>Boarders indicate groups analyzed together</t>
  </si>
  <si>
    <t>BRCA1 upstream</t>
  </si>
  <si>
    <t>BRCA1 spanning</t>
  </si>
  <si>
    <t>BRCA1 downstream</t>
  </si>
  <si>
    <t>UNDETERMINED</t>
  </si>
  <si>
    <t>mCh spanning</t>
  </si>
  <si>
    <t>mCh downstream</t>
  </si>
  <si>
    <t>NT PspCas13b</t>
  </si>
  <si>
    <t>WT PspCas13b</t>
  </si>
  <si>
    <t>RD PspCas13b</t>
  </si>
  <si>
    <t>NT CasRx</t>
  </si>
  <si>
    <t>WT CasRx</t>
  </si>
  <si>
    <t>RD CasRx</t>
  </si>
  <si>
    <t>DD</t>
  </si>
  <si>
    <t>DM</t>
  </si>
  <si>
    <t>mCh upstream</t>
  </si>
  <si>
    <t>NT 6 uM</t>
  </si>
  <si>
    <t>NT 1.2 uM</t>
  </si>
  <si>
    <t>NT 0.24 uM</t>
  </si>
  <si>
    <t>WT 6 uM</t>
  </si>
  <si>
    <t>WT 1.2 uM</t>
  </si>
  <si>
    <t>WT 0.24 uM</t>
  </si>
  <si>
    <t>All samples performed with RNA extracted from cells not expressing Csm or a gRNA. Sample name indicates the gRNA spiked in to the RT reaction.</t>
  </si>
  <si>
    <t>NT 0 uM</t>
  </si>
  <si>
    <t>WT 0 uM</t>
  </si>
  <si>
    <t>Distance (nt)</t>
  </si>
  <si>
    <t>BRCA1 ds 177 2</t>
  </si>
  <si>
    <t>BRCA1 us 302 2</t>
  </si>
  <si>
    <t>BRCA1 us 519 3</t>
  </si>
  <si>
    <t>BRCA1 us 633 1</t>
  </si>
  <si>
    <t>XIST ds 37 F1</t>
  </si>
  <si>
    <t>XIST ds 89 F1</t>
  </si>
  <si>
    <t>XIST ds 227 F1 411 R1</t>
  </si>
  <si>
    <t>N/A</t>
  </si>
  <si>
    <t>XIST repeat D</t>
  </si>
  <si>
    <t>mCh us 65 2</t>
  </si>
  <si>
    <t>mCh us 207 1</t>
  </si>
  <si>
    <t>mCh us 376 2</t>
  </si>
  <si>
    <t>CKB spanning</t>
  </si>
  <si>
    <t>Trizol extracted</t>
  </si>
  <si>
    <t>RNeasy Replicate 1</t>
  </si>
  <si>
    <t>RNeasy Replicate 2</t>
  </si>
  <si>
    <t>RNeasy Replicate 3</t>
  </si>
  <si>
    <t>CKB guide only</t>
  </si>
  <si>
    <t>NT guide only</t>
  </si>
  <si>
    <t>All in One</t>
  </si>
  <si>
    <t>Csm complex + CKB guide only</t>
  </si>
  <si>
    <t>NT spike in</t>
  </si>
  <si>
    <t>BRCA1 spike in</t>
  </si>
  <si>
    <t>NT +Rnase H</t>
  </si>
  <si>
    <t>WT +RNase H</t>
  </si>
  <si>
    <t>RD + RNase H</t>
  </si>
  <si>
    <t>NT +Rnase A</t>
  </si>
  <si>
    <t>WT +RNase A</t>
  </si>
  <si>
    <t>D33A + RNase A</t>
  </si>
  <si>
    <t>RD 1 uM</t>
  </si>
  <si>
    <t>RD 0.1 uM</t>
  </si>
  <si>
    <t>NT 0.1 uM</t>
  </si>
  <si>
    <t>NT 1 uM</t>
  </si>
  <si>
    <t>NT 10 uM</t>
  </si>
  <si>
    <t>RD 10 uM</t>
  </si>
  <si>
    <t>WT 10 uM</t>
  </si>
  <si>
    <t>RD 0 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</si>
</sst>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00B0F0"/>
      </left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thick">
        <color rgb="FF00B0F0"/>
      </left>
      <right/>
      <top style="thick">
        <color rgb="FF00B0F0"/>
      </top>
      <bottom/>
      <diagonal/>
    </border>
    <border>
      <left/>
      <right/>
      <top style="thick">
        <color rgb="FF00B0F0"/>
      </top>
      <bottom/>
      <diagonal/>
    </border>
    <border>
      <left/>
      <right style="thick">
        <color rgb="FF00B0F0"/>
      </right>
      <top style="thick">
        <color rgb="FF00B0F0"/>
      </top>
      <bottom/>
      <diagonal/>
    </border>
    <border>
      <left style="thick">
        <color rgb="FF00B0F0"/>
      </left>
      <right/>
      <top/>
      <bottom/>
      <diagonal/>
    </border>
    <border>
      <left/>
      <right style="thick">
        <color rgb="FF00B0F0"/>
      </right>
      <top/>
      <bottom/>
      <diagonal/>
    </border>
    <border>
      <left style="thick">
        <color rgb="FF00B0F0"/>
      </left>
      <right/>
      <top/>
      <bottom style="thick">
        <color rgb="FF00B0F0"/>
      </bottom>
      <diagonal/>
    </border>
    <border>
      <left/>
      <right/>
      <top/>
      <bottom style="thick">
        <color rgb="FF00B0F0"/>
      </bottom>
      <diagonal/>
    </border>
    <border>
      <left/>
      <right style="thick">
        <color rgb="FF00B0F0"/>
      </right>
      <top/>
      <bottom style="thick">
        <color rgb="FF00B0F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5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61AE8-E252-4AA3-8FA5-35B09867BDA7}">
  <dimension ref="A1:K45"/>
  <sheetViews>
    <sheetView zoomScale="115" zoomScaleNormal="115" workbookViewId="0">
      <selection activeCell="J6" sqref="J6:J9"/>
    </sheetView>
  </sheetViews>
  <sheetFormatPr defaultRowHeight="15" x14ac:dyDescent="0.25"/>
  <cols>
    <col min="2" max="2" width="18" customWidth="1"/>
    <col min="5" max="5" width="16.42578125" bestFit="1" customWidth="1"/>
    <col min="8" max="8" width="19" customWidth="1"/>
    <col min="10" max="10" width="42.140625" customWidth="1"/>
    <col min="11" max="11" width="75" customWidth="1"/>
  </cols>
  <sheetData>
    <row r="1" spans="1:11" ht="16.5" thickTop="1" thickBot="1" x14ac:dyDescent="0.3">
      <c r="A1" s="17" t="s">
        <v>3</v>
      </c>
      <c r="B1" s="17"/>
      <c r="C1" s="18"/>
      <c r="D1" s="19" t="s">
        <v>4</v>
      </c>
      <c r="E1" s="17"/>
      <c r="F1" s="18"/>
      <c r="G1" s="17" t="s">
        <v>5</v>
      </c>
      <c r="H1" s="17"/>
      <c r="I1" s="17"/>
      <c r="J1" s="12" t="s">
        <v>15</v>
      </c>
    </row>
    <row r="2" spans="1:11" ht="16.5" thickTop="1" thickBot="1" x14ac:dyDescent="0.3">
      <c r="A2" s="10" t="s">
        <v>0</v>
      </c>
      <c r="B2" s="10" t="s">
        <v>1</v>
      </c>
      <c r="C2" s="10" t="s">
        <v>2</v>
      </c>
      <c r="D2" s="10" t="s">
        <v>0</v>
      </c>
      <c r="E2" s="10" t="s">
        <v>1</v>
      </c>
      <c r="F2" s="10" t="s">
        <v>2</v>
      </c>
      <c r="G2" s="10" t="s">
        <v>0</v>
      </c>
      <c r="H2" s="10" t="s">
        <v>1</v>
      </c>
      <c r="I2" s="11" t="s">
        <v>2</v>
      </c>
      <c r="J2" s="9"/>
    </row>
    <row r="3" spans="1:11" ht="15.75" thickTop="1" x14ac:dyDescent="0.25">
      <c r="A3" s="1" t="s">
        <v>8</v>
      </c>
      <c r="B3" s="2" t="s">
        <v>9</v>
      </c>
      <c r="C3" s="3">
        <v>19.137</v>
      </c>
      <c r="D3" s="1" t="s">
        <v>8</v>
      </c>
      <c r="E3" s="2" t="s">
        <v>9</v>
      </c>
      <c r="F3" s="3">
        <v>17.837010955407202</v>
      </c>
      <c r="G3" s="1" t="s">
        <v>8</v>
      </c>
      <c r="H3" s="2" t="s">
        <v>9</v>
      </c>
      <c r="I3" s="3">
        <v>18.9271781205934</v>
      </c>
    </row>
    <row r="4" spans="1:11" x14ac:dyDescent="0.25">
      <c r="A4" s="4" t="s">
        <v>8</v>
      </c>
      <c r="B4" t="s">
        <v>9</v>
      </c>
      <c r="C4" s="5">
        <v>19.091999999999999</v>
      </c>
      <c r="D4" s="4" t="s">
        <v>8</v>
      </c>
      <c r="E4" t="s">
        <v>9</v>
      </c>
      <c r="F4" s="5">
        <v>17.941630666976501</v>
      </c>
      <c r="G4" s="4" t="s">
        <v>8</v>
      </c>
      <c r="H4" t="s">
        <v>9</v>
      </c>
      <c r="I4" s="5">
        <v>18.947790109662002</v>
      </c>
    </row>
    <row r="5" spans="1:11" x14ac:dyDescent="0.25">
      <c r="A5" s="4" t="s">
        <v>8</v>
      </c>
      <c r="B5" t="s">
        <v>9</v>
      </c>
      <c r="C5" s="5">
        <v>19.065000000000001</v>
      </c>
      <c r="D5" s="4" t="s">
        <v>8</v>
      </c>
      <c r="E5" t="s">
        <v>9</v>
      </c>
      <c r="F5" s="5">
        <v>17.756414387859699</v>
      </c>
      <c r="G5" s="4" t="s">
        <v>8</v>
      </c>
      <c r="H5" t="s">
        <v>9</v>
      </c>
      <c r="I5" s="5">
        <v>18.947321444606299</v>
      </c>
    </row>
    <row r="6" spans="1:11" x14ac:dyDescent="0.25">
      <c r="A6" s="4" t="s">
        <v>8</v>
      </c>
      <c r="B6" t="s">
        <v>7</v>
      </c>
      <c r="C6" s="5">
        <v>18.172999999999998</v>
      </c>
      <c r="D6" s="4" t="s">
        <v>6</v>
      </c>
      <c r="E6" t="s">
        <v>9</v>
      </c>
      <c r="F6" s="5">
        <v>21.3632069636319</v>
      </c>
      <c r="G6" s="4" t="s">
        <v>6</v>
      </c>
      <c r="H6" t="s">
        <v>9</v>
      </c>
      <c r="I6" s="5">
        <v>22.685033117303899</v>
      </c>
    </row>
    <row r="7" spans="1:11" x14ac:dyDescent="0.25">
      <c r="A7" s="4" t="s">
        <v>8</v>
      </c>
      <c r="B7" t="s">
        <v>7</v>
      </c>
      <c r="C7" s="5">
        <v>18.224</v>
      </c>
      <c r="D7" s="4" t="s">
        <v>6</v>
      </c>
      <c r="E7" t="s">
        <v>9</v>
      </c>
      <c r="F7" s="5">
        <v>21.429988847542699</v>
      </c>
      <c r="G7" s="4" t="s">
        <v>6</v>
      </c>
      <c r="H7" t="s">
        <v>9</v>
      </c>
      <c r="I7" s="5">
        <v>22.6718416668248</v>
      </c>
    </row>
    <row r="8" spans="1:11" x14ac:dyDescent="0.25">
      <c r="A8" s="4" t="s">
        <v>8</v>
      </c>
      <c r="B8" t="s">
        <v>7</v>
      </c>
      <c r="C8" s="5">
        <v>18.2</v>
      </c>
      <c r="D8" s="4" t="s">
        <v>8</v>
      </c>
      <c r="E8" t="s">
        <v>7</v>
      </c>
      <c r="F8" s="5">
        <v>17.0670460220081</v>
      </c>
      <c r="G8" s="4" t="s">
        <v>6</v>
      </c>
      <c r="H8" t="s">
        <v>9</v>
      </c>
      <c r="I8" s="5">
        <v>22.661219159417598</v>
      </c>
    </row>
    <row r="9" spans="1:11" x14ac:dyDescent="0.25">
      <c r="A9" s="4" t="s">
        <v>6</v>
      </c>
      <c r="B9" t="s">
        <v>9</v>
      </c>
      <c r="C9" s="5">
        <v>22.861999999999998</v>
      </c>
      <c r="D9" s="4" t="s">
        <v>8</v>
      </c>
      <c r="E9" t="s">
        <v>7</v>
      </c>
      <c r="F9" s="5">
        <v>17.041806506984798</v>
      </c>
      <c r="G9" s="4" t="s">
        <v>12</v>
      </c>
      <c r="H9" t="s">
        <v>9</v>
      </c>
      <c r="I9" s="5">
        <v>21.9672691426779</v>
      </c>
    </row>
    <row r="10" spans="1:11" x14ac:dyDescent="0.25">
      <c r="A10" s="4" t="s">
        <v>6</v>
      </c>
      <c r="B10" t="s">
        <v>9</v>
      </c>
      <c r="C10" s="5">
        <v>22.873999999999999</v>
      </c>
      <c r="D10" s="4" t="s">
        <v>8</v>
      </c>
      <c r="E10" t="s">
        <v>7</v>
      </c>
      <c r="F10" s="5">
        <v>17.044035616423301</v>
      </c>
      <c r="G10" s="4" t="s">
        <v>12</v>
      </c>
      <c r="H10" t="s">
        <v>9</v>
      </c>
      <c r="I10" s="5">
        <v>21.916435606389499</v>
      </c>
    </row>
    <row r="11" spans="1:11" x14ac:dyDescent="0.25">
      <c r="A11" s="4" t="s">
        <v>6</v>
      </c>
      <c r="B11" t="s">
        <v>9</v>
      </c>
      <c r="C11" s="5">
        <v>22.835000000000001</v>
      </c>
      <c r="D11" s="4" t="s">
        <v>6</v>
      </c>
      <c r="E11" t="s">
        <v>7</v>
      </c>
      <c r="F11" s="5">
        <v>17.007041632902698</v>
      </c>
      <c r="G11" s="4" t="s">
        <v>8</v>
      </c>
      <c r="H11" t="s">
        <v>7</v>
      </c>
      <c r="I11" s="5">
        <v>18.21644996437</v>
      </c>
    </row>
    <row r="12" spans="1:11" x14ac:dyDescent="0.25">
      <c r="A12" s="4" t="s">
        <v>6</v>
      </c>
      <c r="B12" t="s">
        <v>7</v>
      </c>
      <c r="C12" s="5">
        <v>18.446999999999999</v>
      </c>
      <c r="D12" s="4" t="s">
        <v>6</v>
      </c>
      <c r="E12" t="s">
        <v>7</v>
      </c>
      <c r="F12" s="5">
        <v>16.991275904870999</v>
      </c>
      <c r="G12" s="4" t="s">
        <v>8</v>
      </c>
      <c r="H12" t="s">
        <v>7</v>
      </c>
      <c r="I12" s="5">
        <v>18.239301476386999</v>
      </c>
    </row>
    <row r="13" spans="1:11" ht="15.75" customHeight="1" thickBot="1" x14ac:dyDescent="0.3">
      <c r="A13" s="4" t="s">
        <v>6</v>
      </c>
      <c r="B13" t="s">
        <v>7</v>
      </c>
      <c r="C13" s="5">
        <v>18.39</v>
      </c>
      <c r="D13" s="6" t="s">
        <v>6</v>
      </c>
      <c r="E13" s="7" t="s">
        <v>7</v>
      </c>
      <c r="F13" s="8">
        <v>16.988291335893901</v>
      </c>
      <c r="G13" s="4" t="s">
        <v>12</v>
      </c>
      <c r="H13" t="s">
        <v>7</v>
      </c>
      <c r="I13" s="5">
        <v>18.116413051412</v>
      </c>
      <c r="K13" s="14"/>
    </row>
    <row r="14" spans="1:11" ht="15.75" thickTop="1" x14ac:dyDescent="0.25">
      <c r="A14" s="4" t="s">
        <v>6</v>
      </c>
      <c r="B14" t="s">
        <v>7</v>
      </c>
      <c r="C14" s="5">
        <v>18.37</v>
      </c>
      <c r="D14" s="1" t="s">
        <v>12</v>
      </c>
      <c r="E14" s="2" t="s">
        <v>9</v>
      </c>
      <c r="F14" s="3">
        <v>21.849812183542301</v>
      </c>
      <c r="G14" s="4" t="s">
        <v>12</v>
      </c>
      <c r="H14" t="s">
        <v>7</v>
      </c>
      <c r="I14" s="5">
        <v>18.061162109530301</v>
      </c>
    </row>
    <row r="15" spans="1:11" x14ac:dyDescent="0.25">
      <c r="A15" s="4" t="s">
        <v>12</v>
      </c>
      <c r="B15" t="s">
        <v>9</v>
      </c>
      <c r="C15" s="5">
        <v>22.356999999999999</v>
      </c>
      <c r="D15" s="4" t="s">
        <v>12</v>
      </c>
      <c r="E15" t="s">
        <v>9</v>
      </c>
      <c r="F15" s="5">
        <v>21.864974935798699</v>
      </c>
      <c r="G15" s="4" t="s">
        <v>12</v>
      </c>
      <c r="H15" t="s">
        <v>7</v>
      </c>
      <c r="I15" s="5">
        <v>18.180077990807899</v>
      </c>
    </row>
    <row r="16" spans="1:11" x14ac:dyDescent="0.25">
      <c r="A16" s="4" t="s">
        <v>12</v>
      </c>
      <c r="B16" t="s">
        <v>9</v>
      </c>
      <c r="C16" s="5">
        <v>22.402999999999999</v>
      </c>
      <c r="D16" s="4" t="s">
        <v>12</v>
      </c>
      <c r="E16" t="s">
        <v>9</v>
      </c>
      <c r="F16" s="5">
        <v>21.7922330774567</v>
      </c>
      <c r="G16" s="4" t="s">
        <v>6</v>
      </c>
      <c r="H16" t="s">
        <v>7</v>
      </c>
      <c r="I16" s="5">
        <v>19.161552995212599</v>
      </c>
    </row>
    <row r="17" spans="1:9" ht="15.75" thickBot="1" x14ac:dyDescent="0.3">
      <c r="A17" s="4" t="s">
        <v>13</v>
      </c>
      <c r="B17" t="s">
        <v>7</v>
      </c>
      <c r="C17" s="5">
        <v>18.125</v>
      </c>
      <c r="D17" s="4" t="s">
        <v>12</v>
      </c>
      <c r="E17" t="s">
        <v>7</v>
      </c>
      <c r="F17" s="5">
        <v>17.011422179482899</v>
      </c>
      <c r="G17" s="6" t="s">
        <v>6</v>
      </c>
      <c r="H17" s="7" t="s">
        <v>7</v>
      </c>
      <c r="I17" s="8">
        <v>19.0731881978625</v>
      </c>
    </row>
    <row r="18" spans="1:9" ht="15.75" thickTop="1" x14ac:dyDescent="0.25">
      <c r="A18" s="4" t="s">
        <v>12</v>
      </c>
      <c r="B18" t="s">
        <v>7</v>
      </c>
      <c r="C18" s="5">
        <v>18.074999999999999</v>
      </c>
      <c r="D18" s="4" t="s">
        <v>12</v>
      </c>
      <c r="E18" t="s">
        <v>7</v>
      </c>
      <c r="F18">
        <v>16.895445022069399</v>
      </c>
      <c r="G18" s="1" t="s">
        <v>8</v>
      </c>
      <c r="H18" s="2" t="s">
        <v>17</v>
      </c>
      <c r="I18" s="3">
        <v>23.977605776491298</v>
      </c>
    </row>
    <row r="19" spans="1:9" ht="15.75" thickBot="1" x14ac:dyDescent="0.3">
      <c r="A19" s="6" t="s">
        <v>12</v>
      </c>
      <c r="B19" s="7" t="s">
        <v>7</v>
      </c>
      <c r="C19" s="8">
        <v>18.045000000000002</v>
      </c>
      <c r="D19" s="4" t="s">
        <v>8</v>
      </c>
      <c r="E19" t="s">
        <v>9</v>
      </c>
      <c r="F19">
        <v>18.310871371203898</v>
      </c>
      <c r="G19" s="4" t="s">
        <v>8</v>
      </c>
      <c r="H19" t="s">
        <v>17</v>
      </c>
      <c r="I19" s="5">
        <v>23.9726232468951</v>
      </c>
    </row>
    <row r="20" spans="1:9" ht="15.75" thickTop="1" x14ac:dyDescent="0.25">
      <c r="A20" s="1" t="s">
        <v>8</v>
      </c>
      <c r="B20" s="2" t="s">
        <v>17</v>
      </c>
      <c r="C20" s="3">
        <v>23.948407562511498</v>
      </c>
      <c r="D20" t="s">
        <v>8</v>
      </c>
      <c r="E20" t="s">
        <v>9</v>
      </c>
      <c r="F20">
        <v>18.265118198838</v>
      </c>
      <c r="G20" s="4" t="s">
        <v>8</v>
      </c>
      <c r="H20" t="s">
        <v>7</v>
      </c>
      <c r="I20" s="5">
        <v>17.332966457561501</v>
      </c>
    </row>
    <row r="21" spans="1:9" x14ac:dyDescent="0.25">
      <c r="A21" s="4" t="s">
        <v>8</v>
      </c>
      <c r="B21" t="s">
        <v>17</v>
      </c>
      <c r="C21" s="5">
        <v>23.8619663378018</v>
      </c>
      <c r="D21" t="s">
        <v>8</v>
      </c>
      <c r="E21" t="s">
        <v>9</v>
      </c>
      <c r="F21">
        <v>18.283064316732901</v>
      </c>
      <c r="G21" s="4" t="s">
        <v>8</v>
      </c>
      <c r="H21" t="s">
        <v>7</v>
      </c>
      <c r="I21" s="5">
        <v>17.2337792165115</v>
      </c>
    </row>
    <row r="22" spans="1:9" x14ac:dyDescent="0.25">
      <c r="A22" s="4" t="s">
        <v>8</v>
      </c>
      <c r="B22" t="s">
        <v>17</v>
      </c>
      <c r="C22" s="5">
        <v>23.859475128777799</v>
      </c>
      <c r="D22" t="s">
        <v>8</v>
      </c>
      <c r="E22" t="s">
        <v>7</v>
      </c>
      <c r="F22">
        <v>16.754471381250202</v>
      </c>
      <c r="G22" s="4" t="s">
        <v>6</v>
      </c>
      <c r="H22" t="s">
        <v>17</v>
      </c>
      <c r="I22" s="5">
        <v>28.212880246443198</v>
      </c>
    </row>
    <row r="23" spans="1:9" ht="15.75" thickBot="1" x14ac:dyDescent="0.3">
      <c r="A23" s="4" t="s">
        <v>8</v>
      </c>
      <c r="B23" t="s">
        <v>7</v>
      </c>
      <c r="C23" s="5">
        <v>18.308932302847101</v>
      </c>
      <c r="D23" s="7" t="s">
        <v>8</v>
      </c>
      <c r="E23" s="7" t="s">
        <v>7</v>
      </c>
      <c r="F23" s="7">
        <v>16.753180848512201</v>
      </c>
      <c r="G23" s="4" t="s">
        <v>6</v>
      </c>
      <c r="H23" t="s">
        <v>17</v>
      </c>
      <c r="I23" s="5">
        <v>28.1994734411217</v>
      </c>
    </row>
    <row r="24" spans="1:9" ht="15.75" thickTop="1" x14ac:dyDescent="0.25">
      <c r="A24" s="4" t="s">
        <v>8</v>
      </c>
      <c r="B24" t="s">
        <v>7</v>
      </c>
      <c r="C24" s="5">
        <v>18.330522207657701</v>
      </c>
      <c r="D24" s="1" t="s">
        <v>8</v>
      </c>
      <c r="E24" s="2" t="s">
        <v>17</v>
      </c>
      <c r="F24" s="3">
        <v>23.614145250537899</v>
      </c>
      <c r="G24" s="4" t="s">
        <v>6</v>
      </c>
      <c r="H24" t="s">
        <v>17</v>
      </c>
      <c r="I24" s="5">
        <v>28.172677779726801</v>
      </c>
    </row>
    <row r="25" spans="1:9" x14ac:dyDescent="0.25">
      <c r="A25" s="4" t="s">
        <v>8</v>
      </c>
      <c r="B25" t="s">
        <v>7</v>
      </c>
      <c r="C25" s="5">
        <v>18.251458636766699</v>
      </c>
      <c r="D25" s="4" t="s">
        <v>8</v>
      </c>
      <c r="E25" t="s">
        <v>17</v>
      </c>
      <c r="F25" s="5">
        <v>23.547105796043301</v>
      </c>
      <c r="G25" s="4" t="s">
        <v>6</v>
      </c>
      <c r="H25" t="s">
        <v>7</v>
      </c>
      <c r="I25" s="5">
        <v>17.419137587661801</v>
      </c>
    </row>
    <row r="26" spans="1:9" x14ac:dyDescent="0.25">
      <c r="A26" s="4" t="s">
        <v>6</v>
      </c>
      <c r="B26" t="s">
        <v>17</v>
      </c>
      <c r="C26" s="5">
        <v>27.584481401881199</v>
      </c>
      <c r="D26" s="4" t="s">
        <v>8</v>
      </c>
      <c r="E26" t="s">
        <v>17</v>
      </c>
      <c r="F26" s="5">
        <v>23.605606918540001</v>
      </c>
      <c r="G26" s="4" t="s">
        <v>6</v>
      </c>
      <c r="H26" t="s">
        <v>7</v>
      </c>
      <c r="I26" s="5">
        <v>17.424824488101201</v>
      </c>
    </row>
    <row r="27" spans="1:9" x14ac:dyDescent="0.25">
      <c r="A27" s="4" t="s">
        <v>6</v>
      </c>
      <c r="B27" t="s">
        <v>17</v>
      </c>
      <c r="C27" s="5">
        <v>27.543824033100002</v>
      </c>
      <c r="D27" s="4" t="s">
        <v>8</v>
      </c>
      <c r="E27" t="s">
        <v>7</v>
      </c>
      <c r="F27" s="5">
        <v>18.264290948685399</v>
      </c>
      <c r="G27" s="4" t="s">
        <v>6</v>
      </c>
      <c r="H27" t="s">
        <v>7</v>
      </c>
      <c r="I27" s="5">
        <v>17.269473707272901</v>
      </c>
    </row>
    <row r="28" spans="1:9" x14ac:dyDescent="0.25">
      <c r="A28" s="4" t="s">
        <v>6</v>
      </c>
      <c r="B28" t="s">
        <v>7</v>
      </c>
      <c r="C28" s="5">
        <v>18.574573772852101</v>
      </c>
      <c r="D28" s="4" t="s">
        <v>8</v>
      </c>
      <c r="E28" t="s">
        <v>7</v>
      </c>
      <c r="F28" s="5">
        <v>18.117178730175901</v>
      </c>
      <c r="G28" s="4" t="s">
        <v>12</v>
      </c>
      <c r="H28" t="s">
        <v>17</v>
      </c>
      <c r="I28" s="5">
        <v>27.0529406022636</v>
      </c>
    </row>
    <row r="29" spans="1:9" x14ac:dyDescent="0.25">
      <c r="A29" s="4" t="s">
        <v>6</v>
      </c>
      <c r="B29" t="s">
        <v>7</v>
      </c>
      <c r="C29" s="5">
        <v>18.624053367775801</v>
      </c>
      <c r="D29" s="4" t="s">
        <v>8</v>
      </c>
      <c r="E29" t="s">
        <v>7</v>
      </c>
      <c r="F29" s="5">
        <v>18.2025802383335</v>
      </c>
      <c r="G29" s="4" t="s">
        <v>12</v>
      </c>
      <c r="H29" t="s">
        <v>17</v>
      </c>
      <c r="I29" s="5">
        <v>27.014090210220001</v>
      </c>
    </row>
    <row r="30" spans="1:9" x14ac:dyDescent="0.25">
      <c r="A30" s="4" t="s">
        <v>12</v>
      </c>
      <c r="B30" t="s">
        <v>17</v>
      </c>
      <c r="C30" s="5">
        <v>26.026600963152099</v>
      </c>
      <c r="D30" s="4" t="s">
        <v>6</v>
      </c>
      <c r="E30" t="s">
        <v>17</v>
      </c>
      <c r="F30" s="5">
        <v>27.6115219884548</v>
      </c>
      <c r="G30" s="4" t="s">
        <v>12</v>
      </c>
      <c r="H30" t="s">
        <v>17</v>
      </c>
      <c r="I30" s="5">
        <v>27.077484578120099</v>
      </c>
    </row>
    <row r="31" spans="1:9" x14ac:dyDescent="0.25">
      <c r="A31" s="4" t="s">
        <v>12</v>
      </c>
      <c r="B31" t="s">
        <v>17</v>
      </c>
      <c r="C31" s="5">
        <v>25.9839731754514</v>
      </c>
      <c r="D31" s="4" t="s">
        <v>6</v>
      </c>
      <c r="E31" t="s">
        <v>17</v>
      </c>
      <c r="F31" s="5">
        <v>27.701799943362101</v>
      </c>
      <c r="G31" t="s">
        <v>12</v>
      </c>
      <c r="H31" t="s">
        <v>7</v>
      </c>
      <c r="I31" s="5">
        <v>17.384609650645899</v>
      </c>
    </row>
    <row r="32" spans="1:9" ht="15.75" thickBot="1" x14ac:dyDescent="0.3">
      <c r="A32" s="4" t="s">
        <v>12</v>
      </c>
      <c r="B32" t="s">
        <v>7</v>
      </c>
      <c r="C32">
        <v>18.611166609395202</v>
      </c>
      <c r="D32" s="4" t="s">
        <v>6</v>
      </c>
      <c r="E32" t="s">
        <v>17</v>
      </c>
      <c r="F32" s="5">
        <v>27.739440633464699</v>
      </c>
      <c r="G32" s="7" t="s">
        <v>12</v>
      </c>
      <c r="H32" s="7" t="s">
        <v>7</v>
      </c>
      <c r="I32" s="8">
        <v>17.225471245884499</v>
      </c>
    </row>
    <row r="33" spans="1:6" ht="16.5" thickTop="1" thickBot="1" x14ac:dyDescent="0.3">
      <c r="A33" s="6" t="s">
        <v>12</v>
      </c>
      <c r="B33" s="7" t="s">
        <v>7</v>
      </c>
      <c r="C33" s="7">
        <v>18.593790981944998</v>
      </c>
      <c r="D33" s="4" t="s">
        <v>6</v>
      </c>
      <c r="E33" t="s">
        <v>7</v>
      </c>
      <c r="F33" s="5">
        <v>18.7440398260586</v>
      </c>
    </row>
    <row r="34" spans="1:6" ht="16.5" thickTop="1" thickBot="1" x14ac:dyDescent="0.3">
      <c r="D34" s="6" t="s">
        <v>6</v>
      </c>
      <c r="E34" s="7" t="s">
        <v>7</v>
      </c>
      <c r="F34" s="8">
        <v>18.729050462205201</v>
      </c>
    </row>
    <row r="35" spans="1:6" ht="15.75" thickTop="1" x14ac:dyDescent="0.25">
      <c r="D35" s="1" t="s">
        <v>8</v>
      </c>
      <c r="E35" s="2" t="s">
        <v>17</v>
      </c>
      <c r="F35" s="3">
        <v>24.040273120991799</v>
      </c>
    </row>
    <row r="36" spans="1:6" x14ac:dyDescent="0.25">
      <c r="D36" s="4" t="s">
        <v>8</v>
      </c>
      <c r="E36" t="s">
        <v>17</v>
      </c>
      <c r="F36" s="5">
        <v>23.960546561873699</v>
      </c>
    </row>
    <row r="37" spans="1:6" x14ac:dyDescent="0.25">
      <c r="D37" s="4" t="s">
        <v>8</v>
      </c>
      <c r="E37" t="s">
        <v>7</v>
      </c>
      <c r="F37" s="5">
        <v>18.754874963149899</v>
      </c>
    </row>
    <row r="38" spans="1:6" x14ac:dyDescent="0.25">
      <c r="D38" s="4" t="s">
        <v>8</v>
      </c>
      <c r="E38" t="s">
        <v>7</v>
      </c>
      <c r="F38" s="5">
        <v>18.593328221235701</v>
      </c>
    </row>
    <row r="39" spans="1:6" x14ac:dyDescent="0.25">
      <c r="D39" s="4" t="s">
        <v>8</v>
      </c>
      <c r="E39" t="s">
        <v>7</v>
      </c>
      <c r="F39" s="5">
        <v>18.687696297000301</v>
      </c>
    </row>
    <row r="40" spans="1:6" x14ac:dyDescent="0.25">
      <c r="D40" s="4" t="s">
        <v>12</v>
      </c>
      <c r="E40" t="s">
        <v>17</v>
      </c>
      <c r="F40" s="5">
        <v>26.116285070733401</v>
      </c>
    </row>
    <row r="41" spans="1:6" x14ac:dyDescent="0.25">
      <c r="D41" s="4" t="s">
        <v>12</v>
      </c>
      <c r="E41" t="s">
        <v>17</v>
      </c>
      <c r="F41" s="5">
        <v>26.054006887908798</v>
      </c>
    </row>
    <row r="42" spans="1:6" x14ac:dyDescent="0.25">
      <c r="D42" s="4" t="s">
        <v>12</v>
      </c>
      <c r="E42" t="s">
        <v>17</v>
      </c>
      <c r="F42" s="5">
        <v>25.9967167078436</v>
      </c>
    </row>
    <row r="43" spans="1:6" x14ac:dyDescent="0.25">
      <c r="D43" s="4" t="s">
        <v>12</v>
      </c>
      <c r="E43" t="s">
        <v>7</v>
      </c>
      <c r="F43" s="5">
        <v>18.723178796475999</v>
      </c>
    </row>
    <row r="44" spans="1:6" ht="15.75" thickBot="1" x14ac:dyDescent="0.3">
      <c r="D44" s="6" t="s">
        <v>12</v>
      </c>
      <c r="E44" s="7" t="s">
        <v>7</v>
      </c>
      <c r="F44" s="8">
        <v>18.6926024652604</v>
      </c>
    </row>
    <row r="45" spans="1:6" ht="15.75" thickTop="1" x14ac:dyDescent="0.25"/>
  </sheetData>
  <mergeCells count="3">
    <mergeCell ref="A1:C1"/>
    <mergeCell ref="D1:F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58A75-A36C-4C62-9B28-32E8EE96B770}">
  <dimension ref="A1:I30"/>
  <sheetViews>
    <sheetView workbookViewId="0">
      <selection activeCell="L1" sqref="L1:L2"/>
    </sheetView>
  </sheetViews>
  <sheetFormatPr defaultRowHeight="15" x14ac:dyDescent="0.25"/>
  <cols>
    <col min="1" max="1" width="7.5703125" bestFit="1" customWidth="1"/>
    <col min="2" max="2" width="14" bestFit="1" customWidth="1"/>
    <col min="4" max="4" width="7.5703125" bestFit="1" customWidth="1"/>
    <col min="5" max="5" width="14" bestFit="1" customWidth="1"/>
    <col min="7" max="7" width="7.5703125" bestFit="1" customWidth="1"/>
    <col min="8" max="8" width="14" bestFit="1" customWidth="1"/>
  </cols>
  <sheetData>
    <row r="1" spans="1:9" x14ac:dyDescent="0.25">
      <c r="A1" s="17" t="s">
        <v>3</v>
      </c>
      <c r="B1" s="17"/>
      <c r="C1" s="18"/>
      <c r="D1" s="19" t="s">
        <v>4</v>
      </c>
      <c r="E1" s="17"/>
      <c r="F1" s="18"/>
      <c r="G1" s="17" t="s">
        <v>5</v>
      </c>
      <c r="H1" s="17"/>
      <c r="I1" s="18"/>
    </row>
    <row r="2" spans="1:9" ht="15.75" thickBot="1" x14ac:dyDescent="0.3">
      <c r="A2" s="10" t="s">
        <v>0</v>
      </c>
      <c r="B2" s="10" t="s">
        <v>1</v>
      </c>
      <c r="C2" s="10" t="s">
        <v>2</v>
      </c>
      <c r="D2" s="10" t="s">
        <v>0</v>
      </c>
      <c r="E2" s="10" t="s">
        <v>1</v>
      </c>
      <c r="F2" s="10" t="s">
        <v>2</v>
      </c>
      <c r="G2" s="10" t="s">
        <v>0</v>
      </c>
      <c r="H2" s="10" t="s">
        <v>1</v>
      </c>
      <c r="I2" s="11" t="s">
        <v>2</v>
      </c>
    </row>
    <row r="3" spans="1:9" ht="15.75" thickTop="1" x14ac:dyDescent="0.25">
      <c r="A3" s="1" t="s">
        <v>8</v>
      </c>
      <c r="B3" s="2" t="s">
        <v>30</v>
      </c>
      <c r="C3" s="3">
        <v>13.161340799299699</v>
      </c>
      <c r="D3" s="1" t="s">
        <v>12</v>
      </c>
      <c r="E3" s="2" t="s">
        <v>30</v>
      </c>
      <c r="F3" s="3">
        <v>13.026138795802799</v>
      </c>
      <c r="G3" s="1" t="s">
        <v>8</v>
      </c>
      <c r="H3" s="2" t="s">
        <v>20</v>
      </c>
      <c r="I3" s="3">
        <v>13.0718013091857</v>
      </c>
    </row>
    <row r="4" spans="1:9" x14ac:dyDescent="0.25">
      <c r="A4" s="4" t="s">
        <v>8</v>
      </c>
      <c r="B4" t="s">
        <v>30</v>
      </c>
      <c r="C4" s="5">
        <v>13.264640217477901</v>
      </c>
      <c r="D4" s="4" t="s">
        <v>12</v>
      </c>
      <c r="E4" t="s">
        <v>30</v>
      </c>
      <c r="F4" s="5">
        <v>13.026044670981999</v>
      </c>
      <c r="G4" s="4" t="s">
        <v>8</v>
      </c>
      <c r="H4" t="s">
        <v>20</v>
      </c>
      <c r="I4" s="5">
        <v>13.0238044701156</v>
      </c>
    </row>
    <row r="5" spans="1:9" x14ac:dyDescent="0.25">
      <c r="A5" s="4" t="s">
        <v>8</v>
      </c>
      <c r="B5" t="s">
        <v>30</v>
      </c>
      <c r="C5" s="5">
        <v>13.1841402983733</v>
      </c>
      <c r="D5" s="4" t="s">
        <v>12</v>
      </c>
      <c r="E5" t="s">
        <v>20</v>
      </c>
      <c r="F5" s="5">
        <v>14.3297270775094</v>
      </c>
      <c r="G5" s="4" t="s">
        <v>8</v>
      </c>
      <c r="H5" t="s">
        <v>20</v>
      </c>
      <c r="I5" s="5">
        <v>13.0970213866963</v>
      </c>
    </row>
    <row r="6" spans="1:9" x14ac:dyDescent="0.25">
      <c r="A6" s="4" t="s">
        <v>8</v>
      </c>
      <c r="B6" t="s">
        <v>20</v>
      </c>
      <c r="C6" s="5">
        <v>12.504144055434701</v>
      </c>
      <c r="D6" s="4" t="s">
        <v>12</v>
      </c>
      <c r="E6" t="s">
        <v>20</v>
      </c>
      <c r="F6" s="5">
        <v>14.264864721592399</v>
      </c>
      <c r="G6" s="4" t="s">
        <v>8</v>
      </c>
      <c r="H6" t="s">
        <v>30</v>
      </c>
      <c r="I6" s="5">
        <v>12.9726177991597</v>
      </c>
    </row>
    <row r="7" spans="1:9" x14ac:dyDescent="0.25">
      <c r="A7" s="4" t="s">
        <v>8</v>
      </c>
      <c r="B7" t="s">
        <v>20</v>
      </c>
      <c r="C7" s="5">
        <v>12.5519998821822</v>
      </c>
      <c r="D7" s="4" t="s">
        <v>12</v>
      </c>
      <c r="E7" t="s">
        <v>20</v>
      </c>
      <c r="F7" s="5">
        <v>14.232414764151599</v>
      </c>
      <c r="G7" s="4" t="s">
        <v>8</v>
      </c>
      <c r="H7" t="s">
        <v>30</v>
      </c>
      <c r="I7" s="5">
        <v>13.034757786802</v>
      </c>
    </row>
    <row r="8" spans="1:9" x14ac:dyDescent="0.25">
      <c r="A8" s="4" t="s">
        <v>8</v>
      </c>
      <c r="B8" t="s">
        <v>20</v>
      </c>
      <c r="C8" s="5">
        <v>12.5275703374624</v>
      </c>
      <c r="D8" s="4" t="s">
        <v>6</v>
      </c>
      <c r="E8" t="s">
        <v>7</v>
      </c>
      <c r="F8" s="5">
        <v>17.1400711547365</v>
      </c>
      <c r="G8" s="4" t="s">
        <v>8</v>
      </c>
      <c r="H8" t="s">
        <v>30</v>
      </c>
      <c r="I8" s="5">
        <v>13.0350204107295</v>
      </c>
    </row>
    <row r="9" spans="1:9" x14ac:dyDescent="0.25">
      <c r="A9" s="4" t="s">
        <v>6</v>
      </c>
      <c r="B9" t="s">
        <v>30</v>
      </c>
      <c r="C9" s="5">
        <v>16.5095076821394</v>
      </c>
      <c r="D9" s="4" t="s">
        <v>6</v>
      </c>
      <c r="E9" t="s">
        <v>7</v>
      </c>
      <c r="F9" s="5">
        <v>17.118648641640899</v>
      </c>
      <c r="G9" s="4" t="s">
        <v>8</v>
      </c>
      <c r="H9" t="s">
        <v>7</v>
      </c>
      <c r="I9" s="5">
        <v>16.945002021197201</v>
      </c>
    </row>
    <row r="10" spans="1:9" x14ac:dyDescent="0.25">
      <c r="A10" s="4" t="s">
        <v>6</v>
      </c>
      <c r="B10" t="s">
        <v>30</v>
      </c>
      <c r="C10" s="5">
        <v>16.4988495990203</v>
      </c>
      <c r="D10" s="4" t="s">
        <v>6</v>
      </c>
      <c r="E10" t="s">
        <v>7</v>
      </c>
      <c r="F10" s="5">
        <v>17.136401518793502</v>
      </c>
      <c r="G10" s="4" t="s">
        <v>8</v>
      </c>
      <c r="H10" t="s">
        <v>7</v>
      </c>
      <c r="I10" s="5">
        <v>16.9593663439897</v>
      </c>
    </row>
    <row r="11" spans="1:9" x14ac:dyDescent="0.25">
      <c r="A11" s="4" t="s">
        <v>6</v>
      </c>
      <c r="B11" t="s">
        <v>30</v>
      </c>
      <c r="C11" s="5">
        <v>16.477166553233801</v>
      </c>
      <c r="D11" s="4" t="s">
        <v>12</v>
      </c>
      <c r="E11" t="s">
        <v>7</v>
      </c>
      <c r="F11" s="5">
        <v>17.2114796171746</v>
      </c>
      <c r="G11" s="4" t="s">
        <v>6</v>
      </c>
      <c r="H11" t="s">
        <v>20</v>
      </c>
      <c r="I11" s="5">
        <v>17.358374723322299</v>
      </c>
    </row>
    <row r="12" spans="1:9" x14ac:dyDescent="0.25">
      <c r="A12" s="4" t="s">
        <v>6</v>
      </c>
      <c r="B12" t="s">
        <v>20</v>
      </c>
      <c r="C12" s="5">
        <v>16.9863969491565</v>
      </c>
      <c r="D12" s="4" t="s">
        <v>12</v>
      </c>
      <c r="E12" t="s">
        <v>7</v>
      </c>
      <c r="F12" s="5">
        <v>17.149991041646199</v>
      </c>
      <c r="G12" s="4" t="s">
        <v>6</v>
      </c>
      <c r="H12" t="s">
        <v>20</v>
      </c>
      <c r="I12" s="5">
        <v>17.360682567508402</v>
      </c>
    </row>
    <row r="13" spans="1:9" x14ac:dyDescent="0.25">
      <c r="A13" s="4" t="s">
        <v>6</v>
      </c>
      <c r="B13" t="s">
        <v>20</v>
      </c>
      <c r="C13" s="5">
        <v>17.027381241140802</v>
      </c>
      <c r="D13" s="4" t="s">
        <v>12</v>
      </c>
      <c r="E13" t="s">
        <v>7</v>
      </c>
      <c r="F13" s="5">
        <v>17.131550687502401</v>
      </c>
      <c r="G13" s="4" t="s">
        <v>6</v>
      </c>
      <c r="H13" t="s">
        <v>20</v>
      </c>
      <c r="I13" s="5">
        <v>17.312069948627201</v>
      </c>
    </row>
    <row r="14" spans="1:9" x14ac:dyDescent="0.25">
      <c r="A14" s="4" t="s">
        <v>6</v>
      </c>
      <c r="B14" t="s">
        <v>20</v>
      </c>
      <c r="C14" s="5">
        <v>17.003665727816699</v>
      </c>
      <c r="D14" s="4" t="s">
        <v>8</v>
      </c>
      <c r="E14" t="s">
        <v>30</v>
      </c>
      <c r="F14" s="5">
        <v>13.536246410073201</v>
      </c>
      <c r="G14" s="4" t="s">
        <v>6</v>
      </c>
      <c r="H14" t="s">
        <v>30</v>
      </c>
      <c r="I14" s="5">
        <v>15.930477172659799</v>
      </c>
    </row>
    <row r="15" spans="1:9" x14ac:dyDescent="0.25">
      <c r="A15" s="4" t="s">
        <v>8</v>
      </c>
      <c r="B15" t="s">
        <v>7</v>
      </c>
      <c r="C15" s="5">
        <v>16.856796545728901</v>
      </c>
      <c r="D15" s="4" t="s">
        <v>8</v>
      </c>
      <c r="E15" t="s">
        <v>30</v>
      </c>
      <c r="F15" s="5">
        <v>13.5424264054632</v>
      </c>
      <c r="G15" s="4" t="s">
        <v>6</v>
      </c>
      <c r="H15" t="s">
        <v>30</v>
      </c>
      <c r="I15" s="5">
        <v>15.937976727572099</v>
      </c>
    </row>
    <row r="16" spans="1:9" x14ac:dyDescent="0.25">
      <c r="A16" s="4" t="s">
        <v>8</v>
      </c>
      <c r="B16" t="s">
        <v>7</v>
      </c>
      <c r="C16" s="5">
        <v>16.866748361494199</v>
      </c>
      <c r="D16" s="4" t="s">
        <v>8</v>
      </c>
      <c r="E16" t="s">
        <v>30</v>
      </c>
      <c r="F16" s="5">
        <v>13.5556805443505</v>
      </c>
      <c r="G16" s="4" t="s">
        <v>6</v>
      </c>
      <c r="H16" t="s">
        <v>30</v>
      </c>
      <c r="I16" s="5">
        <v>15.8877896286492</v>
      </c>
    </row>
    <row r="17" spans="1:9" x14ac:dyDescent="0.25">
      <c r="A17" s="4" t="s">
        <v>8</v>
      </c>
      <c r="B17" t="s">
        <v>7</v>
      </c>
      <c r="C17" s="5">
        <v>16.845719126617698</v>
      </c>
      <c r="D17" s="4" t="s">
        <v>8</v>
      </c>
      <c r="E17" t="s">
        <v>20</v>
      </c>
      <c r="F17" s="5">
        <v>12.8070070661951</v>
      </c>
      <c r="G17" s="4" t="s">
        <v>6</v>
      </c>
      <c r="H17" t="s">
        <v>7</v>
      </c>
      <c r="I17" s="5">
        <v>17.0334349595426</v>
      </c>
    </row>
    <row r="18" spans="1:9" x14ac:dyDescent="0.25">
      <c r="A18" s="4" t="s">
        <v>12</v>
      </c>
      <c r="B18" t="s">
        <v>30</v>
      </c>
      <c r="C18" s="5">
        <v>13.1924735096483</v>
      </c>
      <c r="D18" s="4" t="s">
        <v>8</v>
      </c>
      <c r="E18" t="s">
        <v>20</v>
      </c>
      <c r="F18" s="5">
        <v>12.8121474616129</v>
      </c>
      <c r="G18" s="4" t="s">
        <v>6</v>
      </c>
      <c r="H18" t="s">
        <v>7</v>
      </c>
      <c r="I18" s="5">
        <v>17.069971483813902</v>
      </c>
    </row>
    <row r="19" spans="1:9" x14ac:dyDescent="0.25">
      <c r="A19" s="4" t="s">
        <v>12</v>
      </c>
      <c r="B19" t="s">
        <v>30</v>
      </c>
      <c r="C19" s="5">
        <v>13.2376987017548</v>
      </c>
      <c r="D19" s="4" t="s">
        <v>8</v>
      </c>
      <c r="E19" t="s">
        <v>20</v>
      </c>
      <c r="F19" s="5">
        <v>12.7940593715691</v>
      </c>
      <c r="G19" s="4" t="s">
        <v>6</v>
      </c>
      <c r="H19" t="s">
        <v>7</v>
      </c>
      <c r="I19" s="5">
        <v>17.051623544395699</v>
      </c>
    </row>
    <row r="20" spans="1:9" x14ac:dyDescent="0.25">
      <c r="A20" s="4" t="s">
        <v>12</v>
      </c>
      <c r="B20" t="s">
        <v>30</v>
      </c>
      <c r="C20" s="5">
        <v>13.210344732014899</v>
      </c>
      <c r="D20" s="4" t="s">
        <v>6</v>
      </c>
      <c r="E20" t="s">
        <v>30</v>
      </c>
      <c r="F20" s="5">
        <v>16.785215948447199</v>
      </c>
      <c r="G20" s="4" t="s">
        <v>12</v>
      </c>
      <c r="H20" t="s">
        <v>20</v>
      </c>
      <c r="I20" s="5">
        <v>15.7015132418585</v>
      </c>
    </row>
    <row r="21" spans="1:9" x14ac:dyDescent="0.25">
      <c r="A21" s="4" t="s">
        <v>6</v>
      </c>
      <c r="B21" t="s">
        <v>7</v>
      </c>
      <c r="C21" s="5">
        <v>17.124025848713799</v>
      </c>
      <c r="D21" s="4" t="s">
        <v>6</v>
      </c>
      <c r="E21" t="s">
        <v>30</v>
      </c>
      <c r="F21" s="5">
        <v>16.752182371044398</v>
      </c>
      <c r="G21" s="4" t="s">
        <v>12</v>
      </c>
      <c r="H21" t="s">
        <v>20</v>
      </c>
      <c r="I21" s="5">
        <v>15.68265251013</v>
      </c>
    </row>
    <row r="22" spans="1:9" x14ac:dyDescent="0.25">
      <c r="A22" s="4" t="s">
        <v>6</v>
      </c>
      <c r="B22" t="s">
        <v>7</v>
      </c>
      <c r="C22" s="5">
        <v>17.1060983566578</v>
      </c>
      <c r="D22" s="4" t="s">
        <v>6</v>
      </c>
      <c r="E22" t="s">
        <v>30</v>
      </c>
      <c r="F22" s="5">
        <v>16.7345174945984</v>
      </c>
      <c r="G22" s="4" t="s">
        <v>12</v>
      </c>
      <c r="H22" t="s">
        <v>20</v>
      </c>
      <c r="I22" s="5">
        <v>15.6257218083199</v>
      </c>
    </row>
    <row r="23" spans="1:9" x14ac:dyDescent="0.25">
      <c r="A23" s="4" t="s">
        <v>6</v>
      </c>
      <c r="B23" t="s">
        <v>7</v>
      </c>
      <c r="C23" s="5">
        <v>17.031191828196501</v>
      </c>
      <c r="D23" s="4" t="s">
        <v>6</v>
      </c>
      <c r="E23" t="s">
        <v>20</v>
      </c>
      <c r="F23" s="5">
        <v>17.289452955659499</v>
      </c>
      <c r="G23" s="4" t="s">
        <v>12</v>
      </c>
      <c r="H23" t="s">
        <v>30</v>
      </c>
      <c r="I23" s="5">
        <v>12.221676354989899</v>
      </c>
    </row>
    <row r="24" spans="1:9" x14ac:dyDescent="0.25">
      <c r="A24" s="4" t="s">
        <v>12</v>
      </c>
      <c r="B24" t="s">
        <v>20</v>
      </c>
      <c r="C24" s="5">
        <v>15.4246432617166</v>
      </c>
      <c r="D24" s="4" t="s">
        <v>6</v>
      </c>
      <c r="E24" t="s">
        <v>20</v>
      </c>
      <c r="F24" s="5">
        <v>17.2886976256125</v>
      </c>
      <c r="G24" s="4" t="s">
        <v>12</v>
      </c>
      <c r="H24" t="s">
        <v>30</v>
      </c>
      <c r="I24" s="5">
        <v>12.645609908162299</v>
      </c>
    </row>
    <row r="25" spans="1:9" x14ac:dyDescent="0.25">
      <c r="A25" s="4" t="s">
        <v>12</v>
      </c>
      <c r="B25" t="s">
        <v>20</v>
      </c>
      <c r="C25" s="5">
        <v>15.4086272974469</v>
      </c>
      <c r="D25" s="4" t="s">
        <v>6</v>
      </c>
      <c r="E25" t="s">
        <v>20</v>
      </c>
      <c r="F25" s="5">
        <v>17.250155230120299</v>
      </c>
      <c r="G25" s="4" t="s">
        <v>12</v>
      </c>
      <c r="H25" t="s">
        <v>30</v>
      </c>
      <c r="I25" s="5">
        <v>12.6789719263314</v>
      </c>
    </row>
    <row r="26" spans="1:9" x14ac:dyDescent="0.25">
      <c r="A26" s="4" t="s">
        <v>12</v>
      </c>
      <c r="B26" t="s">
        <v>20</v>
      </c>
      <c r="C26" s="5">
        <v>15.412054620095899</v>
      </c>
      <c r="D26" s="4" t="s">
        <v>8</v>
      </c>
      <c r="E26" t="s">
        <v>7</v>
      </c>
      <c r="F26" s="5">
        <v>17.019025382271</v>
      </c>
      <c r="G26" s="4" t="s">
        <v>12</v>
      </c>
      <c r="H26" t="s">
        <v>7</v>
      </c>
      <c r="I26" s="5">
        <v>16.977250776384601</v>
      </c>
    </row>
    <row r="27" spans="1:9" x14ac:dyDescent="0.25">
      <c r="A27" s="4" t="s">
        <v>12</v>
      </c>
      <c r="B27" t="s">
        <v>7</v>
      </c>
      <c r="C27" s="5">
        <v>17.175338229510501</v>
      </c>
      <c r="D27" s="4" t="s">
        <v>8</v>
      </c>
      <c r="E27" t="s">
        <v>7</v>
      </c>
      <c r="F27" s="5">
        <v>17.0554818958318</v>
      </c>
      <c r="G27" s="4" t="s">
        <v>12</v>
      </c>
      <c r="H27" t="s">
        <v>7</v>
      </c>
      <c r="I27" s="5">
        <v>17.067520101902101</v>
      </c>
    </row>
    <row r="28" spans="1:9" ht="15.75" thickBot="1" x14ac:dyDescent="0.3">
      <c r="A28" s="4" t="s">
        <v>12</v>
      </c>
      <c r="B28" t="s">
        <v>7</v>
      </c>
      <c r="C28" s="5">
        <v>17.087384067239601</v>
      </c>
      <c r="D28" s="6" t="s">
        <v>8</v>
      </c>
      <c r="E28" s="7" t="s">
        <v>7</v>
      </c>
      <c r="F28" s="8">
        <v>17.078634949607402</v>
      </c>
      <c r="G28" s="6" t="s">
        <v>12</v>
      </c>
      <c r="H28" s="7" t="s">
        <v>7</v>
      </c>
      <c r="I28" s="8">
        <v>17.077412856540299</v>
      </c>
    </row>
    <row r="29" spans="1:9" ht="16.5" thickTop="1" thickBot="1" x14ac:dyDescent="0.3">
      <c r="A29" s="6" t="s">
        <v>12</v>
      </c>
      <c r="B29" s="7" t="s">
        <v>7</v>
      </c>
      <c r="C29" s="8">
        <v>17.045791747960301</v>
      </c>
    </row>
    <row r="30" spans="1:9" ht="15.75" thickTop="1" x14ac:dyDescent="0.25"/>
  </sheetData>
  <mergeCells count="3">
    <mergeCell ref="A1:C1"/>
    <mergeCell ref="D1:F1"/>
    <mergeCell ref="G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28490-4A1E-41B7-8CB4-778E976FCC75}">
  <dimension ref="A1:I47"/>
  <sheetViews>
    <sheetView workbookViewId="0">
      <selection activeCell="J1" sqref="J1:J2"/>
    </sheetView>
  </sheetViews>
  <sheetFormatPr defaultRowHeight="15" x14ac:dyDescent="0.25"/>
  <cols>
    <col min="2" max="2" width="18.5703125" bestFit="1" customWidth="1"/>
    <col min="5" max="5" width="18.5703125" bestFit="1" customWidth="1"/>
    <col min="8" max="8" width="22.7109375" bestFit="1" customWidth="1"/>
  </cols>
  <sheetData>
    <row r="1" spans="1:9" x14ac:dyDescent="0.25">
      <c r="A1" s="17" t="s">
        <v>3</v>
      </c>
      <c r="B1" s="17"/>
      <c r="C1" s="18"/>
      <c r="D1" s="19" t="s">
        <v>4</v>
      </c>
      <c r="E1" s="17"/>
      <c r="F1" s="18"/>
      <c r="G1" s="17" t="s">
        <v>5</v>
      </c>
      <c r="H1" s="17"/>
      <c r="I1" s="18"/>
    </row>
    <row r="2" spans="1:9" ht="15.75" thickBot="1" x14ac:dyDescent="0.3">
      <c r="A2" s="10" t="s">
        <v>0</v>
      </c>
      <c r="B2" s="10" t="s">
        <v>1</v>
      </c>
      <c r="C2" s="10" t="s">
        <v>2</v>
      </c>
      <c r="D2" s="10" t="s">
        <v>0</v>
      </c>
      <c r="E2" s="10" t="s">
        <v>1</v>
      </c>
      <c r="F2" s="10" t="s">
        <v>2</v>
      </c>
      <c r="G2" s="10" t="s">
        <v>0</v>
      </c>
      <c r="H2" s="10" t="s">
        <v>1</v>
      </c>
      <c r="I2" s="10" t="s">
        <v>2</v>
      </c>
    </row>
    <row r="3" spans="1:9" ht="15.75" thickTop="1" x14ac:dyDescent="0.25">
      <c r="A3" s="1" t="s">
        <v>8</v>
      </c>
      <c r="B3" s="2" t="s">
        <v>17</v>
      </c>
      <c r="C3" s="3">
        <v>23.948407562511498</v>
      </c>
      <c r="D3" s="1" t="s">
        <v>8</v>
      </c>
      <c r="E3" s="2" t="s">
        <v>17</v>
      </c>
      <c r="F3" s="3">
        <v>23.614145250537899</v>
      </c>
      <c r="G3" s="1" t="s">
        <v>8</v>
      </c>
      <c r="H3" s="2" t="s">
        <v>17</v>
      </c>
      <c r="I3" s="3">
        <v>23.977605776491298</v>
      </c>
    </row>
    <row r="4" spans="1:9" x14ac:dyDescent="0.25">
      <c r="A4" s="4" t="s">
        <v>8</v>
      </c>
      <c r="B4" t="s">
        <v>17</v>
      </c>
      <c r="C4" s="5">
        <v>23.8619663378018</v>
      </c>
      <c r="D4" s="4" t="s">
        <v>8</v>
      </c>
      <c r="E4" t="s">
        <v>17</v>
      </c>
      <c r="F4" s="5">
        <v>23.547105796043301</v>
      </c>
      <c r="G4" s="4" t="s">
        <v>8</v>
      </c>
      <c r="H4" t="s">
        <v>17</v>
      </c>
      <c r="I4" s="5">
        <v>23.9726232468951</v>
      </c>
    </row>
    <row r="5" spans="1:9" x14ac:dyDescent="0.25">
      <c r="A5" s="4" t="s">
        <v>8</v>
      </c>
      <c r="B5" t="s">
        <v>17</v>
      </c>
      <c r="C5" s="5">
        <v>23.859475128777799</v>
      </c>
      <c r="D5" s="4" t="s">
        <v>8</v>
      </c>
      <c r="E5" t="s">
        <v>17</v>
      </c>
      <c r="F5" s="5">
        <v>23.605606918540001</v>
      </c>
      <c r="G5" s="4" t="s">
        <v>8</v>
      </c>
      <c r="H5" t="s">
        <v>16</v>
      </c>
      <c r="I5" s="5">
        <v>21.281040169089</v>
      </c>
    </row>
    <row r="6" spans="1:9" x14ac:dyDescent="0.25">
      <c r="A6" s="4" t="s">
        <v>8</v>
      </c>
      <c r="B6" t="s">
        <v>16</v>
      </c>
      <c r="C6" s="5">
        <v>22.111248754975801</v>
      </c>
      <c r="D6" s="4" t="s">
        <v>8</v>
      </c>
      <c r="E6" t="s">
        <v>16</v>
      </c>
      <c r="F6" s="5">
        <v>21.8904300592163</v>
      </c>
      <c r="G6" s="4" t="s">
        <v>8</v>
      </c>
      <c r="H6" t="s">
        <v>16</v>
      </c>
      <c r="I6" s="5">
        <v>21.2674022587114</v>
      </c>
    </row>
    <row r="7" spans="1:9" x14ac:dyDescent="0.25">
      <c r="A7" s="4" t="s">
        <v>8</v>
      </c>
      <c r="B7" t="s">
        <v>16</v>
      </c>
      <c r="C7" s="5">
        <v>22.131820605428601</v>
      </c>
      <c r="D7" s="4" t="s">
        <v>8</v>
      </c>
      <c r="E7" t="s">
        <v>16</v>
      </c>
      <c r="F7" s="5">
        <v>21.817739012781601</v>
      </c>
      <c r="G7" s="4" t="s">
        <v>8</v>
      </c>
      <c r="H7" t="s">
        <v>16</v>
      </c>
      <c r="I7" s="5">
        <v>21.249605118750001</v>
      </c>
    </row>
    <row r="8" spans="1:9" x14ac:dyDescent="0.25">
      <c r="A8" s="4" t="s">
        <v>8</v>
      </c>
      <c r="B8" t="s">
        <v>16</v>
      </c>
      <c r="C8" s="5">
        <v>22.011295618142999</v>
      </c>
      <c r="D8" s="4" t="s">
        <v>8</v>
      </c>
      <c r="E8" t="s">
        <v>16</v>
      </c>
      <c r="F8" s="5">
        <v>21.875448321740201</v>
      </c>
      <c r="G8" s="4" t="s">
        <v>8</v>
      </c>
      <c r="H8" t="s">
        <v>18</v>
      </c>
      <c r="I8" s="5">
        <v>22.1244598894381</v>
      </c>
    </row>
    <row r="9" spans="1:9" x14ac:dyDescent="0.25">
      <c r="A9" s="4" t="s">
        <v>8</v>
      </c>
      <c r="B9" t="s">
        <v>18</v>
      </c>
      <c r="C9" s="5">
        <v>23.361004972691401</v>
      </c>
      <c r="D9" s="4" t="s">
        <v>8</v>
      </c>
      <c r="E9" t="s">
        <v>18</v>
      </c>
      <c r="F9" s="5">
        <v>23.2485548415648</v>
      </c>
      <c r="G9" s="4" t="s">
        <v>8</v>
      </c>
      <c r="H9" t="s">
        <v>18</v>
      </c>
      <c r="I9" s="5">
        <v>22.078536522016801</v>
      </c>
    </row>
    <row r="10" spans="1:9" x14ac:dyDescent="0.25">
      <c r="A10" s="4" t="s">
        <v>8</v>
      </c>
      <c r="B10" t="s">
        <v>18</v>
      </c>
      <c r="C10" s="5">
        <v>23.414779365937999</v>
      </c>
      <c r="D10" s="4" t="s">
        <v>8</v>
      </c>
      <c r="E10" t="s">
        <v>18</v>
      </c>
      <c r="F10" s="5">
        <v>23.291058529051998</v>
      </c>
      <c r="G10" s="4" t="s">
        <v>8</v>
      </c>
      <c r="H10" t="s">
        <v>7</v>
      </c>
      <c r="I10" s="5">
        <v>17.332966457561501</v>
      </c>
    </row>
    <row r="11" spans="1:9" x14ac:dyDescent="0.25">
      <c r="A11" s="4" t="s">
        <v>8</v>
      </c>
      <c r="B11" t="s">
        <v>18</v>
      </c>
      <c r="C11" s="5">
        <v>23.489233274181501</v>
      </c>
      <c r="D11" s="4" t="s">
        <v>8</v>
      </c>
      <c r="E11" t="s">
        <v>18</v>
      </c>
      <c r="F11" s="5">
        <v>23.2627861447097</v>
      </c>
      <c r="G11" s="4" t="s">
        <v>8</v>
      </c>
      <c r="H11" t="s">
        <v>7</v>
      </c>
      <c r="I11" s="5">
        <v>17.2337792165115</v>
      </c>
    </row>
    <row r="12" spans="1:9" x14ac:dyDescent="0.25">
      <c r="A12" s="4" t="s">
        <v>8</v>
      </c>
      <c r="B12" t="s">
        <v>7</v>
      </c>
      <c r="C12" s="5">
        <v>18.308932302847101</v>
      </c>
      <c r="D12" s="4" t="s">
        <v>8</v>
      </c>
      <c r="E12" t="s">
        <v>7</v>
      </c>
      <c r="F12" s="5">
        <v>18.264290948685399</v>
      </c>
      <c r="G12" s="4" t="s">
        <v>6</v>
      </c>
      <c r="H12" t="s">
        <v>17</v>
      </c>
      <c r="I12" s="5">
        <v>28.212880246443198</v>
      </c>
    </row>
    <row r="13" spans="1:9" x14ac:dyDescent="0.25">
      <c r="A13" s="4" t="s">
        <v>8</v>
      </c>
      <c r="B13" t="s">
        <v>7</v>
      </c>
      <c r="C13" s="5">
        <v>18.330522207657701</v>
      </c>
      <c r="D13" s="4" t="s">
        <v>8</v>
      </c>
      <c r="E13" t="s">
        <v>7</v>
      </c>
      <c r="F13" s="5">
        <v>18.117178730175901</v>
      </c>
      <c r="G13" s="4" t="s">
        <v>6</v>
      </c>
      <c r="H13" t="s">
        <v>17</v>
      </c>
      <c r="I13" s="5">
        <v>28.1994734411217</v>
      </c>
    </row>
    <row r="14" spans="1:9" x14ac:dyDescent="0.25">
      <c r="A14" s="4" t="s">
        <v>8</v>
      </c>
      <c r="B14" t="s">
        <v>7</v>
      </c>
      <c r="C14" s="5">
        <v>18.251458636766699</v>
      </c>
      <c r="D14" s="4" t="s">
        <v>8</v>
      </c>
      <c r="E14" t="s">
        <v>7</v>
      </c>
      <c r="F14" s="5">
        <v>18.2025802383335</v>
      </c>
      <c r="G14" s="4" t="s">
        <v>6</v>
      </c>
      <c r="H14" t="s">
        <v>17</v>
      </c>
      <c r="I14" s="5">
        <v>28.172677779726801</v>
      </c>
    </row>
    <row r="15" spans="1:9" x14ac:dyDescent="0.25">
      <c r="A15" s="4" t="s">
        <v>6</v>
      </c>
      <c r="B15" t="s">
        <v>17</v>
      </c>
      <c r="C15" s="5">
        <v>27.584481401881199</v>
      </c>
      <c r="D15" s="4" t="s">
        <v>6</v>
      </c>
      <c r="E15" t="s">
        <v>17</v>
      </c>
      <c r="F15" s="5">
        <v>27.6115219884548</v>
      </c>
      <c r="G15" s="4" t="s">
        <v>6</v>
      </c>
      <c r="H15" t="s">
        <v>16</v>
      </c>
      <c r="I15" s="5">
        <v>23.918802496352999</v>
      </c>
    </row>
    <row r="16" spans="1:9" x14ac:dyDescent="0.25">
      <c r="A16" s="4" t="s">
        <v>6</v>
      </c>
      <c r="B16" t="s">
        <v>17</v>
      </c>
      <c r="C16" s="5">
        <v>27.543824033100002</v>
      </c>
      <c r="D16" s="4" t="s">
        <v>6</v>
      </c>
      <c r="E16" t="s">
        <v>17</v>
      </c>
      <c r="F16" s="5">
        <v>27.701799943362101</v>
      </c>
      <c r="G16" s="4" t="s">
        <v>6</v>
      </c>
      <c r="H16" t="s">
        <v>16</v>
      </c>
      <c r="I16" s="5">
        <v>23.8431981494757</v>
      </c>
    </row>
    <row r="17" spans="1:9" x14ac:dyDescent="0.25">
      <c r="A17" s="4" t="s">
        <v>6</v>
      </c>
      <c r="B17" t="s">
        <v>16</v>
      </c>
      <c r="C17" s="5">
        <v>24.723978508623901</v>
      </c>
      <c r="D17" s="4" t="s">
        <v>6</v>
      </c>
      <c r="E17" t="s">
        <v>17</v>
      </c>
      <c r="F17" s="5">
        <v>27.739440633464699</v>
      </c>
      <c r="G17" s="4" t="s">
        <v>6</v>
      </c>
      <c r="H17" t="s">
        <v>18</v>
      </c>
      <c r="I17" s="5">
        <v>23.852203638866101</v>
      </c>
    </row>
    <row r="18" spans="1:9" x14ac:dyDescent="0.25">
      <c r="A18" s="4" t="s">
        <v>6</v>
      </c>
      <c r="B18" t="s">
        <v>16</v>
      </c>
      <c r="C18" s="5">
        <v>24.774201606417801</v>
      </c>
      <c r="D18" s="4" t="s">
        <v>6</v>
      </c>
      <c r="E18" t="s">
        <v>16</v>
      </c>
      <c r="F18" s="5">
        <v>24.810492806217798</v>
      </c>
      <c r="G18" s="4" t="s">
        <v>6</v>
      </c>
      <c r="H18" t="s">
        <v>18</v>
      </c>
      <c r="I18" s="5">
        <v>23.8333597420622</v>
      </c>
    </row>
    <row r="19" spans="1:9" x14ac:dyDescent="0.25">
      <c r="A19" s="4" t="s">
        <v>6</v>
      </c>
      <c r="B19" t="s">
        <v>16</v>
      </c>
      <c r="C19" s="5">
        <v>24.803537024649401</v>
      </c>
      <c r="D19" s="4" t="s">
        <v>6</v>
      </c>
      <c r="E19" t="s">
        <v>16</v>
      </c>
      <c r="F19" s="5">
        <v>24.770115767912401</v>
      </c>
      <c r="G19" s="4" t="s">
        <v>6</v>
      </c>
      <c r="H19" t="s">
        <v>18</v>
      </c>
      <c r="I19" s="5">
        <v>23.8697444922994</v>
      </c>
    </row>
    <row r="20" spans="1:9" x14ac:dyDescent="0.25">
      <c r="A20" s="4" t="s">
        <v>6</v>
      </c>
      <c r="B20" t="s">
        <v>18</v>
      </c>
      <c r="C20" s="5">
        <v>25.115825440643299</v>
      </c>
      <c r="D20" s="4" t="s">
        <v>6</v>
      </c>
      <c r="E20" t="s">
        <v>16</v>
      </c>
      <c r="F20" s="5">
        <v>24.740436370537498</v>
      </c>
      <c r="G20" s="4" t="s">
        <v>6</v>
      </c>
      <c r="H20" t="s">
        <v>7</v>
      </c>
      <c r="I20" s="5">
        <v>17.419137587661801</v>
      </c>
    </row>
    <row r="21" spans="1:9" x14ac:dyDescent="0.25">
      <c r="A21" s="4" t="s">
        <v>6</v>
      </c>
      <c r="B21" t="s">
        <v>18</v>
      </c>
      <c r="C21" s="5">
        <v>25.091507385681702</v>
      </c>
      <c r="D21" s="4" t="s">
        <v>6</v>
      </c>
      <c r="E21" t="s">
        <v>18</v>
      </c>
      <c r="F21" s="5">
        <v>25.1694884178442</v>
      </c>
      <c r="G21" s="4" t="s">
        <v>6</v>
      </c>
      <c r="H21" t="s">
        <v>7</v>
      </c>
      <c r="I21" s="5">
        <v>17.424824488101201</v>
      </c>
    </row>
    <row r="22" spans="1:9" x14ac:dyDescent="0.25">
      <c r="A22" s="4" t="s">
        <v>6</v>
      </c>
      <c r="B22" t="s">
        <v>7</v>
      </c>
      <c r="C22" s="5">
        <v>18.574573772852101</v>
      </c>
      <c r="D22" s="4" t="s">
        <v>6</v>
      </c>
      <c r="E22" t="s">
        <v>18</v>
      </c>
      <c r="F22" s="5">
        <v>25.1075834787083</v>
      </c>
      <c r="G22" s="4" t="s">
        <v>6</v>
      </c>
      <c r="H22" t="s">
        <v>7</v>
      </c>
      <c r="I22" s="5">
        <v>17.269473707272901</v>
      </c>
    </row>
    <row r="23" spans="1:9" x14ac:dyDescent="0.25">
      <c r="A23" s="4" t="s">
        <v>6</v>
      </c>
      <c r="B23" t="s">
        <v>7</v>
      </c>
      <c r="C23" s="5">
        <v>18.624053367775801</v>
      </c>
      <c r="D23" s="4" t="s">
        <v>6</v>
      </c>
      <c r="E23" t="s">
        <v>18</v>
      </c>
      <c r="F23" s="5">
        <v>25.232422700888002</v>
      </c>
      <c r="G23" s="4" t="s">
        <v>12</v>
      </c>
      <c r="H23" t="s">
        <v>17</v>
      </c>
      <c r="I23" s="5">
        <v>27.0529406022636</v>
      </c>
    </row>
    <row r="24" spans="1:9" x14ac:dyDescent="0.25">
      <c r="A24" s="4" t="s">
        <v>12</v>
      </c>
      <c r="B24" t="s">
        <v>17</v>
      </c>
      <c r="C24" s="5">
        <v>26.026600963152099</v>
      </c>
      <c r="D24" s="4" t="s">
        <v>6</v>
      </c>
      <c r="E24" t="s">
        <v>7</v>
      </c>
      <c r="F24" s="5">
        <v>18.7440398260586</v>
      </c>
      <c r="G24" s="4" t="s">
        <v>12</v>
      </c>
      <c r="H24" t="s">
        <v>17</v>
      </c>
      <c r="I24" s="5">
        <v>27.014090210220001</v>
      </c>
    </row>
    <row r="25" spans="1:9" ht="15.75" thickBot="1" x14ac:dyDescent="0.3">
      <c r="A25" s="4" t="s">
        <v>12</v>
      </c>
      <c r="B25" t="s">
        <v>17</v>
      </c>
      <c r="C25" s="5">
        <v>25.9839731754514</v>
      </c>
      <c r="D25" s="6" t="s">
        <v>6</v>
      </c>
      <c r="E25" s="7" t="s">
        <v>7</v>
      </c>
      <c r="F25" s="8">
        <v>18.729050462205201</v>
      </c>
      <c r="G25" s="4" t="s">
        <v>12</v>
      </c>
      <c r="H25" t="s">
        <v>17</v>
      </c>
      <c r="I25" s="5">
        <v>27.077484578120099</v>
      </c>
    </row>
    <row r="26" spans="1:9" ht="15.75" thickTop="1" x14ac:dyDescent="0.25">
      <c r="A26" s="4" t="s">
        <v>12</v>
      </c>
      <c r="B26" t="s">
        <v>16</v>
      </c>
      <c r="C26" s="5">
        <v>23.127999722445601</v>
      </c>
      <c r="D26" s="1" t="s">
        <v>8</v>
      </c>
      <c r="E26" s="2" t="s">
        <v>17</v>
      </c>
      <c r="F26" s="3">
        <v>24.040273120991799</v>
      </c>
      <c r="G26" s="4" t="s">
        <v>12</v>
      </c>
      <c r="H26" t="s">
        <v>16</v>
      </c>
      <c r="I26" s="5">
        <v>22.090659330082602</v>
      </c>
    </row>
    <row r="27" spans="1:9" x14ac:dyDescent="0.25">
      <c r="A27" s="4" t="s">
        <v>12</v>
      </c>
      <c r="B27" t="s">
        <v>16</v>
      </c>
      <c r="C27" s="5">
        <v>23.073355312265999</v>
      </c>
      <c r="D27" s="4" t="s">
        <v>8</v>
      </c>
      <c r="E27" t="s">
        <v>17</v>
      </c>
      <c r="F27" s="5">
        <v>23.960546561873699</v>
      </c>
      <c r="G27" s="4" t="s">
        <v>12</v>
      </c>
      <c r="H27" t="s">
        <v>16</v>
      </c>
      <c r="I27" s="5">
        <v>22.001730286932101</v>
      </c>
    </row>
    <row r="28" spans="1:9" x14ac:dyDescent="0.25">
      <c r="A28" s="4" t="s">
        <v>12</v>
      </c>
      <c r="B28" t="s">
        <v>16</v>
      </c>
      <c r="C28" s="5">
        <v>23.132891031090299</v>
      </c>
      <c r="D28" s="4" t="s">
        <v>8</v>
      </c>
      <c r="E28" t="s">
        <v>16</v>
      </c>
      <c r="F28" s="5">
        <v>22.1414928079238</v>
      </c>
      <c r="G28" s="4" t="s">
        <v>12</v>
      </c>
      <c r="H28" t="s">
        <v>16</v>
      </c>
      <c r="I28" s="5">
        <v>22.029448887901001</v>
      </c>
    </row>
    <row r="29" spans="1:9" x14ac:dyDescent="0.25">
      <c r="A29" s="4" t="s">
        <v>12</v>
      </c>
      <c r="B29" t="s">
        <v>18</v>
      </c>
      <c r="C29" s="5">
        <v>23.666947823125899</v>
      </c>
      <c r="D29" s="4" t="s">
        <v>8</v>
      </c>
      <c r="E29" t="s">
        <v>16</v>
      </c>
      <c r="F29" s="5">
        <v>22.181063453180101</v>
      </c>
      <c r="G29" s="4" t="s">
        <v>12</v>
      </c>
      <c r="H29" t="s">
        <v>18</v>
      </c>
      <c r="I29" s="5">
        <v>22.423972817318699</v>
      </c>
    </row>
    <row r="30" spans="1:9" x14ac:dyDescent="0.25">
      <c r="A30" s="4" t="s">
        <v>12</v>
      </c>
      <c r="B30" t="s">
        <v>18</v>
      </c>
      <c r="C30">
        <v>23.674726194505201</v>
      </c>
      <c r="D30" s="4" t="s">
        <v>8</v>
      </c>
      <c r="E30" t="s">
        <v>16</v>
      </c>
      <c r="F30" s="5">
        <v>22.242013578200101</v>
      </c>
      <c r="G30" s="4" t="s">
        <v>12</v>
      </c>
      <c r="H30" t="s">
        <v>18</v>
      </c>
      <c r="I30" s="5">
        <v>22.430761687212801</v>
      </c>
    </row>
    <row r="31" spans="1:9" x14ac:dyDescent="0.25">
      <c r="A31" s="4" t="s">
        <v>12</v>
      </c>
      <c r="B31" t="s">
        <v>18</v>
      </c>
      <c r="C31">
        <v>23.639645229904499</v>
      </c>
      <c r="D31" s="4" t="s">
        <v>8</v>
      </c>
      <c r="E31" t="s">
        <v>18</v>
      </c>
      <c r="F31" s="5">
        <v>23.607673001722699</v>
      </c>
      <c r="G31" s="4" t="s">
        <v>12</v>
      </c>
      <c r="H31" t="s">
        <v>18</v>
      </c>
      <c r="I31" s="5">
        <v>22.3526869290523</v>
      </c>
    </row>
    <row r="32" spans="1:9" x14ac:dyDescent="0.25">
      <c r="A32" s="4" t="s">
        <v>12</v>
      </c>
      <c r="B32" t="s">
        <v>7</v>
      </c>
      <c r="C32">
        <v>18.611166609395202</v>
      </c>
      <c r="D32" s="4" t="s">
        <v>8</v>
      </c>
      <c r="E32" t="s">
        <v>18</v>
      </c>
      <c r="F32" s="5">
        <v>23.522129442778901</v>
      </c>
      <c r="G32" s="4" t="s">
        <v>12</v>
      </c>
      <c r="H32" t="s">
        <v>7</v>
      </c>
      <c r="I32" s="5">
        <v>17.384609650645899</v>
      </c>
    </row>
    <row r="33" spans="1:9" ht="15.75" thickBot="1" x14ac:dyDescent="0.3">
      <c r="A33" s="6" t="s">
        <v>12</v>
      </c>
      <c r="B33" s="7" t="s">
        <v>7</v>
      </c>
      <c r="C33" s="7">
        <v>18.593790981944998</v>
      </c>
      <c r="D33" s="4" t="s">
        <v>8</v>
      </c>
      <c r="E33" t="s">
        <v>18</v>
      </c>
      <c r="F33" s="5">
        <v>23.468769803432</v>
      </c>
      <c r="G33" s="6" t="s">
        <v>12</v>
      </c>
      <c r="H33" s="7" t="s">
        <v>7</v>
      </c>
      <c r="I33" s="8">
        <v>17.225471245884499</v>
      </c>
    </row>
    <row r="34" spans="1:9" ht="15.75" thickTop="1" x14ac:dyDescent="0.25">
      <c r="D34" s="4" t="s">
        <v>8</v>
      </c>
      <c r="E34" t="s">
        <v>7</v>
      </c>
      <c r="F34" s="5">
        <v>18.754874963149899</v>
      </c>
    </row>
    <row r="35" spans="1:9" x14ac:dyDescent="0.25">
      <c r="D35" s="4" t="s">
        <v>8</v>
      </c>
      <c r="E35" t="s">
        <v>7</v>
      </c>
      <c r="F35" s="5">
        <v>18.593328221235701</v>
      </c>
    </row>
    <row r="36" spans="1:9" x14ac:dyDescent="0.25">
      <c r="D36" s="4" t="s">
        <v>8</v>
      </c>
      <c r="E36" t="s">
        <v>7</v>
      </c>
      <c r="F36" s="5">
        <v>18.687696297000301</v>
      </c>
    </row>
    <row r="37" spans="1:9" x14ac:dyDescent="0.25">
      <c r="D37" s="4" t="s">
        <v>12</v>
      </c>
      <c r="E37" t="s">
        <v>17</v>
      </c>
      <c r="F37" s="5">
        <v>26.116285070733401</v>
      </c>
    </row>
    <row r="38" spans="1:9" x14ac:dyDescent="0.25">
      <c r="D38" s="4" t="s">
        <v>12</v>
      </c>
      <c r="E38" t="s">
        <v>17</v>
      </c>
      <c r="F38" s="5">
        <v>26.054006887908798</v>
      </c>
    </row>
    <row r="39" spans="1:9" x14ac:dyDescent="0.25">
      <c r="D39" s="4" t="s">
        <v>12</v>
      </c>
      <c r="E39" t="s">
        <v>17</v>
      </c>
      <c r="F39" s="5">
        <v>25.9967167078436</v>
      </c>
    </row>
    <row r="40" spans="1:9" x14ac:dyDescent="0.25">
      <c r="D40" s="4" t="s">
        <v>12</v>
      </c>
      <c r="E40" t="s">
        <v>16</v>
      </c>
      <c r="F40" s="5">
        <v>23.090609390568702</v>
      </c>
    </row>
    <row r="41" spans="1:9" x14ac:dyDescent="0.25">
      <c r="D41" s="4" t="s">
        <v>12</v>
      </c>
      <c r="E41" t="s">
        <v>16</v>
      </c>
      <c r="F41" s="5">
        <v>23.146062093320399</v>
      </c>
    </row>
    <row r="42" spans="1:9" x14ac:dyDescent="0.25">
      <c r="D42" s="4" t="s">
        <v>12</v>
      </c>
      <c r="E42" t="s">
        <v>16</v>
      </c>
      <c r="F42" s="5">
        <v>23.176392610072</v>
      </c>
    </row>
    <row r="43" spans="1:9" x14ac:dyDescent="0.25">
      <c r="D43" s="4" t="s">
        <v>12</v>
      </c>
      <c r="E43" t="s">
        <v>18</v>
      </c>
      <c r="F43" s="5">
        <v>23.364052091287501</v>
      </c>
    </row>
    <row r="44" spans="1:9" x14ac:dyDescent="0.25">
      <c r="D44" s="4" t="s">
        <v>12</v>
      </c>
      <c r="E44" t="s">
        <v>18</v>
      </c>
      <c r="F44" s="5">
        <v>23.407332597492701</v>
      </c>
    </row>
    <row r="45" spans="1:9" x14ac:dyDescent="0.25">
      <c r="D45" s="4" t="s">
        <v>12</v>
      </c>
      <c r="E45" t="s">
        <v>7</v>
      </c>
      <c r="F45" s="5">
        <v>18.723178796475999</v>
      </c>
    </row>
    <row r="46" spans="1:9" ht="15.75" thickBot="1" x14ac:dyDescent="0.3">
      <c r="D46" s="6" t="s">
        <v>12</v>
      </c>
      <c r="E46" s="7" t="s">
        <v>7</v>
      </c>
      <c r="F46" s="8">
        <v>18.6926024652604</v>
      </c>
    </row>
    <row r="47" spans="1:9" ht="15.75" thickTop="1" x14ac:dyDescent="0.25"/>
  </sheetData>
  <mergeCells count="3">
    <mergeCell ref="A1:C1"/>
    <mergeCell ref="D1:F1"/>
    <mergeCell ref="G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CC6B6-E999-47E5-ACF2-0C081DC71089}">
  <dimension ref="A1:J47"/>
  <sheetViews>
    <sheetView topLeftCell="F1" zoomScale="115" zoomScaleNormal="115" workbookViewId="0">
      <selection activeCell="L22" sqref="L22"/>
    </sheetView>
  </sheetViews>
  <sheetFormatPr defaultRowHeight="15" x14ac:dyDescent="0.25"/>
  <cols>
    <col min="2" max="2" width="18" customWidth="1"/>
    <col min="5" max="5" width="16.42578125" bestFit="1" customWidth="1"/>
    <col min="8" max="8" width="16.42578125" bestFit="1" customWidth="1"/>
    <col min="10" max="10" width="30.140625" customWidth="1"/>
    <col min="12" max="12" width="86.7109375" customWidth="1"/>
  </cols>
  <sheetData>
    <row r="1" spans="1:10" x14ac:dyDescent="0.25">
      <c r="A1" s="17" t="s">
        <v>3</v>
      </c>
      <c r="B1" s="17"/>
      <c r="C1" s="18"/>
      <c r="D1" s="19" t="s">
        <v>4</v>
      </c>
      <c r="E1" s="17"/>
      <c r="F1" s="18"/>
      <c r="G1" s="17" t="s">
        <v>5</v>
      </c>
      <c r="H1" s="17"/>
      <c r="I1" s="17"/>
    </row>
    <row r="2" spans="1:10" ht="15.75" thickBot="1" x14ac:dyDescent="0.3">
      <c r="A2" s="10" t="s">
        <v>0</v>
      </c>
      <c r="B2" s="10" t="s">
        <v>1</v>
      </c>
      <c r="C2" s="10" t="s">
        <v>2</v>
      </c>
      <c r="D2" s="10" t="s">
        <v>0</v>
      </c>
      <c r="E2" s="10" t="s">
        <v>1</v>
      </c>
      <c r="F2" s="10" t="s">
        <v>2</v>
      </c>
      <c r="G2" s="10" t="s">
        <v>0</v>
      </c>
      <c r="H2" s="10" t="s">
        <v>1</v>
      </c>
      <c r="I2" s="11" t="s">
        <v>2</v>
      </c>
      <c r="J2" s="9"/>
    </row>
    <row r="3" spans="1:10" ht="15.75" thickTop="1" x14ac:dyDescent="0.25">
      <c r="A3" s="1" t="s">
        <v>8</v>
      </c>
      <c r="B3" s="2" t="s">
        <v>9</v>
      </c>
      <c r="C3" s="3">
        <v>19.137</v>
      </c>
      <c r="D3" s="1" t="s">
        <v>8</v>
      </c>
      <c r="E3" s="2" t="s">
        <v>9</v>
      </c>
      <c r="F3" s="3">
        <v>17.837010955407202</v>
      </c>
      <c r="G3" s="1" t="s">
        <v>8</v>
      </c>
      <c r="H3" s="2" t="s">
        <v>9</v>
      </c>
      <c r="I3" s="3">
        <v>18.9271781205934</v>
      </c>
    </row>
    <row r="4" spans="1:10" x14ac:dyDescent="0.25">
      <c r="A4" s="4" t="s">
        <v>8</v>
      </c>
      <c r="B4" t="s">
        <v>9</v>
      </c>
      <c r="C4" s="5">
        <v>19.091999999999999</v>
      </c>
      <c r="D4" s="4" t="s">
        <v>8</v>
      </c>
      <c r="E4" t="s">
        <v>9</v>
      </c>
      <c r="F4" s="5">
        <v>17.941630666976501</v>
      </c>
      <c r="G4" s="4" t="s">
        <v>8</v>
      </c>
      <c r="H4" t="s">
        <v>9</v>
      </c>
      <c r="I4" s="5">
        <v>18.947790109662002</v>
      </c>
    </row>
    <row r="5" spans="1:10" x14ac:dyDescent="0.25">
      <c r="A5" s="4" t="s">
        <v>8</v>
      </c>
      <c r="B5" t="s">
        <v>9</v>
      </c>
      <c r="C5" s="5">
        <v>19.065000000000001</v>
      </c>
      <c r="D5" s="4" t="s">
        <v>8</v>
      </c>
      <c r="E5" t="s">
        <v>9</v>
      </c>
      <c r="F5" s="5">
        <v>17.756414387859699</v>
      </c>
      <c r="G5" s="4" t="s">
        <v>8</v>
      </c>
      <c r="H5" t="s">
        <v>9</v>
      </c>
      <c r="I5" s="5">
        <v>18.947321444606299</v>
      </c>
    </row>
    <row r="6" spans="1:10" x14ac:dyDescent="0.25">
      <c r="A6" s="4" t="s">
        <v>8</v>
      </c>
      <c r="B6" t="s">
        <v>10</v>
      </c>
      <c r="C6" s="5">
        <v>17.812999999999999</v>
      </c>
      <c r="D6" s="4" t="s">
        <v>8</v>
      </c>
      <c r="E6" t="s">
        <v>10</v>
      </c>
      <c r="F6" s="5">
        <v>16.8360283556834</v>
      </c>
      <c r="G6" s="4" t="s">
        <v>8</v>
      </c>
      <c r="H6" t="s">
        <v>10</v>
      </c>
      <c r="I6" s="5">
        <v>18.119093346247201</v>
      </c>
    </row>
    <row r="7" spans="1:10" x14ac:dyDescent="0.25">
      <c r="A7" s="4" t="s">
        <v>8</v>
      </c>
      <c r="B7" t="s">
        <v>10</v>
      </c>
      <c r="C7" s="5">
        <v>17.890999999999998</v>
      </c>
      <c r="D7" s="4" t="s">
        <v>8</v>
      </c>
      <c r="E7" t="s">
        <v>10</v>
      </c>
      <c r="F7" s="5">
        <v>16.805019061265799</v>
      </c>
      <c r="G7" s="4" t="s">
        <v>8</v>
      </c>
      <c r="H7" t="s">
        <v>10</v>
      </c>
      <c r="I7" s="5">
        <v>18.101991864368401</v>
      </c>
    </row>
    <row r="8" spans="1:10" x14ac:dyDescent="0.25">
      <c r="A8" s="4" t="s">
        <v>8</v>
      </c>
      <c r="B8" t="s">
        <v>10</v>
      </c>
      <c r="C8" s="5">
        <v>17.803999999999998</v>
      </c>
      <c r="D8" s="4" t="s">
        <v>8</v>
      </c>
      <c r="E8" t="s">
        <v>11</v>
      </c>
      <c r="F8" s="5">
        <v>17.5711004532664</v>
      </c>
      <c r="G8" s="4" t="s">
        <v>8</v>
      </c>
      <c r="H8" t="s">
        <v>10</v>
      </c>
      <c r="I8" s="5">
        <v>18.203543143724598</v>
      </c>
    </row>
    <row r="9" spans="1:10" x14ac:dyDescent="0.25">
      <c r="A9" s="4" t="s">
        <v>8</v>
      </c>
      <c r="B9" t="s">
        <v>11</v>
      </c>
      <c r="C9" s="5">
        <v>18.608000000000001</v>
      </c>
      <c r="D9" s="4" t="s">
        <v>8</v>
      </c>
      <c r="E9" t="s">
        <v>11</v>
      </c>
      <c r="F9" s="5">
        <v>17.534655602312299</v>
      </c>
      <c r="G9" s="4" t="s">
        <v>8</v>
      </c>
      <c r="H9" t="s">
        <v>11</v>
      </c>
      <c r="I9" s="5">
        <v>18.935087315731501</v>
      </c>
    </row>
    <row r="10" spans="1:10" x14ac:dyDescent="0.25">
      <c r="A10" s="4" t="s">
        <v>8</v>
      </c>
      <c r="B10" t="s">
        <v>11</v>
      </c>
      <c r="C10" s="5">
        <v>18.824000000000002</v>
      </c>
      <c r="D10" s="4" t="s">
        <v>8</v>
      </c>
      <c r="E10" t="s">
        <v>11</v>
      </c>
      <c r="F10" s="5">
        <v>17.5332760696989</v>
      </c>
      <c r="G10" s="4" t="s">
        <v>8</v>
      </c>
      <c r="H10" t="s">
        <v>11</v>
      </c>
      <c r="I10" s="5">
        <v>18.887875105233899</v>
      </c>
    </row>
    <row r="11" spans="1:10" x14ac:dyDescent="0.25">
      <c r="A11" s="4" t="s">
        <v>8</v>
      </c>
      <c r="B11" t="s">
        <v>7</v>
      </c>
      <c r="C11" s="5">
        <v>18.172999999999998</v>
      </c>
      <c r="D11" s="4" t="s">
        <v>6</v>
      </c>
      <c r="E11" t="s">
        <v>9</v>
      </c>
      <c r="F11" s="5">
        <v>21.3632069636319</v>
      </c>
      <c r="G11" s="4" t="s">
        <v>8</v>
      </c>
      <c r="H11" t="s">
        <v>11</v>
      </c>
      <c r="I11" s="5">
        <v>18.8846012526392</v>
      </c>
    </row>
    <row r="12" spans="1:10" x14ac:dyDescent="0.25">
      <c r="A12" s="4" t="s">
        <v>8</v>
      </c>
      <c r="B12" t="s">
        <v>7</v>
      </c>
      <c r="C12" s="5">
        <v>18.224</v>
      </c>
      <c r="D12" s="4" t="s">
        <v>6</v>
      </c>
      <c r="E12" t="s">
        <v>9</v>
      </c>
      <c r="F12" s="5">
        <v>21.429988847542699</v>
      </c>
      <c r="G12" s="4" t="s">
        <v>6</v>
      </c>
      <c r="H12" t="s">
        <v>9</v>
      </c>
      <c r="I12" s="5">
        <v>22.685033117303899</v>
      </c>
    </row>
    <row r="13" spans="1:10" x14ac:dyDescent="0.25">
      <c r="A13" s="4" t="s">
        <v>8</v>
      </c>
      <c r="B13" t="s">
        <v>7</v>
      </c>
      <c r="C13" s="5">
        <v>18.2</v>
      </c>
      <c r="D13" s="4" t="s">
        <v>6</v>
      </c>
      <c r="E13" t="s">
        <v>10</v>
      </c>
      <c r="F13" s="5">
        <v>18.102215202519702</v>
      </c>
      <c r="G13" s="4" t="s">
        <v>6</v>
      </c>
      <c r="H13" t="s">
        <v>9</v>
      </c>
      <c r="I13" s="5">
        <v>22.6718416668248</v>
      </c>
    </row>
    <row r="14" spans="1:10" x14ac:dyDescent="0.25">
      <c r="A14" s="4" t="s">
        <v>6</v>
      </c>
      <c r="B14" t="s">
        <v>9</v>
      </c>
      <c r="C14" s="5">
        <v>22.861999999999998</v>
      </c>
      <c r="D14" s="4" t="s">
        <v>6</v>
      </c>
      <c r="E14" t="s">
        <v>10</v>
      </c>
      <c r="F14" s="5">
        <v>18.074170285255999</v>
      </c>
      <c r="G14" s="4" t="s">
        <v>6</v>
      </c>
      <c r="H14" t="s">
        <v>9</v>
      </c>
      <c r="I14" s="5">
        <v>22.661219159417598</v>
      </c>
    </row>
    <row r="15" spans="1:10" x14ac:dyDescent="0.25">
      <c r="A15" s="4" t="s">
        <v>6</v>
      </c>
      <c r="B15" t="s">
        <v>9</v>
      </c>
      <c r="C15" s="5">
        <v>22.873999999999999</v>
      </c>
      <c r="D15" s="4" t="s">
        <v>6</v>
      </c>
      <c r="E15" t="s">
        <v>10</v>
      </c>
      <c r="F15" s="5">
        <v>18.085438446006599</v>
      </c>
      <c r="G15" s="4" t="s">
        <v>6</v>
      </c>
      <c r="H15" t="s">
        <v>10</v>
      </c>
      <c r="I15" s="5">
        <v>20.4495130376663</v>
      </c>
    </row>
    <row r="16" spans="1:10" x14ac:dyDescent="0.25">
      <c r="A16" s="4" t="s">
        <v>6</v>
      </c>
      <c r="B16" t="s">
        <v>9</v>
      </c>
      <c r="C16" s="5">
        <v>22.835000000000001</v>
      </c>
      <c r="D16" s="4" t="s">
        <v>6</v>
      </c>
      <c r="E16" t="s">
        <v>11</v>
      </c>
      <c r="F16" s="5">
        <v>18.0374893061948</v>
      </c>
      <c r="G16" s="4" t="s">
        <v>6</v>
      </c>
      <c r="H16" t="s">
        <v>10</v>
      </c>
      <c r="I16" s="5">
        <v>20.350637377354399</v>
      </c>
    </row>
    <row r="17" spans="1:9" x14ac:dyDescent="0.25">
      <c r="A17" s="4" t="s">
        <v>6</v>
      </c>
      <c r="B17" t="s">
        <v>10</v>
      </c>
      <c r="C17" s="5">
        <v>19.186</v>
      </c>
      <c r="D17" s="4" t="s">
        <v>6</v>
      </c>
      <c r="E17" t="s">
        <v>11</v>
      </c>
      <c r="F17" s="5">
        <v>18.038470267137399</v>
      </c>
      <c r="G17" s="4" t="s">
        <v>6</v>
      </c>
      <c r="H17" t="s">
        <v>11</v>
      </c>
      <c r="I17" s="5">
        <v>20.3370094044658</v>
      </c>
    </row>
    <row r="18" spans="1:9" x14ac:dyDescent="0.25">
      <c r="A18" s="4" t="s">
        <v>6</v>
      </c>
      <c r="B18" t="s">
        <v>10</v>
      </c>
      <c r="C18" s="5">
        <v>19.170999999999999</v>
      </c>
      <c r="D18" s="4" t="s">
        <v>6</v>
      </c>
      <c r="E18" t="s">
        <v>11</v>
      </c>
      <c r="F18" s="5">
        <v>17.994747968914002</v>
      </c>
      <c r="G18" s="4" t="s">
        <v>6</v>
      </c>
      <c r="H18" t="s">
        <v>11</v>
      </c>
      <c r="I18" s="5">
        <v>20.421600057762699</v>
      </c>
    </row>
    <row r="19" spans="1:9" x14ac:dyDescent="0.25">
      <c r="A19" s="4" t="s">
        <v>6</v>
      </c>
      <c r="B19" t="s">
        <v>11</v>
      </c>
      <c r="C19" s="5">
        <v>19.876000000000001</v>
      </c>
      <c r="D19" s="4" t="s">
        <v>8</v>
      </c>
      <c r="E19" t="s">
        <v>7</v>
      </c>
      <c r="F19" s="5">
        <v>17.0670460220081</v>
      </c>
      <c r="G19" s="4" t="s">
        <v>6</v>
      </c>
      <c r="H19" t="s">
        <v>11</v>
      </c>
      <c r="I19" s="5">
        <v>20.282321469771698</v>
      </c>
    </row>
    <row r="20" spans="1:9" x14ac:dyDescent="0.25">
      <c r="A20" s="4" t="s">
        <v>6</v>
      </c>
      <c r="B20" t="s">
        <v>11</v>
      </c>
      <c r="C20" s="5">
        <v>19.568999999999999</v>
      </c>
      <c r="D20" s="4" t="s">
        <v>8</v>
      </c>
      <c r="E20" t="s">
        <v>7</v>
      </c>
      <c r="F20" s="5">
        <v>17.041806506984798</v>
      </c>
      <c r="G20" s="4" t="s">
        <v>12</v>
      </c>
      <c r="H20" t="s">
        <v>9</v>
      </c>
      <c r="I20" s="5">
        <v>21.9672691426779</v>
      </c>
    </row>
    <row r="21" spans="1:9" x14ac:dyDescent="0.25">
      <c r="A21" s="4" t="s">
        <v>6</v>
      </c>
      <c r="B21" t="s">
        <v>7</v>
      </c>
      <c r="C21" s="5">
        <v>18.446999999999999</v>
      </c>
      <c r="D21" s="4" t="s">
        <v>8</v>
      </c>
      <c r="E21" t="s">
        <v>7</v>
      </c>
      <c r="F21" s="5">
        <v>17.044035616423301</v>
      </c>
      <c r="G21" s="4" t="s">
        <v>12</v>
      </c>
      <c r="H21" t="s">
        <v>9</v>
      </c>
      <c r="I21" s="5">
        <v>21.916435606389499</v>
      </c>
    </row>
    <row r="22" spans="1:9" x14ac:dyDescent="0.25">
      <c r="A22" s="4" t="s">
        <v>6</v>
      </c>
      <c r="B22" t="s">
        <v>7</v>
      </c>
      <c r="C22" s="5">
        <v>18.39</v>
      </c>
      <c r="D22" s="4" t="s">
        <v>6</v>
      </c>
      <c r="E22" t="s">
        <v>7</v>
      </c>
      <c r="F22" s="5">
        <v>17.007041632902698</v>
      </c>
      <c r="G22" s="4" t="s">
        <v>12</v>
      </c>
      <c r="H22" t="s">
        <v>10</v>
      </c>
      <c r="I22" s="5">
        <v>18.8631944757241</v>
      </c>
    </row>
    <row r="23" spans="1:9" x14ac:dyDescent="0.25">
      <c r="A23" s="4" t="s">
        <v>6</v>
      </c>
      <c r="B23" t="s">
        <v>7</v>
      </c>
      <c r="C23" s="5">
        <v>18.37</v>
      </c>
      <c r="D23" s="4" t="s">
        <v>6</v>
      </c>
      <c r="E23" t="s">
        <v>7</v>
      </c>
      <c r="F23" s="5">
        <v>16.991275904870999</v>
      </c>
      <c r="G23" s="4" t="s">
        <v>12</v>
      </c>
      <c r="H23" t="s">
        <v>10</v>
      </c>
      <c r="I23" s="5">
        <v>18.8104579797103</v>
      </c>
    </row>
    <row r="24" spans="1:9" ht="15.75" thickBot="1" x14ac:dyDescent="0.3">
      <c r="A24" s="4" t="s">
        <v>12</v>
      </c>
      <c r="B24" t="s">
        <v>9</v>
      </c>
      <c r="C24" s="5">
        <v>22.356999999999999</v>
      </c>
      <c r="D24" s="6" t="s">
        <v>6</v>
      </c>
      <c r="E24" s="7" t="s">
        <v>7</v>
      </c>
      <c r="F24" s="8">
        <v>16.988291335893901</v>
      </c>
      <c r="G24" s="4" t="s">
        <v>12</v>
      </c>
      <c r="H24" t="s">
        <v>10</v>
      </c>
      <c r="I24" s="5">
        <v>18.840418138356501</v>
      </c>
    </row>
    <row r="25" spans="1:9" ht="15.75" thickTop="1" x14ac:dyDescent="0.25">
      <c r="A25" s="4" t="s">
        <v>12</v>
      </c>
      <c r="B25" t="s">
        <v>9</v>
      </c>
      <c r="C25" s="5">
        <v>22.402999999999999</v>
      </c>
      <c r="D25" s="2" t="s">
        <v>12</v>
      </c>
      <c r="E25" s="2" t="s">
        <v>9</v>
      </c>
      <c r="F25" s="3">
        <v>21.849812183542301</v>
      </c>
      <c r="G25" s="4" t="s">
        <v>12</v>
      </c>
      <c r="H25" t="s">
        <v>11</v>
      </c>
      <c r="I25" s="5">
        <v>18.997823415429</v>
      </c>
    </row>
    <row r="26" spans="1:9" x14ac:dyDescent="0.25">
      <c r="A26" s="4" t="s">
        <v>12</v>
      </c>
      <c r="B26" t="s">
        <v>10</v>
      </c>
      <c r="C26" s="5">
        <v>18.207999999999998</v>
      </c>
      <c r="D26" t="s">
        <v>12</v>
      </c>
      <c r="E26" t="s">
        <v>9</v>
      </c>
      <c r="F26" s="5">
        <v>21.864974935798699</v>
      </c>
      <c r="G26" s="4" t="s">
        <v>12</v>
      </c>
      <c r="H26" t="s">
        <v>11</v>
      </c>
      <c r="I26" s="5">
        <v>19.0006698018768</v>
      </c>
    </row>
    <row r="27" spans="1:9" x14ac:dyDescent="0.25">
      <c r="A27" s="4" t="s">
        <v>12</v>
      </c>
      <c r="B27" t="s">
        <v>10</v>
      </c>
      <c r="C27" s="5">
        <v>18.207999999999998</v>
      </c>
      <c r="D27" t="s">
        <v>12</v>
      </c>
      <c r="E27" t="s">
        <v>9</v>
      </c>
      <c r="F27" s="5">
        <v>21.7922330774567</v>
      </c>
      <c r="G27" s="4" t="s">
        <v>12</v>
      </c>
      <c r="H27" t="s">
        <v>11</v>
      </c>
      <c r="I27" s="5">
        <v>18.984706424445299</v>
      </c>
    </row>
    <row r="28" spans="1:9" x14ac:dyDescent="0.25">
      <c r="A28" s="4" t="s">
        <v>12</v>
      </c>
      <c r="B28" t="s">
        <v>10</v>
      </c>
      <c r="C28" s="5">
        <v>18.507999999999999</v>
      </c>
      <c r="D28" t="s">
        <v>12</v>
      </c>
      <c r="E28" t="s">
        <v>10</v>
      </c>
      <c r="F28" s="5">
        <v>17.693157233441902</v>
      </c>
      <c r="G28" s="4" t="s">
        <v>8</v>
      </c>
      <c r="H28" t="s">
        <v>7</v>
      </c>
      <c r="I28" s="5">
        <v>18.21644996437</v>
      </c>
    </row>
    <row r="29" spans="1:9" x14ac:dyDescent="0.25">
      <c r="A29" s="4" t="s">
        <v>12</v>
      </c>
      <c r="B29" t="s">
        <v>11</v>
      </c>
      <c r="C29" s="5">
        <v>18.821000000000002</v>
      </c>
      <c r="D29" t="s">
        <v>12</v>
      </c>
      <c r="E29" t="s">
        <v>10</v>
      </c>
      <c r="F29" s="5">
        <v>17.688676709764898</v>
      </c>
      <c r="G29" s="4" t="s">
        <v>8</v>
      </c>
      <c r="H29" t="s">
        <v>7</v>
      </c>
      <c r="I29" s="5">
        <v>18.239301476386999</v>
      </c>
    </row>
    <row r="30" spans="1:9" x14ac:dyDescent="0.25">
      <c r="A30" s="4" t="s">
        <v>12</v>
      </c>
      <c r="B30" t="s">
        <v>11</v>
      </c>
      <c r="C30" s="5">
        <v>18.902999999999999</v>
      </c>
      <c r="D30" t="s">
        <v>12</v>
      </c>
      <c r="E30" t="s">
        <v>10</v>
      </c>
      <c r="F30" s="5">
        <v>17.640002589481799</v>
      </c>
      <c r="G30" s="4" t="s">
        <v>12</v>
      </c>
      <c r="H30" t="s">
        <v>7</v>
      </c>
      <c r="I30" s="5">
        <v>18.116413051412</v>
      </c>
    </row>
    <row r="31" spans="1:9" x14ac:dyDescent="0.25">
      <c r="A31" s="4" t="s">
        <v>13</v>
      </c>
      <c r="B31" t="s">
        <v>7</v>
      </c>
      <c r="C31" s="5">
        <v>18.125</v>
      </c>
      <c r="D31" t="s">
        <v>12</v>
      </c>
      <c r="E31" t="s">
        <v>11</v>
      </c>
      <c r="F31" s="5">
        <v>17.836814787266</v>
      </c>
      <c r="G31" s="4" t="s">
        <v>12</v>
      </c>
      <c r="H31" t="s">
        <v>7</v>
      </c>
      <c r="I31" s="5">
        <v>18.061162109530301</v>
      </c>
    </row>
    <row r="32" spans="1:9" x14ac:dyDescent="0.25">
      <c r="A32" s="4" t="s">
        <v>12</v>
      </c>
      <c r="B32" t="s">
        <v>7</v>
      </c>
      <c r="C32" s="5">
        <v>18.074999999999999</v>
      </c>
      <c r="D32" t="s">
        <v>12</v>
      </c>
      <c r="E32" t="s">
        <v>11</v>
      </c>
      <c r="F32" s="5">
        <v>17.822425405662301</v>
      </c>
      <c r="G32" s="4" t="s">
        <v>12</v>
      </c>
      <c r="H32" t="s">
        <v>7</v>
      </c>
      <c r="I32" s="5">
        <v>18.180077990807899</v>
      </c>
    </row>
    <row r="33" spans="1:9" ht="15.75" thickBot="1" x14ac:dyDescent="0.3">
      <c r="A33" s="6" t="s">
        <v>12</v>
      </c>
      <c r="B33" s="7" t="s">
        <v>7</v>
      </c>
      <c r="C33" s="8">
        <v>18.045000000000002</v>
      </c>
      <c r="D33" s="4" t="s">
        <v>12</v>
      </c>
      <c r="E33" t="s">
        <v>11</v>
      </c>
      <c r="F33" s="5">
        <v>17.799385511285301</v>
      </c>
      <c r="G33" s="4" t="s">
        <v>6</v>
      </c>
      <c r="H33" t="s">
        <v>7</v>
      </c>
      <c r="I33" s="5">
        <v>19.161552995212599</v>
      </c>
    </row>
    <row r="34" spans="1:9" ht="16.5" thickTop="1" thickBot="1" x14ac:dyDescent="0.3">
      <c r="D34" s="4" t="s">
        <v>12</v>
      </c>
      <c r="E34" t="s">
        <v>7</v>
      </c>
      <c r="F34" s="5">
        <v>17.011422179482899</v>
      </c>
      <c r="G34" s="6" t="s">
        <v>6</v>
      </c>
      <c r="H34" s="7" t="s">
        <v>7</v>
      </c>
      <c r="I34" s="8">
        <v>19.0731881978625</v>
      </c>
    </row>
    <row r="35" spans="1:9" ht="15.75" thickTop="1" x14ac:dyDescent="0.25">
      <c r="D35" s="4" t="s">
        <v>12</v>
      </c>
      <c r="E35" t="s">
        <v>7</v>
      </c>
      <c r="F35" s="5">
        <v>16.895445022069399</v>
      </c>
    </row>
    <row r="36" spans="1:9" x14ac:dyDescent="0.25">
      <c r="D36" s="4" t="s">
        <v>8</v>
      </c>
      <c r="E36" t="s">
        <v>9</v>
      </c>
      <c r="F36" s="5">
        <v>18.310871371203898</v>
      </c>
    </row>
    <row r="37" spans="1:9" x14ac:dyDescent="0.25">
      <c r="D37" s="4" t="s">
        <v>8</v>
      </c>
      <c r="E37" t="s">
        <v>9</v>
      </c>
      <c r="F37" s="5">
        <v>18.265118198838</v>
      </c>
    </row>
    <row r="38" spans="1:9" x14ac:dyDescent="0.25">
      <c r="D38" s="4" t="s">
        <v>8</v>
      </c>
      <c r="E38" t="s">
        <v>9</v>
      </c>
      <c r="F38" s="5">
        <v>18.283064316732901</v>
      </c>
    </row>
    <row r="39" spans="1:9" x14ac:dyDescent="0.25">
      <c r="D39" s="4" t="s">
        <v>8</v>
      </c>
      <c r="E39" t="s">
        <v>10</v>
      </c>
      <c r="F39" s="5">
        <v>16.762519767976801</v>
      </c>
    </row>
    <row r="40" spans="1:9" x14ac:dyDescent="0.25">
      <c r="D40" s="4" t="s">
        <v>8</v>
      </c>
      <c r="E40" t="s">
        <v>10</v>
      </c>
      <c r="F40" s="5">
        <v>16.7875029939594</v>
      </c>
    </row>
    <row r="41" spans="1:9" x14ac:dyDescent="0.25">
      <c r="D41" s="4" t="s">
        <v>8</v>
      </c>
      <c r="E41" t="s">
        <v>10</v>
      </c>
      <c r="F41" s="5">
        <v>16.693787903137999</v>
      </c>
    </row>
    <row r="42" spans="1:9" x14ac:dyDescent="0.25">
      <c r="D42" s="4" t="s">
        <v>8</v>
      </c>
      <c r="E42" t="s">
        <v>11</v>
      </c>
      <c r="F42" s="5">
        <v>17.4471627094747</v>
      </c>
    </row>
    <row r="43" spans="1:9" x14ac:dyDescent="0.25">
      <c r="D43" s="4" t="s">
        <v>8</v>
      </c>
      <c r="E43" t="s">
        <v>11</v>
      </c>
      <c r="F43" s="5">
        <v>17.462646285508701</v>
      </c>
    </row>
    <row r="44" spans="1:9" x14ac:dyDescent="0.25">
      <c r="D44" s="4" t="s">
        <v>8</v>
      </c>
      <c r="E44" t="s">
        <v>11</v>
      </c>
      <c r="F44" s="5">
        <v>17.439319659323299</v>
      </c>
    </row>
    <row r="45" spans="1:9" x14ac:dyDescent="0.25">
      <c r="D45" s="4" t="s">
        <v>8</v>
      </c>
      <c r="E45" t="s">
        <v>7</v>
      </c>
      <c r="F45" s="5">
        <v>16.754471381250202</v>
      </c>
    </row>
    <row r="46" spans="1:9" ht="15.75" thickBot="1" x14ac:dyDescent="0.3">
      <c r="D46" s="6" t="s">
        <v>8</v>
      </c>
      <c r="E46" s="7" t="s">
        <v>7</v>
      </c>
      <c r="F46" s="8">
        <v>16.753180848512201</v>
      </c>
    </row>
    <row r="47" spans="1:9" ht="15.75" thickTop="1" x14ac:dyDescent="0.25"/>
  </sheetData>
  <mergeCells count="3">
    <mergeCell ref="A1:C1"/>
    <mergeCell ref="D1:F1"/>
    <mergeCell ref="G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C6F7D-DEE2-49BB-A538-9126AC2A1D22}">
  <dimension ref="A1:J63"/>
  <sheetViews>
    <sheetView topLeftCell="B1" workbookViewId="0">
      <selection activeCell="J9" sqref="J9"/>
    </sheetView>
  </sheetViews>
  <sheetFormatPr defaultRowHeight="15" x14ac:dyDescent="0.25"/>
  <cols>
    <col min="1" max="1" width="13.7109375" bestFit="1" customWidth="1"/>
    <col min="2" max="2" width="16.7109375" bestFit="1" customWidth="1"/>
    <col min="4" max="4" width="13.7109375" bestFit="1" customWidth="1"/>
    <col min="5" max="5" width="16.7109375" bestFit="1" customWidth="1"/>
    <col min="7" max="7" width="13.7109375" bestFit="1" customWidth="1"/>
    <col min="8" max="8" width="16.7109375" bestFit="1" customWidth="1"/>
    <col min="10" max="10" width="104.42578125" bestFit="1" customWidth="1"/>
  </cols>
  <sheetData>
    <row r="1" spans="1:10" x14ac:dyDescent="0.25">
      <c r="A1" s="17" t="s">
        <v>3</v>
      </c>
      <c r="B1" s="17"/>
      <c r="C1" s="18"/>
      <c r="D1" s="19" t="s">
        <v>4</v>
      </c>
      <c r="E1" s="17"/>
      <c r="F1" s="18"/>
      <c r="G1" s="17" t="s">
        <v>5</v>
      </c>
      <c r="H1" s="17"/>
      <c r="I1" s="17"/>
    </row>
    <row r="2" spans="1:10" ht="15.75" thickBot="1" x14ac:dyDescent="0.3">
      <c r="A2" s="10" t="s">
        <v>0</v>
      </c>
      <c r="B2" s="10" t="s">
        <v>1</v>
      </c>
      <c r="C2" s="10" t="s">
        <v>2</v>
      </c>
      <c r="D2" s="10" t="s">
        <v>0</v>
      </c>
      <c r="E2" s="10" t="s">
        <v>1</v>
      </c>
      <c r="F2" s="10" t="s">
        <v>2</v>
      </c>
      <c r="G2" s="10" t="s">
        <v>0</v>
      </c>
      <c r="H2" s="10" t="s">
        <v>1</v>
      </c>
      <c r="I2" s="11" t="s">
        <v>2</v>
      </c>
      <c r="J2" s="9"/>
    </row>
    <row r="3" spans="1:10" ht="15.75" thickTop="1" x14ac:dyDescent="0.25">
      <c r="A3" s="1" t="s">
        <v>22</v>
      </c>
      <c r="B3" s="2" t="s">
        <v>21</v>
      </c>
      <c r="C3" s="3">
        <v>14.7140996108315</v>
      </c>
      <c r="D3" s="1" t="s">
        <v>22</v>
      </c>
      <c r="E3" s="2" t="s">
        <v>21</v>
      </c>
      <c r="F3" s="3">
        <v>15.0927625532675</v>
      </c>
      <c r="G3" s="1" t="s">
        <v>22</v>
      </c>
      <c r="H3" s="2" t="s">
        <v>21</v>
      </c>
      <c r="I3" s="3">
        <v>14.8572522915979</v>
      </c>
    </row>
    <row r="4" spans="1:10" x14ac:dyDescent="0.25">
      <c r="A4" s="4" t="s">
        <v>22</v>
      </c>
      <c r="B4" t="s">
        <v>21</v>
      </c>
      <c r="C4" s="5">
        <v>14.7284253252843</v>
      </c>
      <c r="D4" s="4" t="s">
        <v>22</v>
      </c>
      <c r="E4" t="s">
        <v>21</v>
      </c>
      <c r="F4" s="5">
        <v>15.1192386296345</v>
      </c>
      <c r="G4" s="4" t="s">
        <v>22</v>
      </c>
      <c r="H4" t="s">
        <v>21</v>
      </c>
      <c r="I4" s="5">
        <v>14.712043738268999</v>
      </c>
    </row>
    <row r="5" spans="1:10" x14ac:dyDescent="0.25">
      <c r="A5" s="4" t="s">
        <v>22</v>
      </c>
      <c r="B5" t="s">
        <v>21</v>
      </c>
      <c r="C5" s="5">
        <v>14.746590179868299</v>
      </c>
      <c r="D5" s="4" t="s">
        <v>22</v>
      </c>
      <c r="E5" t="s">
        <v>21</v>
      </c>
      <c r="F5" s="5">
        <v>15.0345665534175</v>
      </c>
      <c r="G5" s="4" t="s">
        <v>22</v>
      </c>
      <c r="H5" t="s">
        <v>21</v>
      </c>
      <c r="I5" s="5">
        <v>14.730598504510001</v>
      </c>
    </row>
    <row r="6" spans="1:10" x14ac:dyDescent="0.25">
      <c r="A6" s="4" t="s">
        <v>22</v>
      </c>
      <c r="B6" t="s">
        <v>20</v>
      </c>
      <c r="C6" s="5">
        <v>15.2120293754475</v>
      </c>
      <c r="D6" s="4" t="s">
        <v>22</v>
      </c>
      <c r="E6" t="s">
        <v>20</v>
      </c>
      <c r="F6" s="5">
        <v>15.9431998138356</v>
      </c>
      <c r="G6" s="4" t="s">
        <v>22</v>
      </c>
      <c r="H6" t="s">
        <v>20</v>
      </c>
      <c r="I6" s="5">
        <v>15.301660782470201</v>
      </c>
    </row>
    <row r="7" spans="1:10" x14ac:dyDescent="0.25">
      <c r="A7" s="4" t="s">
        <v>22</v>
      </c>
      <c r="B7" t="s">
        <v>20</v>
      </c>
      <c r="C7" s="5">
        <v>15.175002023411199</v>
      </c>
      <c r="D7" s="4" t="s">
        <v>22</v>
      </c>
      <c r="E7" t="s">
        <v>20</v>
      </c>
      <c r="F7" s="5">
        <v>15.980854053792701</v>
      </c>
      <c r="G7" s="4" t="s">
        <v>22</v>
      </c>
      <c r="H7" t="s">
        <v>20</v>
      </c>
      <c r="I7" s="5">
        <v>15.2168280511247</v>
      </c>
    </row>
    <row r="8" spans="1:10" x14ac:dyDescent="0.25">
      <c r="A8" s="4" t="s">
        <v>22</v>
      </c>
      <c r="B8" t="s">
        <v>20</v>
      </c>
      <c r="C8" s="5">
        <v>15.1188527034166</v>
      </c>
      <c r="D8" s="4" t="s">
        <v>22</v>
      </c>
      <c r="E8" t="s">
        <v>20</v>
      </c>
      <c r="F8" s="5">
        <v>15.971319437243</v>
      </c>
      <c r="G8" s="4" t="s">
        <v>22</v>
      </c>
      <c r="H8" t="s">
        <v>7</v>
      </c>
      <c r="I8" s="5">
        <v>17.5947654805253</v>
      </c>
    </row>
    <row r="9" spans="1:10" x14ac:dyDescent="0.25">
      <c r="A9" s="4" t="s">
        <v>22</v>
      </c>
      <c r="B9" t="s">
        <v>7</v>
      </c>
      <c r="C9" s="5">
        <v>18.315220911751801</v>
      </c>
      <c r="D9" s="4" t="s">
        <v>22</v>
      </c>
      <c r="E9" t="s">
        <v>7</v>
      </c>
      <c r="F9" s="5">
        <v>17.801538071470802</v>
      </c>
      <c r="G9" s="4" t="s">
        <v>22</v>
      </c>
      <c r="H9" t="s">
        <v>7</v>
      </c>
      <c r="I9" s="5">
        <v>17.607161779744501</v>
      </c>
    </row>
    <row r="10" spans="1:10" x14ac:dyDescent="0.25">
      <c r="A10" s="4" t="s">
        <v>22</v>
      </c>
      <c r="B10" t="s">
        <v>7</v>
      </c>
      <c r="C10" s="5">
        <v>18.394100119626099</v>
      </c>
      <c r="D10" s="4" t="s">
        <v>22</v>
      </c>
      <c r="E10" t="s">
        <v>7</v>
      </c>
      <c r="F10" s="5">
        <v>17.8426624032519</v>
      </c>
      <c r="G10" s="4" t="s">
        <v>22</v>
      </c>
      <c r="H10" t="s">
        <v>7</v>
      </c>
      <c r="I10" s="5">
        <v>17.640748076657601</v>
      </c>
    </row>
    <row r="11" spans="1:10" x14ac:dyDescent="0.25">
      <c r="A11" s="4" t="s">
        <v>23</v>
      </c>
      <c r="B11" t="s">
        <v>21</v>
      </c>
      <c r="C11" s="5">
        <v>15.9382971958458</v>
      </c>
      <c r="D11" s="4" t="s">
        <v>22</v>
      </c>
      <c r="E11" t="s">
        <v>7</v>
      </c>
      <c r="F11" s="5">
        <v>17.843106764622501</v>
      </c>
      <c r="G11" s="4" t="s">
        <v>23</v>
      </c>
      <c r="H11" t="s">
        <v>21</v>
      </c>
      <c r="I11" s="5">
        <v>16.118895575520501</v>
      </c>
    </row>
    <row r="12" spans="1:10" x14ac:dyDescent="0.25">
      <c r="A12" s="4" t="s">
        <v>23</v>
      </c>
      <c r="B12" t="s">
        <v>21</v>
      </c>
      <c r="C12" s="5">
        <v>15.9844582373366</v>
      </c>
      <c r="D12" s="4" t="s">
        <v>23</v>
      </c>
      <c r="E12" t="s">
        <v>21</v>
      </c>
      <c r="F12" s="5">
        <v>16.260097984443998</v>
      </c>
      <c r="G12" s="4" t="s">
        <v>23</v>
      </c>
      <c r="H12" t="s">
        <v>21</v>
      </c>
      <c r="I12" s="5">
        <v>16.167537098039102</v>
      </c>
    </row>
    <row r="13" spans="1:10" x14ac:dyDescent="0.25">
      <c r="A13" s="4" t="s">
        <v>23</v>
      </c>
      <c r="B13" t="s">
        <v>21</v>
      </c>
      <c r="C13" s="5">
        <v>15.979058631529499</v>
      </c>
      <c r="D13" s="4" t="s">
        <v>23</v>
      </c>
      <c r="E13" t="s">
        <v>21</v>
      </c>
      <c r="F13" s="5">
        <v>16.245290106428001</v>
      </c>
      <c r="G13" s="4" t="s">
        <v>23</v>
      </c>
      <c r="H13" t="s">
        <v>20</v>
      </c>
      <c r="I13" s="5">
        <v>20.9355019895651</v>
      </c>
    </row>
    <row r="14" spans="1:10" x14ac:dyDescent="0.25">
      <c r="A14" s="4" t="s">
        <v>23</v>
      </c>
      <c r="B14" t="s">
        <v>20</v>
      </c>
      <c r="C14" s="5">
        <v>20.710459070317398</v>
      </c>
      <c r="D14" s="4" t="s">
        <v>23</v>
      </c>
      <c r="E14" t="s">
        <v>20</v>
      </c>
      <c r="F14" s="5">
        <v>21.058035604959599</v>
      </c>
      <c r="G14" s="4" t="s">
        <v>23</v>
      </c>
      <c r="H14" t="s">
        <v>20</v>
      </c>
      <c r="I14" s="5">
        <v>20.908090497009798</v>
      </c>
    </row>
    <row r="15" spans="1:10" x14ac:dyDescent="0.25">
      <c r="A15" s="4" t="s">
        <v>23</v>
      </c>
      <c r="B15" t="s">
        <v>20</v>
      </c>
      <c r="C15" s="5">
        <v>20.6953554155712</v>
      </c>
      <c r="D15" s="4" t="s">
        <v>23</v>
      </c>
      <c r="E15" t="s">
        <v>20</v>
      </c>
      <c r="F15" s="5">
        <v>21.029212814577299</v>
      </c>
      <c r="G15" s="4" t="s">
        <v>23</v>
      </c>
      <c r="H15" t="s">
        <v>20</v>
      </c>
      <c r="I15" s="5">
        <v>20.919169484679301</v>
      </c>
    </row>
    <row r="16" spans="1:10" x14ac:dyDescent="0.25">
      <c r="A16" s="4" t="s">
        <v>23</v>
      </c>
      <c r="B16" t="s">
        <v>20</v>
      </c>
      <c r="C16" s="5">
        <v>20.638253049955999</v>
      </c>
      <c r="D16" s="4" t="s">
        <v>23</v>
      </c>
      <c r="E16" t="s">
        <v>7</v>
      </c>
      <c r="F16" s="5">
        <v>17.902762400295298</v>
      </c>
      <c r="G16" s="4" t="s">
        <v>23</v>
      </c>
      <c r="H16" t="s">
        <v>7</v>
      </c>
      <c r="I16" s="5">
        <v>18.130297854041</v>
      </c>
    </row>
    <row r="17" spans="1:9" x14ac:dyDescent="0.25">
      <c r="A17" s="4" t="s">
        <v>23</v>
      </c>
      <c r="B17" t="s">
        <v>7</v>
      </c>
      <c r="C17" s="5">
        <v>18.670812387746299</v>
      </c>
      <c r="D17" s="4" t="s">
        <v>23</v>
      </c>
      <c r="E17" t="s">
        <v>7</v>
      </c>
      <c r="F17" s="5">
        <v>17.980571400058601</v>
      </c>
      <c r="G17" s="4" t="s">
        <v>23</v>
      </c>
      <c r="H17" t="s">
        <v>7</v>
      </c>
      <c r="I17" s="5">
        <v>18.086680789429799</v>
      </c>
    </row>
    <row r="18" spans="1:9" x14ac:dyDescent="0.25">
      <c r="A18" s="4" t="s">
        <v>23</v>
      </c>
      <c r="B18" t="s">
        <v>7</v>
      </c>
      <c r="C18" s="5">
        <v>18.645547805348698</v>
      </c>
      <c r="D18" s="4" t="s">
        <v>23</v>
      </c>
      <c r="E18" t="s">
        <v>7</v>
      </c>
      <c r="F18" s="5">
        <v>17.9860890884332</v>
      </c>
      <c r="G18" s="4" t="s">
        <v>23</v>
      </c>
      <c r="H18" t="s">
        <v>7</v>
      </c>
      <c r="I18" s="5">
        <v>18.177388539945198</v>
      </c>
    </row>
    <row r="19" spans="1:9" x14ac:dyDescent="0.25">
      <c r="A19" s="4" t="s">
        <v>23</v>
      </c>
      <c r="B19" t="s">
        <v>7</v>
      </c>
      <c r="C19" s="5">
        <v>18.603579657830199</v>
      </c>
      <c r="D19" s="4" t="s">
        <v>24</v>
      </c>
      <c r="E19" t="s">
        <v>21</v>
      </c>
      <c r="F19" s="5">
        <v>14.3566329792956</v>
      </c>
      <c r="G19" s="4" t="s">
        <v>24</v>
      </c>
      <c r="H19" t="s">
        <v>21</v>
      </c>
      <c r="I19" s="5">
        <v>15.2408675848149</v>
      </c>
    </row>
    <row r="20" spans="1:9" x14ac:dyDescent="0.25">
      <c r="A20" s="4" t="s">
        <v>24</v>
      </c>
      <c r="B20" t="s">
        <v>21</v>
      </c>
      <c r="C20" s="5">
        <v>14.6937605015966</v>
      </c>
      <c r="D20" s="4" t="s">
        <v>24</v>
      </c>
      <c r="E20" t="s">
        <v>21</v>
      </c>
      <c r="F20" s="5">
        <v>14.387021743459901</v>
      </c>
      <c r="G20" s="4" t="s">
        <v>24</v>
      </c>
      <c r="H20" t="s">
        <v>21</v>
      </c>
      <c r="I20" s="5">
        <v>15.1929496524142</v>
      </c>
    </row>
    <row r="21" spans="1:9" x14ac:dyDescent="0.25">
      <c r="A21" s="4" t="s">
        <v>24</v>
      </c>
      <c r="B21" t="s">
        <v>21</v>
      </c>
      <c r="C21" s="5">
        <v>14.7373100409585</v>
      </c>
      <c r="D21" s="4" t="s">
        <v>24</v>
      </c>
      <c r="E21" t="s">
        <v>21</v>
      </c>
      <c r="F21" s="5">
        <v>14.406923807024</v>
      </c>
      <c r="G21" s="4" t="s">
        <v>24</v>
      </c>
      <c r="H21" t="s">
        <v>21</v>
      </c>
      <c r="I21" s="5">
        <v>15.1754075294446</v>
      </c>
    </row>
    <row r="22" spans="1:9" x14ac:dyDescent="0.25">
      <c r="A22" s="4" t="s">
        <v>24</v>
      </c>
      <c r="B22" t="s">
        <v>20</v>
      </c>
      <c r="C22" s="5">
        <v>18.122307399245599</v>
      </c>
      <c r="D22" s="4" t="s">
        <v>24</v>
      </c>
      <c r="E22" t="s">
        <v>20</v>
      </c>
      <c r="F22" s="5">
        <v>17.8846166397758</v>
      </c>
      <c r="G22" s="4" t="s">
        <v>24</v>
      </c>
      <c r="H22" t="s">
        <v>20</v>
      </c>
      <c r="I22" s="5">
        <v>19.108580626178799</v>
      </c>
    </row>
    <row r="23" spans="1:9" x14ac:dyDescent="0.25">
      <c r="A23" s="4" t="s">
        <v>24</v>
      </c>
      <c r="B23" t="s">
        <v>20</v>
      </c>
      <c r="C23" s="5">
        <v>18.092005707796702</v>
      </c>
      <c r="D23" s="4" t="s">
        <v>24</v>
      </c>
      <c r="E23" t="s">
        <v>20</v>
      </c>
      <c r="F23" s="5">
        <v>17.832720928293501</v>
      </c>
      <c r="G23" s="4" t="s">
        <v>24</v>
      </c>
      <c r="H23" t="s">
        <v>20</v>
      </c>
      <c r="I23" s="5">
        <v>19.0272343120286</v>
      </c>
    </row>
    <row r="24" spans="1:9" x14ac:dyDescent="0.25">
      <c r="A24" s="4" t="s">
        <v>24</v>
      </c>
      <c r="B24" t="s">
        <v>20</v>
      </c>
      <c r="C24" s="5">
        <v>18.112123520269598</v>
      </c>
      <c r="D24" s="4" t="s">
        <v>24</v>
      </c>
      <c r="E24" t="s">
        <v>20</v>
      </c>
      <c r="F24" s="5">
        <v>17.931193333772601</v>
      </c>
      <c r="G24" s="4" t="s">
        <v>24</v>
      </c>
      <c r="H24" t="s">
        <v>20</v>
      </c>
      <c r="I24" s="5">
        <v>19.044366674159299</v>
      </c>
    </row>
    <row r="25" spans="1:9" x14ac:dyDescent="0.25">
      <c r="A25" s="4" t="s">
        <v>24</v>
      </c>
      <c r="B25" t="s">
        <v>7</v>
      </c>
      <c r="C25" s="5">
        <v>18.600871446709899</v>
      </c>
      <c r="D25" s="4" t="s">
        <v>24</v>
      </c>
      <c r="E25" t="s">
        <v>7</v>
      </c>
      <c r="F25" s="5">
        <v>17.788417435213201</v>
      </c>
      <c r="G25" s="4" t="s">
        <v>24</v>
      </c>
      <c r="H25" t="s">
        <v>7</v>
      </c>
      <c r="I25" s="5">
        <v>18.004516047078699</v>
      </c>
    </row>
    <row r="26" spans="1:9" x14ac:dyDescent="0.25">
      <c r="A26" s="4" t="s">
        <v>24</v>
      </c>
      <c r="B26" t="s">
        <v>7</v>
      </c>
      <c r="C26" s="5">
        <v>18.582298786878798</v>
      </c>
      <c r="D26" s="4" t="s">
        <v>24</v>
      </c>
      <c r="E26" t="s">
        <v>7</v>
      </c>
      <c r="F26" s="5">
        <v>17.773157200688502</v>
      </c>
      <c r="G26" s="4" t="s">
        <v>24</v>
      </c>
      <c r="H26" t="s">
        <v>7</v>
      </c>
      <c r="I26" s="5">
        <v>18.001761850771299</v>
      </c>
    </row>
    <row r="27" spans="1:9" ht="15.75" thickBot="1" x14ac:dyDescent="0.3">
      <c r="A27" s="6" t="s">
        <v>24</v>
      </c>
      <c r="B27" s="7" t="s">
        <v>7</v>
      </c>
      <c r="C27" s="8">
        <v>18.555692608234601</v>
      </c>
      <c r="D27" s="6" t="s">
        <v>24</v>
      </c>
      <c r="E27" s="7" t="s">
        <v>7</v>
      </c>
      <c r="F27" s="8">
        <v>17.744200880943499</v>
      </c>
      <c r="G27" s="6" t="s">
        <v>24</v>
      </c>
      <c r="H27" s="7" t="s">
        <v>7</v>
      </c>
      <c r="I27" s="8">
        <v>18.085061981892299</v>
      </c>
    </row>
    <row r="28" spans="1:9" ht="15.75" thickTop="1" x14ac:dyDescent="0.25">
      <c r="A28" s="1" t="s">
        <v>25</v>
      </c>
      <c r="B28" s="2" t="s">
        <v>21</v>
      </c>
      <c r="C28" s="3">
        <v>15.7728684395626</v>
      </c>
      <c r="D28" s="1" t="s">
        <v>25</v>
      </c>
      <c r="E28" s="2" t="s">
        <v>21</v>
      </c>
      <c r="F28" s="3">
        <v>14.765970619419701</v>
      </c>
      <c r="G28" s="1" t="s">
        <v>25</v>
      </c>
      <c r="H28" s="2" t="s">
        <v>20</v>
      </c>
      <c r="I28" s="3">
        <v>16.6571884107621</v>
      </c>
    </row>
    <row r="29" spans="1:9" x14ac:dyDescent="0.25">
      <c r="A29" s="4" t="s">
        <v>25</v>
      </c>
      <c r="B29" t="s">
        <v>21</v>
      </c>
      <c r="C29" s="5">
        <v>15.809588090029299</v>
      </c>
      <c r="D29" s="4" t="s">
        <v>25</v>
      </c>
      <c r="E29" t="s">
        <v>21</v>
      </c>
      <c r="F29" s="5">
        <v>14.791940251821901</v>
      </c>
      <c r="G29" s="4" t="s">
        <v>25</v>
      </c>
      <c r="H29" t="s">
        <v>20</v>
      </c>
      <c r="I29" s="5">
        <v>16.629564306665301</v>
      </c>
    </row>
    <row r="30" spans="1:9" x14ac:dyDescent="0.25">
      <c r="A30" s="4" t="s">
        <v>25</v>
      </c>
      <c r="B30" t="s">
        <v>21</v>
      </c>
      <c r="C30" s="5">
        <v>15.7944251564394</v>
      </c>
      <c r="D30" s="4" t="s">
        <v>25</v>
      </c>
      <c r="E30" t="s">
        <v>21</v>
      </c>
      <c r="F30" s="5">
        <v>14.769647718204499</v>
      </c>
      <c r="G30" s="4" t="s">
        <v>25</v>
      </c>
      <c r="H30" t="s">
        <v>20</v>
      </c>
      <c r="I30" s="5">
        <v>16.5578585781954</v>
      </c>
    </row>
    <row r="31" spans="1:9" x14ac:dyDescent="0.25">
      <c r="A31" s="4" t="s">
        <v>25</v>
      </c>
      <c r="B31" t="s">
        <v>20</v>
      </c>
      <c r="C31" s="5">
        <v>17.135512150688399</v>
      </c>
      <c r="D31" s="4" t="s">
        <v>25</v>
      </c>
      <c r="E31" t="s">
        <v>20</v>
      </c>
      <c r="F31" s="5">
        <v>15.131569421502199</v>
      </c>
      <c r="G31" s="4" t="s">
        <v>25</v>
      </c>
      <c r="H31" t="s">
        <v>21</v>
      </c>
      <c r="I31" s="5">
        <v>16.398022506269601</v>
      </c>
    </row>
    <row r="32" spans="1:9" x14ac:dyDescent="0.25">
      <c r="A32" s="4" t="s">
        <v>25</v>
      </c>
      <c r="B32" t="s">
        <v>20</v>
      </c>
      <c r="C32" s="5">
        <v>17.072134939295701</v>
      </c>
      <c r="D32" s="4" t="s">
        <v>25</v>
      </c>
      <c r="E32" t="s">
        <v>20</v>
      </c>
      <c r="F32" s="5">
        <v>15.093070846436399</v>
      </c>
      <c r="G32" s="4" t="s">
        <v>25</v>
      </c>
      <c r="H32" t="s">
        <v>21</v>
      </c>
      <c r="I32" s="5">
        <v>16.412195656325601</v>
      </c>
    </row>
    <row r="33" spans="1:9" x14ac:dyDescent="0.25">
      <c r="A33" s="4" t="s">
        <v>25</v>
      </c>
      <c r="B33" t="s">
        <v>20</v>
      </c>
      <c r="C33" s="5">
        <v>17.1120188348212</v>
      </c>
      <c r="D33" s="4" t="s">
        <v>25</v>
      </c>
      <c r="E33" t="s">
        <v>20</v>
      </c>
      <c r="F33" s="5">
        <v>15.126836992761801</v>
      </c>
      <c r="G33" s="4" t="s">
        <v>25</v>
      </c>
      <c r="H33" t="s">
        <v>21</v>
      </c>
      <c r="I33" s="5">
        <v>16.394856861468199</v>
      </c>
    </row>
    <row r="34" spans="1:9" x14ac:dyDescent="0.25">
      <c r="A34" s="4" t="s">
        <v>25</v>
      </c>
      <c r="B34" t="s">
        <v>7</v>
      </c>
      <c r="C34" s="5">
        <v>18.056078331478101</v>
      </c>
      <c r="D34" s="4" t="s">
        <v>25</v>
      </c>
      <c r="E34" t="s">
        <v>7</v>
      </c>
      <c r="F34" s="5">
        <v>17.8889388477197</v>
      </c>
      <c r="G34" s="4" t="s">
        <v>25</v>
      </c>
      <c r="H34" t="s">
        <v>7</v>
      </c>
      <c r="I34" s="5">
        <v>18.2799680570512</v>
      </c>
    </row>
    <row r="35" spans="1:9" x14ac:dyDescent="0.25">
      <c r="A35" s="4" t="s">
        <v>25</v>
      </c>
      <c r="B35" t="s">
        <v>7</v>
      </c>
      <c r="C35" s="5">
        <v>18.0087253809156</v>
      </c>
      <c r="D35" s="4" t="s">
        <v>25</v>
      </c>
      <c r="E35" t="s">
        <v>7</v>
      </c>
      <c r="F35" s="5">
        <v>17.793142400576201</v>
      </c>
      <c r="G35" s="4" t="s">
        <v>25</v>
      </c>
      <c r="H35" t="s">
        <v>7</v>
      </c>
      <c r="I35" s="5">
        <v>18.258652811192601</v>
      </c>
    </row>
    <row r="36" spans="1:9" x14ac:dyDescent="0.25">
      <c r="A36" s="4" t="s">
        <v>25</v>
      </c>
      <c r="B36" t="s">
        <v>7</v>
      </c>
      <c r="C36" s="5">
        <v>18.096966494027601</v>
      </c>
      <c r="D36" s="4" t="s">
        <v>26</v>
      </c>
      <c r="E36" t="s">
        <v>21</v>
      </c>
      <c r="F36" s="5">
        <v>17.005053246043801</v>
      </c>
      <c r="G36" s="4" t="s">
        <v>25</v>
      </c>
      <c r="H36" t="s">
        <v>7</v>
      </c>
      <c r="I36" s="5">
        <v>18.1665817143816</v>
      </c>
    </row>
    <row r="37" spans="1:9" x14ac:dyDescent="0.25">
      <c r="A37" s="4" t="s">
        <v>26</v>
      </c>
      <c r="B37" t="s">
        <v>21</v>
      </c>
      <c r="C37" s="5">
        <v>17.725782800056901</v>
      </c>
      <c r="D37" s="4" t="s">
        <v>26</v>
      </c>
      <c r="E37" t="s">
        <v>21</v>
      </c>
      <c r="F37" s="5">
        <v>16.991618341330799</v>
      </c>
      <c r="G37" s="4" t="s">
        <v>27</v>
      </c>
      <c r="H37" t="s">
        <v>20</v>
      </c>
      <c r="I37" s="5">
        <v>16.358061467831</v>
      </c>
    </row>
    <row r="38" spans="1:9" x14ac:dyDescent="0.25">
      <c r="A38" s="4" t="s">
        <v>26</v>
      </c>
      <c r="B38" t="s">
        <v>21</v>
      </c>
      <c r="C38" s="5">
        <v>17.750456981347899</v>
      </c>
      <c r="D38" s="4" t="s">
        <v>26</v>
      </c>
      <c r="E38" t="s">
        <v>21</v>
      </c>
      <c r="F38" s="5">
        <v>17.040060406385201</v>
      </c>
      <c r="G38" s="4" t="s">
        <v>27</v>
      </c>
      <c r="H38" t="s">
        <v>20</v>
      </c>
      <c r="I38" s="5">
        <v>16.4412530964211</v>
      </c>
    </row>
    <row r="39" spans="1:9" x14ac:dyDescent="0.25">
      <c r="A39" s="4" t="s">
        <v>26</v>
      </c>
      <c r="B39" t="s">
        <v>21</v>
      </c>
      <c r="C39" s="5">
        <v>17.738742010688998</v>
      </c>
      <c r="D39" s="4" t="s">
        <v>26</v>
      </c>
      <c r="E39" t="s">
        <v>20</v>
      </c>
      <c r="F39" s="5">
        <v>18.719078538179598</v>
      </c>
      <c r="G39" s="4" t="s">
        <v>27</v>
      </c>
      <c r="H39" t="s">
        <v>20</v>
      </c>
      <c r="I39" s="5">
        <v>16.348851494902799</v>
      </c>
    </row>
    <row r="40" spans="1:9" x14ac:dyDescent="0.25">
      <c r="A40" s="4" t="s">
        <v>26</v>
      </c>
      <c r="B40" t="s">
        <v>20</v>
      </c>
      <c r="C40" s="5">
        <v>20.049150884719001</v>
      </c>
      <c r="D40" s="4" t="s">
        <v>26</v>
      </c>
      <c r="E40" t="s">
        <v>20</v>
      </c>
      <c r="F40" s="5">
        <v>18.690488053672599</v>
      </c>
      <c r="G40" s="4" t="s">
        <v>27</v>
      </c>
      <c r="H40" t="s">
        <v>21</v>
      </c>
      <c r="I40" s="5">
        <v>15.9486632891629</v>
      </c>
    </row>
    <row r="41" spans="1:9" x14ac:dyDescent="0.25">
      <c r="A41" s="4" t="s">
        <v>26</v>
      </c>
      <c r="B41" t="s">
        <v>20</v>
      </c>
      <c r="C41" s="5">
        <v>19.990781677350199</v>
      </c>
      <c r="D41" s="4" t="s">
        <v>26</v>
      </c>
      <c r="E41" t="s">
        <v>20</v>
      </c>
      <c r="F41" s="5">
        <v>18.726728903963501</v>
      </c>
      <c r="G41" s="4" t="s">
        <v>27</v>
      </c>
      <c r="H41" t="s">
        <v>21</v>
      </c>
      <c r="I41" s="5">
        <v>15.9417339653504</v>
      </c>
    </row>
    <row r="42" spans="1:9" x14ac:dyDescent="0.25">
      <c r="A42" s="4" t="s">
        <v>26</v>
      </c>
      <c r="B42" t="s">
        <v>20</v>
      </c>
      <c r="C42" s="5">
        <v>19.981310232215002</v>
      </c>
      <c r="D42" s="4" t="s">
        <v>26</v>
      </c>
      <c r="E42" t="s">
        <v>7</v>
      </c>
      <c r="F42" s="5">
        <v>18.1108440567474</v>
      </c>
      <c r="G42" s="4" t="s">
        <v>27</v>
      </c>
      <c r="H42" t="s">
        <v>21</v>
      </c>
      <c r="I42" s="5">
        <v>15.958826134953201</v>
      </c>
    </row>
    <row r="43" spans="1:9" x14ac:dyDescent="0.25">
      <c r="A43" s="4" t="s">
        <v>26</v>
      </c>
      <c r="B43" t="s">
        <v>7</v>
      </c>
      <c r="C43" s="5">
        <v>17.842437277217599</v>
      </c>
      <c r="D43" s="4" t="s">
        <v>26</v>
      </c>
      <c r="E43" t="s">
        <v>7</v>
      </c>
      <c r="F43" s="5">
        <v>18.0701811983478</v>
      </c>
      <c r="G43" s="4" t="s">
        <v>27</v>
      </c>
      <c r="H43" t="s">
        <v>7</v>
      </c>
      <c r="I43" s="5">
        <v>17.7881980024139</v>
      </c>
    </row>
    <row r="44" spans="1:9" ht="15.75" thickBot="1" x14ac:dyDescent="0.3">
      <c r="A44" s="4" t="s">
        <v>26</v>
      </c>
      <c r="B44" t="s">
        <v>7</v>
      </c>
      <c r="C44" s="5">
        <v>17.869700231165599</v>
      </c>
      <c r="D44" s="6" t="s">
        <v>26</v>
      </c>
      <c r="E44" s="7" t="s">
        <v>7</v>
      </c>
      <c r="F44" s="8">
        <v>18.058210713096202</v>
      </c>
      <c r="G44" s="4" t="s">
        <v>27</v>
      </c>
      <c r="H44" t="s">
        <v>7</v>
      </c>
      <c r="I44" s="5">
        <v>17.7245117003907</v>
      </c>
    </row>
    <row r="45" spans="1:9" ht="16.5" thickTop="1" thickBot="1" x14ac:dyDescent="0.3">
      <c r="A45" s="6" t="s">
        <v>26</v>
      </c>
      <c r="B45" s="7" t="s">
        <v>7</v>
      </c>
      <c r="C45" s="8">
        <v>17.907807546954398</v>
      </c>
      <c r="D45" s="1" t="s">
        <v>25</v>
      </c>
      <c r="E45" s="2" t="s">
        <v>20</v>
      </c>
      <c r="F45" s="3">
        <v>16.419333471417499</v>
      </c>
      <c r="G45" s="6" t="s">
        <v>27</v>
      </c>
      <c r="H45" s="7" t="s">
        <v>7</v>
      </c>
      <c r="I45" s="8">
        <v>17.7132242499674</v>
      </c>
    </row>
    <row r="46" spans="1:9" ht="15.75" thickTop="1" x14ac:dyDescent="0.25">
      <c r="A46" s="1" t="s">
        <v>25</v>
      </c>
      <c r="B46" s="2" t="s">
        <v>20</v>
      </c>
      <c r="C46" s="3">
        <v>17.0294618545134</v>
      </c>
      <c r="D46" s="4" t="s">
        <v>25</v>
      </c>
      <c r="E46" t="s">
        <v>20</v>
      </c>
      <c r="F46">
        <v>16.427141892652902</v>
      </c>
      <c r="G46" s="1" t="s">
        <v>25</v>
      </c>
      <c r="H46" s="2" t="s">
        <v>21</v>
      </c>
      <c r="I46" s="3">
        <v>15.0522187860974</v>
      </c>
    </row>
    <row r="47" spans="1:9" x14ac:dyDescent="0.25">
      <c r="A47" s="4" t="s">
        <v>25</v>
      </c>
      <c r="B47" t="s">
        <v>20</v>
      </c>
      <c r="C47" s="5">
        <v>17.016683559417899</v>
      </c>
      <c r="D47" s="4" t="s">
        <v>25</v>
      </c>
      <c r="E47" t="s">
        <v>20</v>
      </c>
      <c r="F47">
        <v>16.389838681532801</v>
      </c>
      <c r="G47" s="4" t="s">
        <v>25</v>
      </c>
      <c r="H47" t="s">
        <v>21</v>
      </c>
      <c r="I47" s="5">
        <v>15.089927754654299</v>
      </c>
    </row>
    <row r="48" spans="1:9" x14ac:dyDescent="0.25">
      <c r="A48" s="4" t="s">
        <v>25</v>
      </c>
      <c r="B48" t="s">
        <v>20</v>
      </c>
      <c r="C48" s="5">
        <v>16.964772932286898</v>
      </c>
      <c r="D48" s="4" t="s">
        <v>25</v>
      </c>
      <c r="E48" t="s">
        <v>21</v>
      </c>
      <c r="F48">
        <v>16.032153743047399</v>
      </c>
      <c r="G48" s="4" t="s">
        <v>25</v>
      </c>
      <c r="H48" t="s">
        <v>21</v>
      </c>
      <c r="I48" s="5">
        <v>15.0632498235619</v>
      </c>
    </row>
    <row r="49" spans="1:9" x14ac:dyDescent="0.25">
      <c r="A49" s="4" t="s">
        <v>25</v>
      </c>
      <c r="B49" t="s">
        <v>21</v>
      </c>
      <c r="C49" s="5">
        <v>16.299248854347201</v>
      </c>
      <c r="D49" s="4" t="s">
        <v>25</v>
      </c>
      <c r="E49" t="s">
        <v>21</v>
      </c>
      <c r="F49">
        <v>16.034903072861201</v>
      </c>
      <c r="G49" s="4" t="s">
        <v>25</v>
      </c>
      <c r="H49" t="s">
        <v>20</v>
      </c>
      <c r="I49" s="5">
        <v>14.1459950791144</v>
      </c>
    </row>
    <row r="50" spans="1:9" x14ac:dyDescent="0.25">
      <c r="A50" s="4" t="s">
        <v>25</v>
      </c>
      <c r="B50" t="s">
        <v>21</v>
      </c>
      <c r="C50" s="5">
        <v>16.212687341513501</v>
      </c>
      <c r="D50" s="4" t="s">
        <v>25</v>
      </c>
      <c r="E50" t="s">
        <v>21</v>
      </c>
      <c r="F50">
        <v>16.049109379751499</v>
      </c>
      <c r="G50" s="4" t="s">
        <v>25</v>
      </c>
      <c r="H50" t="s">
        <v>20</v>
      </c>
      <c r="I50" s="5">
        <v>14.0357995158788</v>
      </c>
    </row>
    <row r="51" spans="1:9" x14ac:dyDescent="0.25">
      <c r="A51" s="4" t="s">
        <v>25</v>
      </c>
      <c r="B51" t="s">
        <v>21</v>
      </c>
      <c r="C51" s="5">
        <v>16.220980885894399</v>
      </c>
      <c r="D51" s="4" t="s">
        <v>25</v>
      </c>
      <c r="E51" t="s">
        <v>7</v>
      </c>
      <c r="F51">
        <v>18.250935169434399</v>
      </c>
      <c r="G51" s="4" t="s">
        <v>25</v>
      </c>
      <c r="H51" t="s">
        <v>7</v>
      </c>
      <c r="I51" s="5">
        <v>16.737577488696299</v>
      </c>
    </row>
    <row r="52" spans="1:9" x14ac:dyDescent="0.25">
      <c r="A52" s="4" t="s">
        <v>25</v>
      </c>
      <c r="B52" t="s">
        <v>7</v>
      </c>
      <c r="C52" s="5">
        <v>18.263100155910202</v>
      </c>
      <c r="D52" s="4" t="s">
        <v>25</v>
      </c>
      <c r="E52" t="s">
        <v>7</v>
      </c>
      <c r="F52">
        <v>18.058578252683599</v>
      </c>
      <c r="G52" s="4" t="s">
        <v>25</v>
      </c>
      <c r="H52" t="s">
        <v>7</v>
      </c>
      <c r="I52" s="5">
        <v>16.742335550276</v>
      </c>
    </row>
    <row r="53" spans="1:9" x14ac:dyDescent="0.25">
      <c r="A53" s="4" t="s">
        <v>25</v>
      </c>
      <c r="B53" t="s">
        <v>7</v>
      </c>
      <c r="C53" s="5">
        <v>18.2084219856837</v>
      </c>
      <c r="D53" s="4" t="s">
        <v>25</v>
      </c>
      <c r="E53" t="s">
        <v>7</v>
      </c>
      <c r="F53">
        <v>17.991582777393401</v>
      </c>
      <c r="G53" s="4" t="s">
        <v>25</v>
      </c>
      <c r="H53" t="s">
        <v>7</v>
      </c>
      <c r="I53" s="5">
        <v>16.760419680624199</v>
      </c>
    </row>
    <row r="54" spans="1:9" x14ac:dyDescent="0.25">
      <c r="A54" s="4" t="s">
        <v>25</v>
      </c>
      <c r="B54" t="s">
        <v>7</v>
      </c>
      <c r="C54" s="5">
        <v>18.20720324042</v>
      </c>
      <c r="D54" s="4" t="s">
        <v>27</v>
      </c>
      <c r="E54" t="s">
        <v>20</v>
      </c>
      <c r="F54">
        <v>17.647320049705002</v>
      </c>
      <c r="G54" s="4" t="s">
        <v>26</v>
      </c>
      <c r="H54" t="s">
        <v>21</v>
      </c>
      <c r="I54" s="5">
        <v>16.741687899449602</v>
      </c>
    </row>
    <row r="55" spans="1:9" x14ac:dyDescent="0.25">
      <c r="A55" s="4" t="s">
        <v>27</v>
      </c>
      <c r="B55" t="s">
        <v>20</v>
      </c>
      <c r="C55" s="5">
        <v>17.8122015116334</v>
      </c>
      <c r="D55" s="4" t="s">
        <v>27</v>
      </c>
      <c r="E55" t="s">
        <v>20</v>
      </c>
      <c r="F55">
        <v>17.6233056922222</v>
      </c>
      <c r="G55" s="4" t="s">
        <v>26</v>
      </c>
      <c r="H55" t="s">
        <v>21</v>
      </c>
      <c r="I55" s="5">
        <v>16.7538181433342</v>
      </c>
    </row>
    <row r="56" spans="1:9" x14ac:dyDescent="0.25">
      <c r="A56" s="4" t="s">
        <v>27</v>
      </c>
      <c r="B56" t="s">
        <v>20</v>
      </c>
      <c r="C56" s="5">
        <v>17.693241077296399</v>
      </c>
      <c r="D56" s="4" t="s">
        <v>27</v>
      </c>
      <c r="E56" t="s">
        <v>20</v>
      </c>
      <c r="F56">
        <v>17.5424653596335</v>
      </c>
      <c r="G56" s="4" t="s">
        <v>26</v>
      </c>
      <c r="H56" t="s">
        <v>21</v>
      </c>
      <c r="I56" s="5">
        <v>16.752317769387599</v>
      </c>
    </row>
    <row r="57" spans="1:9" x14ac:dyDescent="0.25">
      <c r="A57" s="4" t="s">
        <v>27</v>
      </c>
      <c r="B57" t="s">
        <v>21</v>
      </c>
      <c r="C57" s="5">
        <v>16.5669892386646</v>
      </c>
      <c r="D57" s="4" t="s">
        <v>27</v>
      </c>
      <c r="E57" t="s">
        <v>21</v>
      </c>
      <c r="F57">
        <v>16.418226681109601</v>
      </c>
      <c r="G57" s="4" t="s">
        <v>26</v>
      </c>
      <c r="H57" t="s">
        <v>20</v>
      </c>
      <c r="I57" s="5">
        <v>17.768715714921999</v>
      </c>
    </row>
    <row r="58" spans="1:9" x14ac:dyDescent="0.25">
      <c r="A58" s="4" t="s">
        <v>27</v>
      </c>
      <c r="B58" t="s">
        <v>21</v>
      </c>
      <c r="C58" s="5">
        <v>16.549625302425898</v>
      </c>
      <c r="D58" s="4" t="s">
        <v>27</v>
      </c>
      <c r="E58" t="s">
        <v>21</v>
      </c>
      <c r="F58">
        <v>16.4086815560002</v>
      </c>
      <c r="G58" s="4" t="s">
        <v>26</v>
      </c>
      <c r="H58" t="s">
        <v>20</v>
      </c>
      <c r="I58" s="5">
        <v>17.7547105091692</v>
      </c>
    </row>
    <row r="59" spans="1:9" x14ac:dyDescent="0.25">
      <c r="A59" s="4" t="s">
        <v>27</v>
      </c>
      <c r="B59" t="s">
        <v>21</v>
      </c>
      <c r="C59" s="5">
        <v>16.5785865900774</v>
      </c>
      <c r="D59" s="4" t="s">
        <v>27</v>
      </c>
      <c r="E59" t="s">
        <v>7</v>
      </c>
      <c r="F59">
        <v>18.446244953982799</v>
      </c>
      <c r="G59" s="4" t="s">
        <v>26</v>
      </c>
      <c r="H59" t="s">
        <v>20</v>
      </c>
      <c r="I59" s="5">
        <v>17.7018303449915</v>
      </c>
    </row>
    <row r="60" spans="1:9" x14ac:dyDescent="0.25">
      <c r="A60" s="4" t="s">
        <v>27</v>
      </c>
      <c r="B60" t="s">
        <v>7</v>
      </c>
      <c r="C60" s="5">
        <v>18.409560456972599</v>
      </c>
      <c r="D60" s="4" t="s">
        <v>27</v>
      </c>
      <c r="E60" t="s">
        <v>7</v>
      </c>
      <c r="F60">
        <v>18.420897835256401</v>
      </c>
      <c r="G60" s="4" t="s">
        <v>26</v>
      </c>
      <c r="H60" t="s">
        <v>7</v>
      </c>
      <c r="I60" s="5">
        <v>17.063435426005299</v>
      </c>
    </row>
    <row r="61" spans="1:9" ht="15.75" thickBot="1" x14ac:dyDescent="0.3">
      <c r="A61" s="6" t="s">
        <v>27</v>
      </c>
      <c r="B61" s="7" t="s">
        <v>7</v>
      </c>
      <c r="C61" s="8">
        <v>18.372319962614</v>
      </c>
      <c r="D61" s="6" t="s">
        <v>27</v>
      </c>
      <c r="E61" s="7" t="s">
        <v>7</v>
      </c>
      <c r="F61" s="7">
        <v>18.4092264286645</v>
      </c>
      <c r="G61" s="4" t="s">
        <v>26</v>
      </c>
      <c r="H61" t="s">
        <v>7</v>
      </c>
      <c r="I61" s="5">
        <v>17.083774538140599</v>
      </c>
    </row>
    <row r="62" spans="1:9" ht="16.5" thickTop="1" thickBot="1" x14ac:dyDescent="0.3">
      <c r="G62" s="6" t="s">
        <v>26</v>
      </c>
      <c r="H62" s="7" t="s">
        <v>7</v>
      </c>
      <c r="I62" s="8">
        <v>17.058429664543102</v>
      </c>
    </row>
    <row r="63" spans="1:9" ht="15.75" thickTop="1" x14ac:dyDescent="0.25"/>
  </sheetData>
  <mergeCells count="3">
    <mergeCell ref="A1:C1"/>
    <mergeCell ref="D1:F1"/>
    <mergeCell ref="G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9AA12-0805-4497-8DEE-31A62DCF1AD1}">
  <dimension ref="A1:J47"/>
  <sheetViews>
    <sheetView topLeftCell="C1" workbookViewId="0">
      <selection activeCell="J11" sqref="J11"/>
    </sheetView>
  </sheetViews>
  <sheetFormatPr defaultRowHeight="15" x14ac:dyDescent="0.25"/>
  <cols>
    <col min="2" max="2" width="22.7109375" bestFit="1" customWidth="1"/>
    <col min="5" max="5" width="22.7109375" bestFit="1" customWidth="1"/>
    <col min="8" max="8" width="22.7109375" bestFit="1" customWidth="1"/>
    <col min="10" max="10" width="113.42578125" bestFit="1" customWidth="1"/>
  </cols>
  <sheetData>
    <row r="1" spans="1:10" x14ac:dyDescent="0.25">
      <c r="A1" s="17" t="s">
        <v>3</v>
      </c>
      <c r="B1" s="17"/>
      <c r="C1" s="18"/>
      <c r="D1" s="19" t="s">
        <v>4</v>
      </c>
      <c r="E1" s="17"/>
      <c r="F1" s="18"/>
      <c r="G1" s="17" t="s">
        <v>5</v>
      </c>
      <c r="H1" s="17"/>
      <c r="I1" s="18"/>
    </row>
    <row r="2" spans="1:10" ht="15.75" thickBot="1" x14ac:dyDescent="0.3">
      <c r="A2" s="10" t="s">
        <v>0</v>
      </c>
      <c r="B2" s="10" t="s">
        <v>1</v>
      </c>
      <c r="C2" s="10" t="s">
        <v>2</v>
      </c>
      <c r="D2" s="10" t="s">
        <v>0</v>
      </c>
      <c r="E2" s="10" t="s">
        <v>1</v>
      </c>
      <c r="F2" s="10" t="s">
        <v>2</v>
      </c>
      <c r="G2" s="10" t="s">
        <v>0</v>
      </c>
      <c r="H2" s="10" t="s">
        <v>1</v>
      </c>
      <c r="I2" s="10" t="s">
        <v>2</v>
      </c>
      <c r="J2" s="13"/>
    </row>
    <row r="3" spans="1:10" ht="15.75" thickTop="1" x14ac:dyDescent="0.25">
      <c r="A3" s="1" t="s">
        <v>8</v>
      </c>
      <c r="B3" s="2" t="s">
        <v>17</v>
      </c>
      <c r="C3" s="3">
        <v>28.973141638021499</v>
      </c>
      <c r="D3" s="1" t="s">
        <v>8</v>
      </c>
      <c r="E3" s="2" t="s">
        <v>17</v>
      </c>
      <c r="F3" s="3">
        <v>29.993196006650201</v>
      </c>
      <c r="G3" s="1" t="s">
        <v>8</v>
      </c>
      <c r="H3" s="2" t="s">
        <v>17</v>
      </c>
      <c r="I3" s="3">
        <v>28.966659630633</v>
      </c>
    </row>
    <row r="4" spans="1:10" x14ac:dyDescent="0.25">
      <c r="A4" s="4" t="s">
        <v>8</v>
      </c>
      <c r="B4" t="s">
        <v>17</v>
      </c>
      <c r="C4" s="5">
        <v>28.991482511073499</v>
      </c>
      <c r="D4" s="4" t="s">
        <v>8</v>
      </c>
      <c r="E4" t="s">
        <v>17</v>
      </c>
      <c r="F4" s="5">
        <v>30.065513763724599</v>
      </c>
      <c r="G4" s="4" t="s">
        <v>8</v>
      </c>
      <c r="H4" t="s">
        <v>17</v>
      </c>
      <c r="I4" s="5">
        <v>28.776849708565798</v>
      </c>
    </row>
    <row r="5" spans="1:10" x14ac:dyDescent="0.25">
      <c r="A5" s="4" t="s">
        <v>8</v>
      </c>
      <c r="B5" t="s">
        <v>16</v>
      </c>
      <c r="C5" s="5">
        <v>25.974083980173301</v>
      </c>
      <c r="D5" s="4" t="s">
        <v>8</v>
      </c>
      <c r="E5" t="s">
        <v>16</v>
      </c>
      <c r="F5" s="5">
        <v>26.6900071830533</v>
      </c>
      <c r="G5" s="4" t="s">
        <v>8</v>
      </c>
      <c r="H5" t="s">
        <v>17</v>
      </c>
      <c r="I5" s="5">
        <v>28.6642827822619</v>
      </c>
    </row>
    <row r="6" spans="1:10" x14ac:dyDescent="0.25">
      <c r="A6" s="4" t="s">
        <v>8</v>
      </c>
      <c r="B6" t="s">
        <v>16</v>
      </c>
      <c r="C6" s="5">
        <v>26.0677619618283</v>
      </c>
      <c r="D6" s="4" t="s">
        <v>8</v>
      </c>
      <c r="E6" t="s">
        <v>16</v>
      </c>
      <c r="F6" s="5">
        <v>26.671114360792401</v>
      </c>
      <c r="G6" s="4" t="s">
        <v>8</v>
      </c>
      <c r="H6" t="s">
        <v>16</v>
      </c>
      <c r="I6" s="5">
        <v>25.642048931178401</v>
      </c>
    </row>
    <row r="7" spans="1:10" x14ac:dyDescent="0.25">
      <c r="A7" s="4" t="s">
        <v>8</v>
      </c>
      <c r="B7" t="s">
        <v>18</v>
      </c>
      <c r="C7" s="5">
        <v>26.7911786293466</v>
      </c>
      <c r="D7" s="4" t="s">
        <v>8</v>
      </c>
      <c r="E7" t="s">
        <v>18</v>
      </c>
      <c r="F7" s="5">
        <v>27.701007350201099</v>
      </c>
      <c r="G7" s="4" t="s">
        <v>8</v>
      </c>
      <c r="H7" t="s">
        <v>16</v>
      </c>
      <c r="I7" s="5">
        <v>25.517078697024498</v>
      </c>
    </row>
    <row r="8" spans="1:10" x14ac:dyDescent="0.25">
      <c r="A8" s="4" t="s">
        <v>8</v>
      </c>
      <c r="B8" t="s">
        <v>18</v>
      </c>
      <c r="C8" s="5">
        <v>26.794456885881399</v>
      </c>
      <c r="D8" s="4" t="s">
        <v>8</v>
      </c>
      <c r="E8" t="s">
        <v>18</v>
      </c>
      <c r="F8" s="5">
        <v>27.923779631233899</v>
      </c>
      <c r="G8" s="4" t="s">
        <v>8</v>
      </c>
      <c r="H8" t="s">
        <v>16</v>
      </c>
      <c r="I8" s="5">
        <v>25.5707313663702</v>
      </c>
    </row>
    <row r="9" spans="1:10" x14ac:dyDescent="0.25">
      <c r="A9" s="4" t="s">
        <v>8</v>
      </c>
      <c r="B9" t="s">
        <v>18</v>
      </c>
      <c r="C9" s="5">
        <v>26.737259629823999</v>
      </c>
      <c r="D9" s="4" t="s">
        <v>8</v>
      </c>
      <c r="E9" t="s">
        <v>7</v>
      </c>
      <c r="F9" s="5">
        <v>22.127137372470798</v>
      </c>
      <c r="G9" s="4" t="s">
        <v>8</v>
      </c>
      <c r="H9" t="s">
        <v>18</v>
      </c>
      <c r="I9" s="5">
        <v>26.273182185211802</v>
      </c>
    </row>
    <row r="10" spans="1:10" x14ac:dyDescent="0.25">
      <c r="A10" s="4" t="s">
        <v>8</v>
      </c>
      <c r="B10" t="s">
        <v>7</v>
      </c>
      <c r="C10" s="5">
        <v>21.252802079499201</v>
      </c>
      <c r="D10" s="4" t="s">
        <v>8</v>
      </c>
      <c r="E10" t="s">
        <v>7</v>
      </c>
      <c r="F10" s="5">
        <v>21.886118961626799</v>
      </c>
      <c r="G10" s="4" t="s">
        <v>8</v>
      </c>
      <c r="H10" t="s">
        <v>18</v>
      </c>
      <c r="I10" s="5">
        <v>26.1838052510343</v>
      </c>
    </row>
    <row r="11" spans="1:10" x14ac:dyDescent="0.25">
      <c r="A11" s="4" t="s">
        <v>8</v>
      </c>
      <c r="B11" t="s">
        <v>7</v>
      </c>
      <c r="C11" s="5">
        <v>21.2524843613899</v>
      </c>
      <c r="D11" s="4" t="s">
        <v>8</v>
      </c>
      <c r="E11" t="s">
        <v>7</v>
      </c>
      <c r="F11" s="5">
        <v>22.063484938331701</v>
      </c>
      <c r="G11" s="4" t="s">
        <v>8</v>
      </c>
      <c r="H11" t="s">
        <v>18</v>
      </c>
      <c r="I11" s="5">
        <v>26.338708500148002</v>
      </c>
    </row>
    <row r="12" spans="1:10" x14ac:dyDescent="0.25">
      <c r="A12" s="4" t="s">
        <v>6</v>
      </c>
      <c r="B12" t="s">
        <v>17</v>
      </c>
      <c r="C12" s="5">
        <v>35.326085443021903</v>
      </c>
      <c r="D12" s="4" t="s">
        <v>6</v>
      </c>
      <c r="E12" t="s">
        <v>17</v>
      </c>
      <c r="F12" s="5">
        <v>35.247593978409299</v>
      </c>
      <c r="G12" s="4" t="s">
        <v>8</v>
      </c>
      <c r="H12" t="s">
        <v>7</v>
      </c>
      <c r="I12" s="5">
        <v>20.718278022722199</v>
      </c>
    </row>
    <row r="13" spans="1:10" x14ac:dyDescent="0.25">
      <c r="A13" s="4" t="s">
        <v>6</v>
      </c>
      <c r="B13" t="s">
        <v>17</v>
      </c>
      <c r="C13" s="5">
        <v>34.872365670454499</v>
      </c>
      <c r="D13" s="4" t="s">
        <v>6</v>
      </c>
      <c r="E13" t="s">
        <v>17</v>
      </c>
      <c r="F13" s="5">
        <v>35.377554164500602</v>
      </c>
      <c r="G13" s="4" t="s">
        <v>8</v>
      </c>
      <c r="H13" t="s">
        <v>7</v>
      </c>
      <c r="I13" s="5">
        <v>20.610371989313801</v>
      </c>
    </row>
    <row r="14" spans="1:10" x14ac:dyDescent="0.25">
      <c r="A14" s="4" t="s">
        <v>6</v>
      </c>
      <c r="B14" t="s">
        <v>16</v>
      </c>
      <c r="C14" s="5">
        <v>30.090336939286502</v>
      </c>
      <c r="D14" s="4" t="s">
        <v>6</v>
      </c>
      <c r="E14" t="s">
        <v>17</v>
      </c>
      <c r="F14" s="5">
        <v>35.208674797392497</v>
      </c>
      <c r="G14" s="4" t="s">
        <v>8</v>
      </c>
      <c r="H14" t="s">
        <v>7</v>
      </c>
      <c r="I14" s="5">
        <v>20.625272093688402</v>
      </c>
    </row>
    <row r="15" spans="1:10" x14ac:dyDescent="0.25">
      <c r="A15" s="4" t="s">
        <v>6</v>
      </c>
      <c r="B15" t="s">
        <v>16</v>
      </c>
      <c r="C15" s="5">
        <v>30.179543915863</v>
      </c>
      <c r="D15" s="4" t="s">
        <v>6</v>
      </c>
      <c r="E15" t="s">
        <v>16</v>
      </c>
      <c r="F15" s="5">
        <v>29.9793046789678</v>
      </c>
      <c r="G15" s="4" t="s">
        <v>6</v>
      </c>
      <c r="H15" t="s">
        <v>17</v>
      </c>
      <c r="I15" s="5">
        <v>32.044782565384402</v>
      </c>
    </row>
    <row r="16" spans="1:10" x14ac:dyDescent="0.25">
      <c r="A16" s="4" t="s">
        <v>6</v>
      </c>
      <c r="B16" t="s">
        <v>18</v>
      </c>
      <c r="C16" s="5">
        <v>31.284008882031301</v>
      </c>
      <c r="D16" s="4" t="s">
        <v>6</v>
      </c>
      <c r="E16" t="s">
        <v>16</v>
      </c>
      <c r="F16" s="5">
        <v>30.1986015147823</v>
      </c>
      <c r="G16" s="4" t="s">
        <v>6</v>
      </c>
      <c r="H16" t="s">
        <v>17</v>
      </c>
      <c r="I16" s="5">
        <v>32.4435156537822</v>
      </c>
    </row>
    <row r="17" spans="1:9" x14ac:dyDescent="0.25">
      <c r="A17" s="4" t="s">
        <v>6</v>
      </c>
      <c r="B17" t="s">
        <v>18</v>
      </c>
      <c r="C17" s="5">
        <v>30.728439514034399</v>
      </c>
      <c r="D17" s="4" t="s">
        <v>6</v>
      </c>
      <c r="E17" t="s">
        <v>16</v>
      </c>
      <c r="F17" s="5">
        <v>29.7772643010242</v>
      </c>
      <c r="G17" s="4" t="s">
        <v>6</v>
      </c>
      <c r="H17" t="s">
        <v>17</v>
      </c>
      <c r="I17" s="5">
        <v>32.420290607264803</v>
      </c>
    </row>
    <row r="18" spans="1:9" x14ac:dyDescent="0.25">
      <c r="A18" s="4" t="s">
        <v>6</v>
      </c>
      <c r="B18" t="s">
        <v>18</v>
      </c>
      <c r="C18" s="5">
        <v>30.276606266682801</v>
      </c>
      <c r="D18" s="4" t="s">
        <v>6</v>
      </c>
      <c r="E18" t="s">
        <v>18</v>
      </c>
      <c r="F18" s="5">
        <v>30.0188721311726</v>
      </c>
      <c r="G18" s="4" t="s">
        <v>6</v>
      </c>
      <c r="H18" t="s">
        <v>16</v>
      </c>
      <c r="I18" s="5">
        <v>27.530053112443301</v>
      </c>
    </row>
    <row r="19" spans="1:9" x14ac:dyDescent="0.25">
      <c r="A19" s="4" t="s">
        <v>6</v>
      </c>
      <c r="B19" t="s">
        <v>7</v>
      </c>
      <c r="C19" s="5">
        <v>23.1961262846186</v>
      </c>
      <c r="D19" s="4" t="s">
        <v>6</v>
      </c>
      <c r="E19" t="s">
        <v>18</v>
      </c>
      <c r="F19" s="5">
        <v>30.2069766371058</v>
      </c>
      <c r="G19" s="4" t="s">
        <v>6</v>
      </c>
      <c r="H19" t="s">
        <v>16</v>
      </c>
      <c r="I19" s="5">
        <v>27.374789308488602</v>
      </c>
    </row>
    <row r="20" spans="1:9" x14ac:dyDescent="0.25">
      <c r="A20" s="4" t="s">
        <v>6</v>
      </c>
      <c r="B20" t="s">
        <v>7</v>
      </c>
      <c r="C20" s="5">
        <v>23.215474447042102</v>
      </c>
      <c r="D20" s="4" t="s">
        <v>6</v>
      </c>
      <c r="E20" t="s">
        <v>18</v>
      </c>
      <c r="F20" s="5">
        <v>30.124083583504699</v>
      </c>
      <c r="G20" s="4" t="s">
        <v>6</v>
      </c>
      <c r="H20" t="s">
        <v>18</v>
      </c>
      <c r="I20" s="5">
        <v>27.854785516954301</v>
      </c>
    </row>
    <row r="21" spans="1:9" x14ac:dyDescent="0.25">
      <c r="A21" s="4" t="s">
        <v>12</v>
      </c>
      <c r="B21" t="s">
        <v>17</v>
      </c>
      <c r="C21" s="5">
        <v>31.172689980845401</v>
      </c>
      <c r="D21" s="4" t="s">
        <v>6</v>
      </c>
      <c r="E21" t="s">
        <v>7</v>
      </c>
      <c r="F21" s="5">
        <v>22.971359626282599</v>
      </c>
      <c r="G21" s="4" t="s">
        <v>6</v>
      </c>
      <c r="H21" t="s">
        <v>18</v>
      </c>
      <c r="I21" s="5">
        <v>27.898855209324999</v>
      </c>
    </row>
    <row r="22" spans="1:9" x14ac:dyDescent="0.25">
      <c r="A22" s="4" t="s">
        <v>12</v>
      </c>
      <c r="B22" t="s">
        <v>17</v>
      </c>
      <c r="C22" s="5">
        <v>31.5323998462258</v>
      </c>
      <c r="D22" s="4" t="s">
        <v>6</v>
      </c>
      <c r="E22" t="s">
        <v>7</v>
      </c>
      <c r="F22" s="5">
        <v>23.008882294874098</v>
      </c>
      <c r="G22" s="4" t="s">
        <v>6</v>
      </c>
      <c r="H22" t="s">
        <v>7</v>
      </c>
      <c r="I22" s="5">
        <v>20.560025381220001</v>
      </c>
    </row>
    <row r="23" spans="1:9" ht="15.75" thickBot="1" x14ac:dyDescent="0.3">
      <c r="A23" s="4" t="s">
        <v>12</v>
      </c>
      <c r="B23" t="s">
        <v>17</v>
      </c>
      <c r="C23" s="5">
        <v>31.0148266649474</v>
      </c>
      <c r="D23" s="6" t="s">
        <v>6</v>
      </c>
      <c r="E23" s="7" t="s">
        <v>7</v>
      </c>
      <c r="F23" s="8">
        <v>22.965694030281099</v>
      </c>
      <c r="G23" s="4" t="s">
        <v>6</v>
      </c>
      <c r="H23" t="s">
        <v>7</v>
      </c>
      <c r="I23" s="5">
        <v>20.558330636803099</v>
      </c>
    </row>
    <row r="24" spans="1:9" ht="15.75" thickTop="1" x14ac:dyDescent="0.25">
      <c r="A24" s="4" t="s">
        <v>12</v>
      </c>
      <c r="B24" t="s">
        <v>16</v>
      </c>
      <c r="C24">
        <v>26.698348420176401</v>
      </c>
      <c r="D24" s="1" t="s">
        <v>8</v>
      </c>
      <c r="E24" s="2" t="s">
        <v>17</v>
      </c>
      <c r="F24" s="3">
        <v>29.793707855164399</v>
      </c>
      <c r="G24" s="4" t="s">
        <v>6</v>
      </c>
      <c r="H24" t="s">
        <v>7</v>
      </c>
      <c r="I24" s="5">
        <v>20.541735355468202</v>
      </c>
    </row>
    <row r="25" spans="1:9" x14ac:dyDescent="0.25">
      <c r="A25" s="4" t="s">
        <v>12</v>
      </c>
      <c r="B25" t="s">
        <v>16</v>
      </c>
      <c r="C25">
        <v>26.7548820873421</v>
      </c>
      <c r="D25" s="4" t="s">
        <v>8</v>
      </c>
      <c r="E25" t="s">
        <v>17</v>
      </c>
      <c r="F25" s="5">
        <v>29.709900610087701</v>
      </c>
      <c r="G25" s="4" t="s">
        <v>12</v>
      </c>
      <c r="H25" t="s">
        <v>17</v>
      </c>
      <c r="I25" s="5">
        <v>32.626276109632002</v>
      </c>
    </row>
    <row r="26" spans="1:9" x14ac:dyDescent="0.25">
      <c r="A26" s="4" t="s">
        <v>12</v>
      </c>
      <c r="B26" t="s">
        <v>16</v>
      </c>
      <c r="C26">
        <v>26.6007897325923</v>
      </c>
      <c r="D26" s="4" t="s">
        <v>8</v>
      </c>
      <c r="E26" t="s">
        <v>17</v>
      </c>
      <c r="F26" s="5">
        <v>29.944185999385201</v>
      </c>
      <c r="G26" s="4" t="s">
        <v>12</v>
      </c>
      <c r="H26" t="s">
        <v>17</v>
      </c>
      <c r="I26" s="5">
        <v>32.9541513144313</v>
      </c>
    </row>
    <row r="27" spans="1:9" x14ac:dyDescent="0.25">
      <c r="A27" s="4" t="s">
        <v>12</v>
      </c>
      <c r="B27" t="s">
        <v>18</v>
      </c>
      <c r="C27">
        <v>27.242567489355199</v>
      </c>
      <c r="D27" s="4" t="s">
        <v>8</v>
      </c>
      <c r="E27" t="s">
        <v>16</v>
      </c>
      <c r="F27" s="5">
        <v>26.044531046805901</v>
      </c>
      <c r="G27" s="4" t="s">
        <v>12</v>
      </c>
      <c r="H27" t="s">
        <v>17</v>
      </c>
      <c r="I27" s="5">
        <v>32.441720509964497</v>
      </c>
    </row>
    <row r="28" spans="1:9" x14ac:dyDescent="0.25">
      <c r="A28" s="4" t="s">
        <v>12</v>
      </c>
      <c r="B28" t="s">
        <v>18</v>
      </c>
      <c r="C28">
        <v>27.1946657642799</v>
      </c>
      <c r="D28" s="4" t="s">
        <v>8</v>
      </c>
      <c r="E28" t="s">
        <v>16</v>
      </c>
      <c r="F28" s="5">
        <v>26.2496500986996</v>
      </c>
      <c r="G28" s="4" t="s">
        <v>12</v>
      </c>
      <c r="H28" t="s">
        <v>16</v>
      </c>
      <c r="I28" s="5">
        <v>27.1331115473726</v>
      </c>
    </row>
    <row r="29" spans="1:9" x14ac:dyDescent="0.25">
      <c r="A29" s="4" t="s">
        <v>12</v>
      </c>
      <c r="B29" t="s">
        <v>7</v>
      </c>
      <c r="C29">
        <v>21.9929897487226</v>
      </c>
      <c r="D29" s="4" t="s">
        <v>8</v>
      </c>
      <c r="E29" t="s">
        <v>16</v>
      </c>
      <c r="F29" s="5">
        <v>26.112583799965599</v>
      </c>
      <c r="G29" s="4" t="s">
        <v>12</v>
      </c>
      <c r="H29" t="s">
        <v>16</v>
      </c>
      <c r="I29" s="5">
        <v>27.069720308187701</v>
      </c>
    </row>
    <row r="30" spans="1:9" x14ac:dyDescent="0.25">
      <c r="A30" s="4" t="s">
        <v>12</v>
      </c>
      <c r="B30" t="s">
        <v>7</v>
      </c>
      <c r="C30">
        <v>22.028911559316299</v>
      </c>
      <c r="D30" s="4" t="s">
        <v>8</v>
      </c>
      <c r="E30" t="s">
        <v>18</v>
      </c>
      <c r="F30" s="5">
        <v>26.9711120335758</v>
      </c>
      <c r="G30" s="4" t="s">
        <v>12</v>
      </c>
      <c r="H30" t="s">
        <v>18</v>
      </c>
      <c r="I30" s="5">
        <v>27.431401758356401</v>
      </c>
    </row>
    <row r="31" spans="1:9" ht="15.75" thickBot="1" x14ac:dyDescent="0.3">
      <c r="A31" s="6" t="s">
        <v>12</v>
      </c>
      <c r="B31" s="7" t="s">
        <v>7</v>
      </c>
      <c r="C31" s="7">
        <v>21.966098261237999</v>
      </c>
      <c r="D31" s="4" t="s">
        <v>8</v>
      </c>
      <c r="E31" t="s">
        <v>18</v>
      </c>
      <c r="F31" s="5">
        <v>26.6850144605501</v>
      </c>
      <c r="G31" s="4" t="s">
        <v>12</v>
      </c>
      <c r="H31" t="s">
        <v>18</v>
      </c>
      <c r="I31" s="5">
        <v>27.470533918709101</v>
      </c>
    </row>
    <row r="32" spans="1:9" ht="15.75" thickTop="1" x14ac:dyDescent="0.25">
      <c r="D32" s="4" t="s">
        <v>8</v>
      </c>
      <c r="E32" t="s">
        <v>18</v>
      </c>
      <c r="F32" s="5">
        <v>26.829622937677101</v>
      </c>
      <c r="G32" s="4" t="s">
        <v>12</v>
      </c>
      <c r="H32" t="s">
        <v>7</v>
      </c>
      <c r="I32" s="5">
        <v>21.4088522667601</v>
      </c>
    </row>
    <row r="33" spans="4:9" x14ac:dyDescent="0.25">
      <c r="D33" s="4" t="s">
        <v>8</v>
      </c>
      <c r="E33" t="s">
        <v>7</v>
      </c>
      <c r="F33" s="5">
        <v>21.216636072803698</v>
      </c>
      <c r="G33" s="4" t="s">
        <v>12</v>
      </c>
      <c r="H33" t="s">
        <v>7</v>
      </c>
      <c r="I33" s="5">
        <v>21.3671685322233</v>
      </c>
    </row>
    <row r="34" spans="4:9" ht="15.75" thickBot="1" x14ac:dyDescent="0.3">
      <c r="D34" s="4" t="s">
        <v>8</v>
      </c>
      <c r="E34" t="s">
        <v>7</v>
      </c>
      <c r="F34" s="5">
        <v>21.130763404742599</v>
      </c>
      <c r="G34" s="6" t="s">
        <v>12</v>
      </c>
      <c r="H34" s="7" t="s">
        <v>7</v>
      </c>
      <c r="I34" s="8">
        <v>21.374864195277802</v>
      </c>
    </row>
    <row r="35" spans="4:9" ht="15.75" thickTop="1" x14ac:dyDescent="0.25">
      <c r="D35" s="4" t="s">
        <v>8</v>
      </c>
      <c r="E35" t="s">
        <v>7</v>
      </c>
      <c r="F35" s="5">
        <v>21.112466996219901</v>
      </c>
    </row>
    <row r="36" spans="4:9" x14ac:dyDescent="0.25">
      <c r="D36" s="4" t="s">
        <v>12</v>
      </c>
      <c r="E36" t="s">
        <v>17</v>
      </c>
      <c r="F36" s="5">
        <v>32.069146085645599</v>
      </c>
    </row>
    <row r="37" spans="4:9" x14ac:dyDescent="0.25">
      <c r="D37" s="4" t="s">
        <v>12</v>
      </c>
      <c r="E37" t="s">
        <v>17</v>
      </c>
      <c r="F37" s="5">
        <v>32.670625312325903</v>
      </c>
    </row>
    <row r="38" spans="4:9" x14ac:dyDescent="0.25">
      <c r="D38" s="4" t="s">
        <v>12</v>
      </c>
      <c r="E38" t="s">
        <v>17</v>
      </c>
      <c r="F38" s="5">
        <v>31.767637566859499</v>
      </c>
    </row>
    <row r="39" spans="4:9" x14ac:dyDescent="0.25">
      <c r="D39" s="4" t="s">
        <v>12</v>
      </c>
      <c r="E39" t="s">
        <v>16</v>
      </c>
      <c r="F39" s="5">
        <v>26.506217624419399</v>
      </c>
    </row>
    <row r="40" spans="4:9" x14ac:dyDescent="0.25">
      <c r="D40" s="4" t="s">
        <v>12</v>
      </c>
      <c r="E40" t="s">
        <v>16</v>
      </c>
      <c r="F40" s="5">
        <v>26.525046620836701</v>
      </c>
    </row>
    <row r="41" spans="4:9" x14ac:dyDescent="0.25">
      <c r="D41" s="4" t="s">
        <v>12</v>
      </c>
      <c r="E41" t="s">
        <v>18</v>
      </c>
      <c r="F41" s="5">
        <v>26.793557100318999</v>
      </c>
    </row>
    <row r="42" spans="4:9" x14ac:dyDescent="0.25">
      <c r="D42" s="4" t="s">
        <v>12</v>
      </c>
      <c r="E42" t="s">
        <v>18</v>
      </c>
      <c r="F42" s="5">
        <v>26.8372702514555</v>
      </c>
    </row>
    <row r="43" spans="4:9" x14ac:dyDescent="0.25">
      <c r="D43" s="4" t="s">
        <v>12</v>
      </c>
      <c r="E43" t="s">
        <v>18</v>
      </c>
      <c r="F43" s="5">
        <v>26.766792416222</v>
      </c>
    </row>
    <row r="44" spans="4:9" x14ac:dyDescent="0.25">
      <c r="D44" s="4" t="s">
        <v>12</v>
      </c>
      <c r="E44" t="s">
        <v>7</v>
      </c>
      <c r="F44" s="5">
        <v>21.272646302362801</v>
      </c>
    </row>
    <row r="45" spans="4:9" x14ac:dyDescent="0.25">
      <c r="D45" s="4" t="s">
        <v>12</v>
      </c>
      <c r="E45" t="s">
        <v>7</v>
      </c>
      <c r="F45" s="5">
        <v>21.213565757434601</v>
      </c>
    </row>
    <row r="46" spans="4:9" ht="15.75" thickBot="1" x14ac:dyDescent="0.3">
      <c r="D46" s="6" t="s">
        <v>12</v>
      </c>
      <c r="E46" s="7" t="s">
        <v>7</v>
      </c>
      <c r="F46" s="8">
        <v>21.277360872801399</v>
      </c>
    </row>
    <row r="47" spans="4:9" ht="15.75" thickTop="1" x14ac:dyDescent="0.25"/>
  </sheetData>
  <mergeCells count="3">
    <mergeCell ref="A1:C1"/>
    <mergeCell ref="D1:F1"/>
    <mergeCell ref="G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5E451-06C9-4C00-A618-0CCED08325FC}">
  <dimension ref="A1:J71"/>
  <sheetViews>
    <sheetView workbookViewId="0">
      <selection activeCell="J23" sqref="J23"/>
    </sheetView>
  </sheetViews>
  <sheetFormatPr defaultRowHeight="15" x14ac:dyDescent="0.25"/>
  <cols>
    <col min="1" max="1" width="11.28515625" customWidth="1"/>
    <col min="2" max="2" width="22.7109375" bestFit="1" customWidth="1"/>
    <col min="4" max="4" width="11.42578125" customWidth="1"/>
    <col min="5" max="5" width="18.5703125" bestFit="1" customWidth="1"/>
    <col min="7" max="7" width="12.85546875" customWidth="1"/>
    <col min="8" max="8" width="18.5703125" bestFit="1" customWidth="1"/>
    <col min="10" max="10" width="98.42578125" bestFit="1" customWidth="1"/>
  </cols>
  <sheetData>
    <row r="1" spans="1:10" x14ac:dyDescent="0.25">
      <c r="A1" s="17" t="s">
        <v>3</v>
      </c>
      <c r="B1" s="17"/>
      <c r="C1" s="18"/>
      <c r="D1" s="19" t="s">
        <v>4</v>
      </c>
      <c r="E1" s="17"/>
      <c r="F1" s="18"/>
      <c r="G1" s="17" t="s">
        <v>5</v>
      </c>
      <c r="H1" s="17"/>
      <c r="I1" s="18"/>
    </row>
    <row r="2" spans="1:10" ht="15.75" thickBot="1" x14ac:dyDescent="0.3">
      <c r="A2" s="10" t="s">
        <v>0</v>
      </c>
      <c r="B2" s="10" t="s">
        <v>1</v>
      </c>
      <c r="C2" s="10" t="s">
        <v>2</v>
      </c>
      <c r="D2" s="10" t="s">
        <v>0</v>
      </c>
      <c r="E2" s="10" t="s">
        <v>1</v>
      </c>
      <c r="F2" s="10" t="s">
        <v>2</v>
      </c>
      <c r="G2" s="10" t="s">
        <v>0</v>
      </c>
      <c r="H2" s="10" t="s">
        <v>1</v>
      </c>
      <c r="I2" s="10" t="s">
        <v>2</v>
      </c>
      <c r="J2" s="13"/>
    </row>
    <row r="3" spans="1:10" ht="15.75" thickTop="1" x14ac:dyDescent="0.25">
      <c r="A3" s="1" t="s">
        <v>31</v>
      </c>
      <c r="B3" s="2" t="s">
        <v>14</v>
      </c>
      <c r="C3" s="3">
        <v>24.7267132105071</v>
      </c>
      <c r="D3" s="1" t="s">
        <v>31</v>
      </c>
      <c r="E3" s="2" t="s">
        <v>14</v>
      </c>
      <c r="F3" s="3">
        <v>25.139804404993399</v>
      </c>
      <c r="G3" s="1" t="s">
        <v>31</v>
      </c>
      <c r="H3" s="2" t="s">
        <v>14</v>
      </c>
      <c r="I3" s="3">
        <v>24.097624530092599</v>
      </c>
    </row>
    <row r="4" spans="1:10" x14ac:dyDescent="0.25">
      <c r="A4" s="4" t="s">
        <v>31</v>
      </c>
      <c r="B4" t="s">
        <v>14</v>
      </c>
      <c r="C4" s="5">
        <v>24.952980014954399</v>
      </c>
      <c r="D4" s="4" t="s">
        <v>31</v>
      </c>
      <c r="E4" t="s">
        <v>14</v>
      </c>
      <c r="F4" s="5">
        <v>25.014516943102201</v>
      </c>
      <c r="G4" s="4" t="s">
        <v>31</v>
      </c>
      <c r="H4" t="s">
        <v>14</v>
      </c>
      <c r="I4" s="5">
        <v>24.021739671777599</v>
      </c>
    </row>
    <row r="5" spans="1:10" x14ac:dyDescent="0.25">
      <c r="A5" s="4" t="s">
        <v>31</v>
      </c>
      <c r="B5" t="s">
        <v>14</v>
      </c>
      <c r="C5" s="5">
        <v>24.503319089025101</v>
      </c>
      <c r="D5" s="4" t="s">
        <v>31</v>
      </c>
      <c r="E5" t="s">
        <v>14</v>
      </c>
      <c r="F5" s="5">
        <v>24.989511613433098</v>
      </c>
      <c r="G5" s="4" t="s">
        <v>31</v>
      </c>
      <c r="H5" t="s">
        <v>14</v>
      </c>
      <c r="I5" s="5">
        <v>23.9169249032708</v>
      </c>
      <c r="J5" t="s">
        <v>37</v>
      </c>
    </row>
    <row r="6" spans="1:10" x14ac:dyDescent="0.25">
      <c r="A6" s="4" t="s">
        <v>31</v>
      </c>
      <c r="B6" t="s">
        <v>16</v>
      </c>
      <c r="C6" s="5">
        <v>22.540857969939299</v>
      </c>
      <c r="D6" s="4" t="s">
        <v>31</v>
      </c>
      <c r="E6" t="s">
        <v>16</v>
      </c>
      <c r="F6" s="5">
        <v>22.832809145853801</v>
      </c>
      <c r="G6" s="4" t="s">
        <v>31</v>
      </c>
      <c r="H6" t="s">
        <v>16</v>
      </c>
      <c r="I6" s="5">
        <v>21.772294957668599</v>
      </c>
    </row>
    <row r="7" spans="1:10" x14ac:dyDescent="0.25">
      <c r="A7" s="4" t="s">
        <v>31</v>
      </c>
      <c r="B7" t="s">
        <v>16</v>
      </c>
      <c r="C7" s="5">
        <v>22.4544554714737</v>
      </c>
      <c r="D7" s="4" t="s">
        <v>31</v>
      </c>
      <c r="E7" t="s">
        <v>16</v>
      </c>
      <c r="F7" s="5">
        <v>22.8757430618661</v>
      </c>
      <c r="G7" s="4" t="s">
        <v>31</v>
      </c>
      <c r="H7" t="s">
        <v>16</v>
      </c>
      <c r="I7" s="5">
        <v>21.848981259629301</v>
      </c>
    </row>
    <row r="8" spans="1:10" x14ac:dyDescent="0.25">
      <c r="A8" s="4" t="s">
        <v>31</v>
      </c>
      <c r="B8" t="s">
        <v>16</v>
      </c>
      <c r="C8" s="5">
        <v>22.404564383366001</v>
      </c>
      <c r="D8" s="4" t="s">
        <v>31</v>
      </c>
      <c r="E8" t="s">
        <v>16</v>
      </c>
      <c r="F8" s="5">
        <v>22.8642797348184</v>
      </c>
      <c r="G8" s="4" t="s">
        <v>31</v>
      </c>
      <c r="H8" t="s">
        <v>16</v>
      </c>
      <c r="I8" s="5">
        <v>21.8795001551163</v>
      </c>
    </row>
    <row r="9" spans="1:10" x14ac:dyDescent="0.25">
      <c r="A9" s="4" t="s">
        <v>31</v>
      </c>
      <c r="B9" t="s">
        <v>18</v>
      </c>
      <c r="C9" s="5">
        <v>23.828516658525501</v>
      </c>
      <c r="D9" s="4" t="s">
        <v>31</v>
      </c>
      <c r="E9" t="s">
        <v>18</v>
      </c>
      <c r="F9" s="5">
        <v>24.496553299468498</v>
      </c>
      <c r="G9" s="4" t="s">
        <v>31</v>
      </c>
      <c r="H9" t="s">
        <v>18</v>
      </c>
      <c r="I9" s="5">
        <v>23.779305093963799</v>
      </c>
    </row>
    <row r="10" spans="1:10" x14ac:dyDescent="0.25">
      <c r="A10" s="4" t="s">
        <v>31</v>
      </c>
      <c r="B10" t="s">
        <v>18</v>
      </c>
      <c r="C10" s="5">
        <v>23.914876448007998</v>
      </c>
      <c r="D10" s="4" t="s">
        <v>31</v>
      </c>
      <c r="E10" t="s">
        <v>18</v>
      </c>
      <c r="F10" s="5">
        <v>24.441278476822401</v>
      </c>
      <c r="G10" s="4" t="s">
        <v>31</v>
      </c>
      <c r="H10" t="s">
        <v>18</v>
      </c>
      <c r="I10" s="5">
        <v>23.762153504119201</v>
      </c>
    </row>
    <row r="11" spans="1:10" x14ac:dyDescent="0.25">
      <c r="A11" s="4" t="s">
        <v>32</v>
      </c>
      <c r="B11" t="s">
        <v>18</v>
      </c>
      <c r="C11" s="5">
        <v>23.400247522308302</v>
      </c>
      <c r="D11" s="4" t="s">
        <v>31</v>
      </c>
      <c r="E11" t="s">
        <v>18</v>
      </c>
      <c r="F11" s="5">
        <v>24.507735439829101</v>
      </c>
      <c r="G11" s="4" t="s">
        <v>31</v>
      </c>
      <c r="H11" t="s">
        <v>7</v>
      </c>
      <c r="I11" s="5">
        <v>18.2845265461625</v>
      </c>
    </row>
    <row r="12" spans="1:10" x14ac:dyDescent="0.25">
      <c r="A12" s="4" t="s">
        <v>31</v>
      </c>
      <c r="B12" t="s">
        <v>7</v>
      </c>
      <c r="C12" s="5">
        <v>18.700107207209999</v>
      </c>
      <c r="D12" s="4" t="s">
        <v>31</v>
      </c>
      <c r="E12" t="s">
        <v>7</v>
      </c>
      <c r="F12" s="5">
        <v>19.331083997173501</v>
      </c>
      <c r="G12" s="4" t="s">
        <v>31</v>
      </c>
      <c r="H12" t="s">
        <v>7</v>
      </c>
      <c r="I12" s="5">
        <v>18.286864948936</v>
      </c>
    </row>
    <row r="13" spans="1:10" x14ac:dyDescent="0.25">
      <c r="A13" s="4" t="s">
        <v>31</v>
      </c>
      <c r="B13" t="s">
        <v>7</v>
      </c>
      <c r="C13" s="5">
        <v>18.680503486502801</v>
      </c>
      <c r="D13" s="4" t="s">
        <v>31</v>
      </c>
      <c r="E13" t="s">
        <v>7</v>
      </c>
      <c r="F13" s="5">
        <v>19.2946204155812</v>
      </c>
      <c r="G13" s="4" t="s">
        <v>31</v>
      </c>
      <c r="H13" t="s">
        <v>7</v>
      </c>
      <c r="I13" s="5">
        <v>18.2218812009835</v>
      </c>
    </row>
    <row r="14" spans="1:10" x14ac:dyDescent="0.25">
      <c r="A14" s="4" t="s">
        <v>31</v>
      </c>
      <c r="B14" t="s">
        <v>7</v>
      </c>
      <c r="C14" s="5">
        <v>18.652800111619801</v>
      </c>
      <c r="D14" s="4" t="s">
        <v>31</v>
      </c>
      <c r="E14" t="s">
        <v>7</v>
      </c>
      <c r="F14" s="5">
        <v>19.265727239655</v>
      </c>
      <c r="G14" s="4" t="s">
        <v>32</v>
      </c>
      <c r="H14" t="s">
        <v>14</v>
      </c>
      <c r="I14" s="5">
        <v>23.9035672726366</v>
      </c>
    </row>
    <row r="15" spans="1:10" x14ac:dyDescent="0.25">
      <c r="A15" s="4" t="s">
        <v>32</v>
      </c>
      <c r="B15" t="s">
        <v>14</v>
      </c>
      <c r="C15" s="5">
        <v>24.787187396745001</v>
      </c>
      <c r="D15" s="4" t="s">
        <v>32</v>
      </c>
      <c r="E15" t="s">
        <v>14</v>
      </c>
      <c r="F15" s="5">
        <v>24.985195740908001</v>
      </c>
      <c r="G15" s="4" t="s">
        <v>32</v>
      </c>
      <c r="H15" t="s">
        <v>14</v>
      </c>
      <c r="I15" s="5">
        <v>23.858749553230901</v>
      </c>
    </row>
    <row r="16" spans="1:10" x14ac:dyDescent="0.25">
      <c r="A16" s="4" t="s">
        <v>32</v>
      </c>
      <c r="B16" t="s">
        <v>14</v>
      </c>
      <c r="C16" s="5">
        <v>24.701059277518301</v>
      </c>
      <c r="D16" s="4" t="s">
        <v>32</v>
      </c>
      <c r="E16" t="s">
        <v>14</v>
      </c>
      <c r="F16" s="5">
        <v>24.9373662124381</v>
      </c>
      <c r="G16" s="4" t="s">
        <v>32</v>
      </c>
      <c r="H16" t="s">
        <v>16</v>
      </c>
      <c r="I16" s="5">
        <v>21.727261438801602</v>
      </c>
    </row>
    <row r="17" spans="1:9" x14ac:dyDescent="0.25">
      <c r="A17" s="4" t="s">
        <v>32</v>
      </c>
      <c r="B17" t="s">
        <v>14</v>
      </c>
      <c r="C17" s="5">
        <v>24.684078013114998</v>
      </c>
      <c r="D17" s="4" t="s">
        <v>32</v>
      </c>
      <c r="E17" t="s">
        <v>16</v>
      </c>
      <c r="F17" s="5">
        <v>22.598114457546199</v>
      </c>
      <c r="G17" s="4" t="s">
        <v>32</v>
      </c>
      <c r="H17" t="s">
        <v>16</v>
      </c>
      <c r="I17" s="5">
        <v>21.669365288589201</v>
      </c>
    </row>
    <row r="18" spans="1:9" x14ac:dyDescent="0.25">
      <c r="A18" s="4" t="s">
        <v>32</v>
      </c>
      <c r="B18" t="s">
        <v>16</v>
      </c>
      <c r="C18" s="5">
        <v>22.3280259657442</v>
      </c>
      <c r="D18" s="4" t="s">
        <v>32</v>
      </c>
      <c r="E18" t="s">
        <v>16</v>
      </c>
      <c r="F18" s="5">
        <v>22.613075291175701</v>
      </c>
      <c r="G18" s="4" t="s">
        <v>32</v>
      </c>
      <c r="H18" t="s">
        <v>16</v>
      </c>
      <c r="I18" s="5">
        <v>21.651034676818298</v>
      </c>
    </row>
    <row r="19" spans="1:9" x14ac:dyDescent="0.25">
      <c r="A19" s="4" t="s">
        <v>32</v>
      </c>
      <c r="B19" t="s">
        <v>16</v>
      </c>
      <c r="C19" s="5">
        <v>22.278862834917501</v>
      </c>
      <c r="D19" s="4" t="s">
        <v>32</v>
      </c>
      <c r="E19" t="s">
        <v>16</v>
      </c>
      <c r="F19" s="5">
        <v>22.607604403042501</v>
      </c>
      <c r="G19" s="4" t="s">
        <v>32</v>
      </c>
      <c r="H19" t="s">
        <v>18</v>
      </c>
      <c r="I19" s="5">
        <v>23.224583719631301</v>
      </c>
    </row>
    <row r="20" spans="1:9" x14ac:dyDescent="0.25">
      <c r="A20" s="4" t="s">
        <v>31</v>
      </c>
      <c r="B20" t="s">
        <v>18</v>
      </c>
      <c r="C20" s="5">
        <v>23.896661233829999</v>
      </c>
      <c r="D20" s="4" t="s">
        <v>32</v>
      </c>
      <c r="E20" t="s">
        <v>18</v>
      </c>
      <c r="F20" s="5">
        <v>23.779867561771798</v>
      </c>
      <c r="G20" s="4" t="s">
        <v>32</v>
      </c>
      <c r="H20" t="s">
        <v>18</v>
      </c>
      <c r="I20" s="5">
        <v>23.256174741986701</v>
      </c>
    </row>
    <row r="21" spans="1:9" x14ac:dyDescent="0.25">
      <c r="A21" s="4" t="s">
        <v>32</v>
      </c>
      <c r="B21" t="s">
        <v>18</v>
      </c>
      <c r="C21" s="5">
        <v>23.5156867265366</v>
      </c>
      <c r="D21" s="4" t="s">
        <v>32</v>
      </c>
      <c r="E21" t="s">
        <v>18</v>
      </c>
      <c r="F21" s="5">
        <v>23.728472172762</v>
      </c>
      <c r="G21" s="4" t="s">
        <v>32</v>
      </c>
      <c r="H21" t="s">
        <v>18</v>
      </c>
      <c r="I21" s="5">
        <v>23.236331155740501</v>
      </c>
    </row>
    <row r="22" spans="1:9" x14ac:dyDescent="0.25">
      <c r="A22" s="4" t="s">
        <v>32</v>
      </c>
      <c r="B22" t="s">
        <v>18</v>
      </c>
      <c r="C22" s="5">
        <v>23.4987951222977</v>
      </c>
      <c r="D22" s="4" t="s">
        <v>32</v>
      </c>
      <c r="E22" t="s">
        <v>18</v>
      </c>
      <c r="F22" s="5">
        <v>23.781116983379299</v>
      </c>
      <c r="G22" s="4" t="s">
        <v>32</v>
      </c>
      <c r="H22" t="s">
        <v>7</v>
      </c>
      <c r="I22" s="5">
        <v>17.850467829780399</v>
      </c>
    </row>
    <row r="23" spans="1:9" x14ac:dyDescent="0.25">
      <c r="A23" s="4" t="s">
        <v>32</v>
      </c>
      <c r="B23" t="s">
        <v>7</v>
      </c>
      <c r="C23" s="5">
        <v>18.3543094844694</v>
      </c>
      <c r="D23" s="4" t="s">
        <v>32</v>
      </c>
      <c r="E23" t="s">
        <v>7</v>
      </c>
      <c r="F23" s="5">
        <v>18.5730764720909</v>
      </c>
      <c r="G23" s="4" t="s">
        <v>32</v>
      </c>
      <c r="H23" t="s">
        <v>7</v>
      </c>
      <c r="I23" s="5">
        <v>17.9670531027731</v>
      </c>
    </row>
    <row r="24" spans="1:9" x14ac:dyDescent="0.25">
      <c r="A24" s="4" t="s">
        <v>32</v>
      </c>
      <c r="B24" t="s">
        <v>7</v>
      </c>
      <c r="C24" s="5">
        <v>18.4422917563897</v>
      </c>
      <c r="D24" s="4" t="s">
        <v>32</v>
      </c>
      <c r="E24" t="s">
        <v>7</v>
      </c>
      <c r="F24" s="5">
        <v>18.570389457805899</v>
      </c>
      <c r="G24" s="4" t="s">
        <v>32</v>
      </c>
      <c r="H24" t="s">
        <v>7</v>
      </c>
      <c r="I24" s="5">
        <v>17.764523373045499</v>
      </c>
    </row>
    <row r="25" spans="1:9" x14ac:dyDescent="0.25">
      <c r="A25" s="4" t="s">
        <v>32</v>
      </c>
      <c r="B25" t="s">
        <v>7</v>
      </c>
      <c r="C25" s="5">
        <v>18.345754770403499</v>
      </c>
      <c r="D25" s="4" t="s">
        <v>32</v>
      </c>
      <c r="E25" t="s">
        <v>7</v>
      </c>
      <c r="F25" s="5">
        <v>18.593834903798999</v>
      </c>
      <c r="G25" s="4" t="s">
        <v>33</v>
      </c>
      <c r="H25" t="s">
        <v>14</v>
      </c>
      <c r="I25" s="5">
        <v>23.961085524732201</v>
      </c>
    </row>
    <row r="26" spans="1:9" x14ac:dyDescent="0.25">
      <c r="A26" s="4" t="s">
        <v>33</v>
      </c>
      <c r="B26" t="s">
        <v>14</v>
      </c>
      <c r="C26" s="5">
        <v>24.721012183639601</v>
      </c>
      <c r="D26" s="4" t="s">
        <v>33</v>
      </c>
      <c r="E26" t="s">
        <v>14</v>
      </c>
      <c r="F26" s="5">
        <v>25.085659458757601</v>
      </c>
      <c r="G26" s="4" t="s">
        <v>33</v>
      </c>
      <c r="H26" t="s">
        <v>14</v>
      </c>
      <c r="I26" s="5">
        <v>23.922290480841198</v>
      </c>
    </row>
    <row r="27" spans="1:9" x14ac:dyDescent="0.25">
      <c r="A27" s="4" t="s">
        <v>33</v>
      </c>
      <c r="B27" t="s">
        <v>14</v>
      </c>
      <c r="C27" s="5">
        <v>24.723606953448702</v>
      </c>
      <c r="D27" s="4" t="s">
        <v>33</v>
      </c>
      <c r="E27" t="s">
        <v>14</v>
      </c>
      <c r="F27" s="5">
        <v>25.006460367777098</v>
      </c>
      <c r="G27" s="4" t="s">
        <v>33</v>
      </c>
      <c r="H27" t="s">
        <v>14</v>
      </c>
      <c r="I27" s="5">
        <v>23.845333289672698</v>
      </c>
    </row>
    <row r="28" spans="1:9" x14ac:dyDescent="0.25">
      <c r="A28" s="4" t="s">
        <v>33</v>
      </c>
      <c r="B28" t="s">
        <v>14</v>
      </c>
      <c r="C28" s="5">
        <v>24.686287938536001</v>
      </c>
      <c r="D28" s="4" t="s">
        <v>33</v>
      </c>
      <c r="E28" t="s">
        <v>14</v>
      </c>
      <c r="F28" s="5">
        <v>24.938808366353999</v>
      </c>
      <c r="G28" s="4" t="s">
        <v>33</v>
      </c>
      <c r="H28" t="s">
        <v>16</v>
      </c>
      <c r="I28" s="5">
        <v>21.759025671995001</v>
      </c>
    </row>
    <row r="29" spans="1:9" x14ac:dyDescent="0.25">
      <c r="A29" s="4" t="s">
        <v>33</v>
      </c>
      <c r="B29" t="s">
        <v>16</v>
      </c>
      <c r="C29" s="5">
        <v>22.276555711322001</v>
      </c>
      <c r="D29" s="4" t="s">
        <v>33</v>
      </c>
      <c r="E29" t="s">
        <v>16</v>
      </c>
      <c r="F29" s="5">
        <v>22.6604168458671</v>
      </c>
      <c r="G29" s="4" t="s">
        <v>33</v>
      </c>
      <c r="H29" t="s">
        <v>16</v>
      </c>
      <c r="I29" s="5">
        <v>21.6095487950045</v>
      </c>
    </row>
    <row r="30" spans="1:9" x14ac:dyDescent="0.25">
      <c r="A30" s="4" t="s">
        <v>33</v>
      </c>
      <c r="B30" t="s">
        <v>16</v>
      </c>
      <c r="C30" s="5">
        <v>22.3471741270784</v>
      </c>
      <c r="D30" s="4" t="s">
        <v>33</v>
      </c>
      <c r="E30" t="s">
        <v>16</v>
      </c>
      <c r="F30" s="5">
        <v>22.539728955864302</v>
      </c>
      <c r="G30" s="4" t="s">
        <v>33</v>
      </c>
      <c r="H30" t="s">
        <v>16</v>
      </c>
      <c r="I30" s="5">
        <v>21.649300406178099</v>
      </c>
    </row>
    <row r="31" spans="1:9" x14ac:dyDescent="0.25">
      <c r="A31" s="4" t="s">
        <v>33</v>
      </c>
      <c r="B31" t="s">
        <v>16</v>
      </c>
      <c r="C31" s="5">
        <v>22.2446223798284</v>
      </c>
      <c r="D31" s="4" t="s">
        <v>33</v>
      </c>
      <c r="E31" t="s">
        <v>16</v>
      </c>
      <c r="F31" s="5">
        <v>22.4945179784069</v>
      </c>
      <c r="G31" s="4" t="s">
        <v>33</v>
      </c>
      <c r="H31" t="s">
        <v>18</v>
      </c>
      <c r="I31" s="5">
        <v>23.045114374310199</v>
      </c>
    </row>
    <row r="32" spans="1:9" x14ac:dyDescent="0.25">
      <c r="A32" s="4" t="s">
        <v>33</v>
      </c>
      <c r="B32" t="s">
        <v>18</v>
      </c>
      <c r="C32" s="5">
        <v>23.144994887823799</v>
      </c>
      <c r="D32" s="4" t="s">
        <v>33</v>
      </c>
      <c r="E32" t="s">
        <v>18</v>
      </c>
      <c r="F32" s="5">
        <v>23.348138383567498</v>
      </c>
      <c r="G32" s="4" t="s">
        <v>33</v>
      </c>
      <c r="H32" t="s">
        <v>18</v>
      </c>
      <c r="I32" s="5">
        <v>23.039055814070199</v>
      </c>
    </row>
    <row r="33" spans="1:9" x14ac:dyDescent="0.25">
      <c r="A33" s="4" t="s">
        <v>33</v>
      </c>
      <c r="B33" t="s">
        <v>18</v>
      </c>
      <c r="C33" s="5">
        <v>23.205456607213701</v>
      </c>
      <c r="D33" s="4" t="s">
        <v>33</v>
      </c>
      <c r="E33" t="s">
        <v>18</v>
      </c>
      <c r="F33" s="5">
        <v>23.361571992252902</v>
      </c>
      <c r="G33" s="4" t="s">
        <v>33</v>
      </c>
      <c r="H33" t="s">
        <v>18</v>
      </c>
      <c r="I33" s="5">
        <v>23.101508997691599</v>
      </c>
    </row>
    <row r="34" spans="1:9" x14ac:dyDescent="0.25">
      <c r="A34" s="4" t="s">
        <v>33</v>
      </c>
      <c r="B34" t="s">
        <v>18</v>
      </c>
      <c r="C34" s="5">
        <v>23.165430271381702</v>
      </c>
      <c r="D34" s="4" t="s">
        <v>33</v>
      </c>
      <c r="E34" t="s">
        <v>18</v>
      </c>
      <c r="F34" s="5">
        <v>23.3500279639706</v>
      </c>
      <c r="G34" s="4" t="s">
        <v>33</v>
      </c>
      <c r="H34" t="s">
        <v>7</v>
      </c>
      <c r="I34" s="5">
        <v>17.707925085564099</v>
      </c>
    </row>
    <row r="35" spans="1:9" x14ac:dyDescent="0.25">
      <c r="A35" s="4" t="s">
        <v>33</v>
      </c>
      <c r="B35" t="s">
        <v>7</v>
      </c>
      <c r="C35" s="5">
        <v>18.026907640348899</v>
      </c>
      <c r="D35" s="4" t="s">
        <v>33</v>
      </c>
      <c r="E35" t="s">
        <v>7</v>
      </c>
      <c r="F35" s="5">
        <v>18.223193736521299</v>
      </c>
      <c r="G35" s="4" t="s">
        <v>33</v>
      </c>
      <c r="H35" t="s">
        <v>7</v>
      </c>
      <c r="I35" s="5">
        <v>17.697321571893401</v>
      </c>
    </row>
    <row r="36" spans="1:9" x14ac:dyDescent="0.25">
      <c r="A36" s="4" t="s">
        <v>33</v>
      </c>
      <c r="B36" t="s">
        <v>7</v>
      </c>
      <c r="C36" s="5">
        <v>18.020037111204399</v>
      </c>
      <c r="D36" s="4" t="s">
        <v>33</v>
      </c>
      <c r="E36" t="s">
        <v>7</v>
      </c>
      <c r="F36" s="5">
        <v>18.2227687553797</v>
      </c>
      <c r="G36" s="4" t="s">
        <v>33</v>
      </c>
      <c r="H36" t="s">
        <v>7</v>
      </c>
      <c r="I36" s="5">
        <v>17.7047233232861</v>
      </c>
    </row>
    <row r="37" spans="1:9" x14ac:dyDescent="0.25">
      <c r="A37" s="4" t="s">
        <v>33</v>
      </c>
      <c r="B37" t="s">
        <v>7</v>
      </c>
      <c r="C37" s="5">
        <v>17.984568135898002</v>
      </c>
      <c r="D37" s="4" t="s">
        <v>33</v>
      </c>
      <c r="E37" t="s">
        <v>7</v>
      </c>
      <c r="F37" s="5">
        <v>18.230472524006</v>
      </c>
      <c r="G37" s="4" t="s">
        <v>34</v>
      </c>
      <c r="H37" t="s">
        <v>14</v>
      </c>
      <c r="I37" s="5">
        <v>27.663537223754901</v>
      </c>
    </row>
    <row r="38" spans="1:9" x14ac:dyDescent="0.25">
      <c r="A38" s="4" t="s">
        <v>34</v>
      </c>
      <c r="B38" t="s">
        <v>14</v>
      </c>
      <c r="C38" s="5">
        <v>29.5977422687962</v>
      </c>
      <c r="D38" s="4" t="s">
        <v>34</v>
      </c>
      <c r="E38" t="s">
        <v>14</v>
      </c>
      <c r="F38" s="5">
        <v>29.975423695515101</v>
      </c>
      <c r="G38" s="4" t="s">
        <v>34</v>
      </c>
      <c r="H38" t="s">
        <v>14</v>
      </c>
      <c r="I38" s="5">
        <v>27.703418142105299</v>
      </c>
    </row>
    <row r="39" spans="1:9" x14ac:dyDescent="0.25">
      <c r="A39" s="4" t="s">
        <v>34</v>
      </c>
      <c r="B39" t="s">
        <v>14</v>
      </c>
      <c r="C39" s="5">
        <v>29.577144500383401</v>
      </c>
      <c r="D39" s="4" t="s">
        <v>34</v>
      </c>
      <c r="E39" t="s">
        <v>14</v>
      </c>
      <c r="F39" s="5">
        <v>30.175235103146001</v>
      </c>
      <c r="G39" s="4" t="s">
        <v>34</v>
      </c>
      <c r="H39" t="s">
        <v>16</v>
      </c>
      <c r="I39" s="5">
        <v>23.264278952879401</v>
      </c>
    </row>
    <row r="40" spans="1:9" x14ac:dyDescent="0.25">
      <c r="A40" s="4" t="s">
        <v>34</v>
      </c>
      <c r="B40" t="s">
        <v>16</v>
      </c>
      <c r="C40" s="5">
        <v>24.137266397082399</v>
      </c>
      <c r="D40" s="4" t="s">
        <v>34</v>
      </c>
      <c r="E40" t="s">
        <v>16</v>
      </c>
      <c r="F40" s="5">
        <v>25.091215405503601</v>
      </c>
      <c r="G40" s="4" t="s">
        <v>34</v>
      </c>
      <c r="H40" t="s">
        <v>16</v>
      </c>
      <c r="I40" s="5">
        <v>23.195779119585101</v>
      </c>
    </row>
    <row r="41" spans="1:9" x14ac:dyDescent="0.25">
      <c r="A41" s="4" t="s">
        <v>34</v>
      </c>
      <c r="B41" t="s">
        <v>16</v>
      </c>
      <c r="C41" s="5">
        <v>24.121783459463501</v>
      </c>
      <c r="D41" s="4" t="s">
        <v>34</v>
      </c>
      <c r="E41" t="s">
        <v>16</v>
      </c>
      <c r="F41" s="5">
        <v>24.950897257098902</v>
      </c>
      <c r="G41" s="4" t="s">
        <v>34</v>
      </c>
      <c r="H41" t="s">
        <v>16</v>
      </c>
      <c r="I41" s="5">
        <v>23.365300961990801</v>
      </c>
    </row>
    <row r="42" spans="1:9" x14ac:dyDescent="0.25">
      <c r="A42" s="4" t="s">
        <v>34</v>
      </c>
      <c r="B42" t="s">
        <v>18</v>
      </c>
      <c r="C42" s="5">
        <v>24.394238077237802</v>
      </c>
      <c r="D42" s="4" t="s">
        <v>34</v>
      </c>
      <c r="E42" t="s">
        <v>16</v>
      </c>
      <c r="F42" s="5">
        <v>24.909935699472999</v>
      </c>
      <c r="G42" s="4" t="s">
        <v>34</v>
      </c>
      <c r="H42" t="s">
        <v>18</v>
      </c>
      <c r="I42" s="5">
        <v>24.0830284660071</v>
      </c>
    </row>
    <row r="43" spans="1:9" x14ac:dyDescent="0.25">
      <c r="A43" s="4" t="s">
        <v>34</v>
      </c>
      <c r="B43" t="s">
        <v>18</v>
      </c>
      <c r="C43" s="5">
        <v>24.361824882118899</v>
      </c>
      <c r="D43" s="4" t="s">
        <v>34</v>
      </c>
      <c r="E43" t="s">
        <v>18</v>
      </c>
      <c r="F43" s="5">
        <v>25.1165702121422</v>
      </c>
      <c r="G43" s="4" t="s">
        <v>34</v>
      </c>
      <c r="H43" t="s">
        <v>18</v>
      </c>
      <c r="I43" s="5">
        <v>24.018369509038099</v>
      </c>
    </row>
    <row r="44" spans="1:9" x14ac:dyDescent="0.25">
      <c r="A44" s="4" t="s">
        <v>34</v>
      </c>
      <c r="B44" t="s">
        <v>18</v>
      </c>
      <c r="C44" s="5">
        <v>24.3797261974306</v>
      </c>
      <c r="D44" s="4" t="s">
        <v>34</v>
      </c>
      <c r="E44" t="s">
        <v>18</v>
      </c>
      <c r="F44" s="5">
        <v>25.0639182894719</v>
      </c>
      <c r="G44" s="4" t="s">
        <v>34</v>
      </c>
      <c r="H44" t="s">
        <v>18</v>
      </c>
      <c r="I44" s="5">
        <v>24.0304297840778</v>
      </c>
    </row>
    <row r="45" spans="1:9" x14ac:dyDescent="0.25">
      <c r="A45" s="4" t="s">
        <v>34</v>
      </c>
      <c r="B45" t="s">
        <v>7</v>
      </c>
      <c r="C45" s="5">
        <v>19.185151559955901</v>
      </c>
      <c r="D45" s="4" t="s">
        <v>34</v>
      </c>
      <c r="E45" t="s">
        <v>18</v>
      </c>
      <c r="F45" s="5">
        <v>25.077968112685902</v>
      </c>
      <c r="G45" s="4" t="s">
        <v>34</v>
      </c>
      <c r="H45" t="s">
        <v>7</v>
      </c>
      <c r="I45" s="5">
        <v>18.5880328096463</v>
      </c>
    </row>
    <row r="46" spans="1:9" x14ac:dyDescent="0.25">
      <c r="A46" s="4" t="s">
        <v>34</v>
      </c>
      <c r="B46" t="s">
        <v>7</v>
      </c>
      <c r="C46" s="5">
        <v>19.1838340412035</v>
      </c>
      <c r="D46" s="4" t="s">
        <v>34</v>
      </c>
      <c r="E46" t="s">
        <v>7</v>
      </c>
      <c r="F46" s="5">
        <v>19.8353487673857</v>
      </c>
      <c r="G46" s="4" t="s">
        <v>34</v>
      </c>
      <c r="H46" t="s">
        <v>7</v>
      </c>
      <c r="I46" s="5">
        <v>18.613390907906201</v>
      </c>
    </row>
    <row r="47" spans="1:9" x14ac:dyDescent="0.25">
      <c r="A47" s="4" t="s">
        <v>34</v>
      </c>
      <c r="B47" t="s">
        <v>7</v>
      </c>
      <c r="C47" s="5">
        <v>19.2138952832521</v>
      </c>
      <c r="D47" s="4" t="s">
        <v>34</v>
      </c>
      <c r="E47" t="s">
        <v>7</v>
      </c>
      <c r="F47" s="5">
        <v>19.847064199283</v>
      </c>
      <c r="G47" s="4" t="s">
        <v>35</v>
      </c>
      <c r="H47" t="s">
        <v>14</v>
      </c>
      <c r="I47" s="5">
        <v>25.136759437686599</v>
      </c>
    </row>
    <row r="48" spans="1:9" x14ac:dyDescent="0.25">
      <c r="A48" s="4" t="s">
        <v>35</v>
      </c>
      <c r="B48" t="s">
        <v>14</v>
      </c>
      <c r="C48" s="5">
        <v>26.386426160788002</v>
      </c>
      <c r="D48" s="4" t="s">
        <v>34</v>
      </c>
      <c r="E48" t="s">
        <v>7</v>
      </c>
      <c r="F48" s="5">
        <v>19.817349653154199</v>
      </c>
      <c r="G48" s="4" t="s">
        <v>35</v>
      </c>
      <c r="H48" t="s">
        <v>14</v>
      </c>
      <c r="I48" s="5">
        <v>25.163713253212698</v>
      </c>
    </row>
    <row r="49" spans="1:9" x14ac:dyDescent="0.25">
      <c r="A49" s="4" t="s">
        <v>35</v>
      </c>
      <c r="B49" t="s">
        <v>14</v>
      </c>
      <c r="C49" s="5">
        <v>26.205106084511499</v>
      </c>
      <c r="D49" s="4" t="s">
        <v>35</v>
      </c>
      <c r="E49" t="s">
        <v>14</v>
      </c>
      <c r="F49" s="5">
        <v>26.892270456267401</v>
      </c>
      <c r="G49" s="4" t="s">
        <v>35</v>
      </c>
      <c r="H49" t="s">
        <v>16</v>
      </c>
      <c r="I49" s="5">
        <v>22.214168047314001</v>
      </c>
    </row>
    <row r="50" spans="1:9" x14ac:dyDescent="0.25">
      <c r="A50" s="4" t="s">
        <v>35</v>
      </c>
      <c r="B50" t="s">
        <v>16</v>
      </c>
      <c r="C50" s="5">
        <v>22.916667610819601</v>
      </c>
      <c r="D50" s="4" t="s">
        <v>35</v>
      </c>
      <c r="E50" t="s">
        <v>14</v>
      </c>
      <c r="F50" s="5">
        <v>26.850964663119701</v>
      </c>
      <c r="G50" s="4" t="s">
        <v>35</v>
      </c>
      <c r="H50" t="s">
        <v>16</v>
      </c>
      <c r="I50" s="5">
        <v>22.195252480059001</v>
      </c>
    </row>
    <row r="51" spans="1:9" x14ac:dyDescent="0.25">
      <c r="A51" s="4" t="s">
        <v>35</v>
      </c>
      <c r="B51" t="s">
        <v>16</v>
      </c>
      <c r="C51" s="5">
        <v>22.8898950616612</v>
      </c>
      <c r="D51" s="4" t="s">
        <v>35</v>
      </c>
      <c r="E51" t="s">
        <v>16</v>
      </c>
      <c r="F51" s="5">
        <v>23.433937924895101</v>
      </c>
      <c r="G51" s="4" t="s">
        <v>35</v>
      </c>
      <c r="H51" t="s">
        <v>16</v>
      </c>
      <c r="I51" s="5">
        <v>22.138103632921499</v>
      </c>
    </row>
    <row r="52" spans="1:9" x14ac:dyDescent="0.25">
      <c r="A52" s="4" t="s">
        <v>35</v>
      </c>
      <c r="B52" t="s">
        <v>16</v>
      </c>
      <c r="C52" s="5">
        <v>22.916442564711598</v>
      </c>
      <c r="D52" s="4" t="s">
        <v>35</v>
      </c>
      <c r="E52" t="s">
        <v>16</v>
      </c>
      <c r="F52" s="5">
        <v>23.404092930706302</v>
      </c>
      <c r="G52" s="4" t="s">
        <v>35</v>
      </c>
      <c r="H52" t="s">
        <v>18</v>
      </c>
      <c r="I52" s="5">
        <v>23.5996429146251</v>
      </c>
    </row>
    <row r="53" spans="1:9" x14ac:dyDescent="0.25">
      <c r="A53" s="4" t="s">
        <v>35</v>
      </c>
      <c r="B53" t="s">
        <v>18</v>
      </c>
      <c r="C53" s="5">
        <v>23.755094267226401</v>
      </c>
      <c r="D53" s="4" t="s">
        <v>35</v>
      </c>
      <c r="E53" t="s">
        <v>16</v>
      </c>
      <c r="F53" s="5">
        <v>23.376042111586901</v>
      </c>
      <c r="G53" s="4" t="s">
        <v>35</v>
      </c>
      <c r="H53" t="s">
        <v>18</v>
      </c>
      <c r="I53" s="5">
        <v>23.541553697822199</v>
      </c>
    </row>
    <row r="54" spans="1:9" x14ac:dyDescent="0.25">
      <c r="A54" s="4" t="s">
        <v>35</v>
      </c>
      <c r="B54" t="s">
        <v>18</v>
      </c>
      <c r="C54" s="5">
        <v>23.839635975773898</v>
      </c>
      <c r="D54" s="4" t="s">
        <v>35</v>
      </c>
      <c r="E54" t="s">
        <v>18</v>
      </c>
      <c r="F54" s="5">
        <v>24.243016529138298</v>
      </c>
      <c r="G54" s="4" t="s">
        <v>35</v>
      </c>
      <c r="H54" t="s">
        <v>18</v>
      </c>
      <c r="I54" s="5">
        <v>23.671867391335599</v>
      </c>
    </row>
    <row r="55" spans="1:9" x14ac:dyDescent="0.25">
      <c r="A55" s="4" t="s">
        <v>35</v>
      </c>
      <c r="B55" t="s">
        <v>18</v>
      </c>
      <c r="C55" s="5">
        <v>23.855681294877101</v>
      </c>
      <c r="D55" s="4" t="s">
        <v>35</v>
      </c>
      <c r="E55" t="s">
        <v>18</v>
      </c>
      <c r="F55" s="5">
        <v>24.2896465259238</v>
      </c>
      <c r="G55" s="4" t="s">
        <v>35</v>
      </c>
      <c r="H55" t="s">
        <v>7</v>
      </c>
      <c r="I55" s="5">
        <v>18.098985149772901</v>
      </c>
    </row>
    <row r="56" spans="1:9" x14ac:dyDescent="0.25">
      <c r="A56" s="4" t="s">
        <v>35</v>
      </c>
      <c r="B56" t="s">
        <v>7</v>
      </c>
      <c r="C56" s="5">
        <v>18.612116387512501</v>
      </c>
      <c r="D56" s="4" t="s">
        <v>35</v>
      </c>
      <c r="E56" t="s">
        <v>18</v>
      </c>
      <c r="F56" s="5">
        <v>24.275190235475499</v>
      </c>
      <c r="G56" s="4" t="s">
        <v>35</v>
      </c>
      <c r="H56" t="s">
        <v>7</v>
      </c>
      <c r="I56" s="5">
        <v>18.068363284055</v>
      </c>
    </row>
    <row r="57" spans="1:9" x14ac:dyDescent="0.25">
      <c r="A57" s="4" t="s">
        <v>35</v>
      </c>
      <c r="B57" t="s">
        <v>7</v>
      </c>
      <c r="C57" s="5">
        <v>18.629262234882301</v>
      </c>
      <c r="D57" s="4" t="s">
        <v>35</v>
      </c>
      <c r="E57" t="s">
        <v>7</v>
      </c>
      <c r="F57" s="5">
        <v>19.149520351946698</v>
      </c>
      <c r="G57" s="4" t="s">
        <v>36</v>
      </c>
      <c r="H57" t="s">
        <v>14</v>
      </c>
      <c r="I57" s="5">
        <v>24.4006312797462</v>
      </c>
    </row>
    <row r="58" spans="1:9" x14ac:dyDescent="0.25">
      <c r="A58" s="4" t="s">
        <v>35</v>
      </c>
      <c r="B58" t="s">
        <v>7</v>
      </c>
      <c r="C58" s="5">
        <v>18.604257016320499</v>
      </c>
      <c r="D58" s="4" t="s">
        <v>35</v>
      </c>
      <c r="E58" t="s">
        <v>7</v>
      </c>
      <c r="F58" s="5">
        <v>19.123195230101398</v>
      </c>
      <c r="G58" s="4" t="s">
        <v>36</v>
      </c>
      <c r="H58" t="s">
        <v>14</v>
      </c>
      <c r="I58" s="5">
        <v>24.341925347543899</v>
      </c>
    </row>
    <row r="59" spans="1:9" x14ac:dyDescent="0.25">
      <c r="A59" s="4" t="s">
        <v>36</v>
      </c>
      <c r="B59" t="s">
        <v>14</v>
      </c>
      <c r="C59" s="5">
        <v>25.9729394663877</v>
      </c>
      <c r="D59" s="4" t="s">
        <v>35</v>
      </c>
      <c r="E59" t="s">
        <v>7</v>
      </c>
      <c r="F59" s="5">
        <v>19.1277192628622</v>
      </c>
      <c r="G59" s="4" t="s">
        <v>36</v>
      </c>
      <c r="H59" t="s">
        <v>16</v>
      </c>
      <c r="I59" s="5">
        <v>21.7705258405047</v>
      </c>
    </row>
    <row r="60" spans="1:9" x14ac:dyDescent="0.25">
      <c r="A60" s="4" t="s">
        <v>36</v>
      </c>
      <c r="B60" t="s">
        <v>14</v>
      </c>
      <c r="C60" s="5">
        <v>25.417215321777501</v>
      </c>
      <c r="D60" s="4" t="s">
        <v>36</v>
      </c>
      <c r="E60" t="s">
        <v>14</v>
      </c>
      <c r="F60" s="5">
        <v>25.38966174327</v>
      </c>
      <c r="G60" s="4" t="s">
        <v>36</v>
      </c>
      <c r="H60" t="s">
        <v>16</v>
      </c>
      <c r="I60" s="5">
        <v>21.786243188357702</v>
      </c>
    </row>
    <row r="61" spans="1:9" x14ac:dyDescent="0.25">
      <c r="A61" s="4" t="s">
        <v>36</v>
      </c>
      <c r="B61" t="s">
        <v>14</v>
      </c>
      <c r="C61" s="5">
        <v>25.049205953794001</v>
      </c>
      <c r="D61" s="4" t="s">
        <v>36</v>
      </c>
      <c r="E61" t="s">
        <v>14</v>
      </c>
      <c r="F61" s="5">
        <v>26.032524099977898</v>
      </c>
      <c r="G61" s="4" t="s">
        <v>36</v>
      </c>
      <c r="H61" t="s">
        <v>16</v>
      </c>
      <c r="I61" s="5">
        <v>21.852038064129701</v>
      </c>
    </row>
    <row r="62" spans="1:9" x14ac:dyDescent="0.25">
      <c r="A62" s="4" t="s">
        <v>36</v>
      </c>
      <c r="B62" t="s">
        <v>16</v>
      </c>
      <c r="C62" s="5">
        <v>22.375397249728501</v>
      </c>
      <c r="D62" s="4" t="s">
        <v>36</v>
      </c>
      <c r="E62" t="s">
        <v>16</v>
      </c>
      <c r="F62" s="5">
        <v>22.804936884055198</v>
      </c>
      <c r="G62" s="4" t="s">
        <v>36</v>
      </c>
      <c r="H62" t="s">
        <v>18</v>
      </c>
      <c r="I62" s="5">
        <v>23.273522353399599</v>
      </c>
    </row>
    <row r="63" spans="1:9" x14ac:dyDescent="0.25">
      <c r="A63" s="4" t="s">
        <v>36</v>
      </c>
      <c r="B63" t="s">
        <v>16</v>
      </c>
      <c r="C63" s="5">
        <v>22.418981895512001</v>
      </c>
      <c r="D63" s="4" t="s">
        <v>36</v>
      </c>
      <c r="E63" t="s">
        <v>16</v>
      </c>
      <c r="F63" s="5">
        <v>22.7563161238681</v>
      </c>
      <c r="G63" s="4" t="s">
        <v>36</v>
      </c>
      <c r="H63" t="s">
        <v>18</v>
      </c>
      <c r="I63" s="5">
        <v>23.2944406193593</v>
      </c>
    </row>
    <row r="64" spans="1:9" x14ac:dyDescent="0.25">
      <c r="A64" s="4" t="s">
        <v>36</v>
      </c>
      <c r="B64" t="s">
        <v>16</v>
      </c>
      <c r="C64" s="5">
        <v>22.371360400389801</v>
      </c>
      <c r="D64" s="4" t="s">
        <v>36</v>
      </c>
      <c r="E64" t="s">
        <v>16</v>
      </c>
      <c r="F64" s="5">
        <v>22.8193454347496</v>
      </c>
      <c r="G64" s="4" t="s">
        <v>36</v>
      </c>
      <c r="H64" t="s">
        <v>18</v>
      </c>
      <c r="I64" s="5">
        <v>23.264300223801701</v>
      </c>
    </row>
    <row r="65" spans="1:9" x14ac:dyDescent="0.25">
      <c r="A65" s="4" t="s">
        <v>36</v>
      </c>
      <c r="B65" t="s">
        <v>18</v>
      </c>
      <c r="C65" s="5">
        <v>23.481189765561599</v>
      </c>
      <c r="D65" s="4" t="s">
        <v>36</v>
      </c>
      <c r="E65" t="s">
        <v>18</v>
      </c>
      <c r="F65" s="5">
        <v>23.787111527592199</v>
      </c>
      <c r="G65" s="4" t="s">
        <v>36</v>
      </c>
      <c r="H65" t="s">
        <v>7</v>
      </c>
      <c r="I65" s="5">
        <v>17.907845228619198</v>
      </c>
    </row>
    <row r="66" spans="1:9" x14ac:dyDescent="0.25">
      <c r="A66" s="4" t="s">
        <v>36</v>
      </c>
      <c r="B66" t="s">
        <v>18</v>
      </c>
      <c r="C66" s="5">
        <v>23.4032483438673</v>
      </c>
      <c r="D66" s="4" t="s">
        <v>36</v>
      </c>
      <c r="E66" t="s">
        <v>18</v>
      </c>
      <c r="F66" s="5">
        <v>23.7746145994161</v>
      </c>
      <c r="G66" s="4" t="s">
        <v>36</v>
      </c>
      <c r="H66" t="s">
        <v>7</v>
      </c>
      <c r="I66" s="5">
        <v>17.8996528962581</v>
      </c>
    </row>
    <row r="67" spans="1:9" ht="15.75" thickBot="1" x14ac:dyDescent="0.3">
      <c r="A67" s="4" t="s">
        <v>36</v>
      </c>
      <c r="B67" t="s">
        <v>18</v>
      </c>
      <c r="C67" s="5">
        <v>23.446446444926</v>
      </c>
      <c r="D67" s="4" t="s">
        <v>36</v>
      </c>
      <c r="E67" t="s">
        <v>18</v>
      </c>
      <c r="F67" s="5">
        <v>23.869134668064198</v>
      </c>
      <c r="G67" s="6" t="s">
        <v>36</v>
      </c>
      <c r="H67" s="7" t="s">
        <v>7</v>
      </c>
      <c r="I67" s="8">
        <v>17.915669258128599</v>
      </c>
    </row>
    <row r="68" spans="1:9" ht="15.75" thickTop="1" x14ac:dyDescent="0.25">
      <c r="A68" s="4" t="s">
        <v>36</v>
      </c>
      <c r="B68" t="s">
        <v>7</v>
      </c>
      <c r="C68" s="5">
        <v>18.256252859249798</v>
      </c>
      <c r="D68" s="4" t="s">
        <v>36</v>
      </c>
      <c r="E68" t="s">
        <v>7</v>
      </c>
      <c r="F68" s="5">
        <v>18.618105977625198</v>
      </c>
    </row>
    <row r="69" spans="1:9" x14ac:dyDescent="0.25">
      <c r="A69" s="4" t="s">
        <v>36</v>
      </c>
      <c r="B69" t="s">
        <v>7</v>
      </c>
      <c r="C69" s="5">
        <v>18.228501860556399</v>
      </c>
      <c r="D69" s="4" t="s">
        <v>36</v>
      </c>
      <c r="E69" t="s">
        <v>7</v>
      </c>
      <c r="F69" s="5">
        <v>18.600825160827601</v>
      </c>
    </row>
    <row r="70" spans="1:9" ht="15.75" thickBot="1" x14ac:dyDescent="0.3">
      <c r="A70" s="6" t="s">
        <v>36</v>
      </c>
      <c r="B70" s="7" t="s">
        <v>7</v>
      </c>
      <c r="C70" s="8">
        <v>18.232002467146199</v>
      </c>
      <c r="D70" s="6" t="s">
        <v>36</v>
      </c>
      <c r="E70" s="7" t="s">
        <v>7</v>
      </c>
      <c r="F70" s="8">
        <v>18.591754164479099</v>
      </c>
    </row>
    <row r="71" spans="1:9" ht="15.75" thickTop="1" x14ac:dyDescent="0.25"/>
  </sheetData>
  <mergeCells count="3">
    <mergeCell ref="A1:C1"/>
    <mergeCell ref="D1:F1"/>
    <mergeCell ref="G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EBEB3-B95E-4167-8511-D6EA08F937F0}">
  <dimension ref="A1:I126"/>
  <sheetViews>
    <sheetView workbookViewId="0">
      <selection activeCell="M1" sqref="M1:N4"/>
    </sheetView>
  </sheetViews>
  <sheetFormatPr defaultRowHeight="15" x14ac:dyDescent="0.25"/>
  <cols>
    <col min="1" max="1" width="12.85546875" bestFit="1" customWidth="1"/>
    <col min="2" max="2" width="22.7109375" bestFit="1" customWidth="1"/>
    <col min="4" max="4" width="12.85546875" bestFit="1" customWidth="1"/>
    <col min="5" max="5" width="18.5703125" bestFit="1" customWidth="1"/>
    <col min="7" max="7" width="12.85546875" bestFit="1" customWidth="1"/>
    <col min="8" max="8" width="18.5703125" bestFit="1" customWidth="1"/>
  </cols>
  <sheetData>
    <row r="1" spans="1:9" x14ac:dyDescent="0.25">
      <c r="A1" s="17" t="s">
        <v>3</v>
      </c>
      <c r="B1" s="17"/>
      <c r="C1" s="18"/>
      <c r="D1" s="19" t="s">
        <v>4</v>
      </c>
      <c r="E1" s="17"/>
      <c r="F1" s="18"/>
      <c r="G1" s="17" t="s">
        <v>5</v>
      </c>
      <c r="H1" s="17"/>
      <c r="I1" s="18"/>
    </row>
    <row r="2" spans="1:9" ht="15.75" thickBot="1" x14ac:dyDescent="0.3">
      <c r="A2" s="10" t="s">
        <v>0</v>
      </c>
      <c r="B2" s="10" t="s">
        <v>1</v>
      </c>
      <c r="C2" s="10" t="s">
        <v>2</v>
      </c>
      <c r="D2" s="10" t="s">
        <v>0</v>
      </c>
      <c r="E2" s="10" t="s">
        <v>1</v>
      </c>
      <c r="F2" s="10" t="s">
        <v>2</v>
      </c>
      <c r="G2" s="10" t="s">
        <v>0</v>
      </c>
      <c r="H2" s="10" t="s">
        <v>1</v>
      </c>
      <c r="I2" s="10" t="s">
        <v>2</v>
      </c>
    </row>
    <row r="3" spans="1:9" ht="15.75" thickTop="1" x14ac:dyDescent="0.25">
      <c r="A3" s="1" t="s">
        <v>74</v>
      </c>
      <c r="B3" s="2" t="s">
        <v>17</v>
      </c>
      <c r="C3" s="2">
        <v>27.360618223886998</v>
      </c>
      <c r="D3" s="1" t="s">
        <v>74</v>
      </c>
      <c r="E3" s="2" t="s">
        <v>17</v>
      </c>
      <c r="F3" s="3">
        <v>27.750836038824598</v>
      </c>
      <c r="G3" s="1" t="s">
        <v>74</v>
      </c>
      <c r="H3" s="2" t="s">
        <v>17</v>
      </c>
      <c r="I3" s="3">
        <v>28.104852504988401</v>
      </c>
    </row>
    <row r="4" spans="1:9" x14ac:dyDescent="0.25">
      <c r="A4" s="4" t="s">
        <v>74</v>
      </c>
      <c r="B4" t="s">
        <v>17</v>
      </c>
      <c r="C4">
        <v>27.369067038546</v>
      </c>
      <c r="D4" s="4" t="s">
        <v>74</v>
      </c>
      <c r="E4" t="s">
        <v>17</v>
      </c>
      <c r="F4" s="5">
        <v>27.788563935437899</v>
      </c>
      <c r="G4" s="4" t="s">
        <v>74</v>
      </c>
      <c r="H4" t="s">
        <v>17</v>
      </c>
      <c r="I4" s="5">
        <v>28.212417121408102</v>
      </c>
    </row>
    <row r="5" spans="1:9" x14ac:dyDescent="0.25">
      <c r="A5" s="4" t="s">
        <v>74</v>
      </c>
      <c r="B5" t="s">
        <v>16</v>
      </c>
      <c r="C5">
        <v>23.241661376297198</v>
      </c>
      <c r="D5" s="4" t="s">
        <v>74</v>
      </c>
      <c r="E5" t="s">
        <v>17</v>
      </c>
      <c r="F5" s="5">
        <v>27.6961826975942</v>
      </c>
      <c r="G5" s="4" t="s">
        <v>74</v>
      </c>
      <c r="H5" t="s">
        <v>16</v>
      </c>
      <c r="I5" s="5">
        <v>23.731221801625502</v>
      </c>
    </row>
    <row r="6" spans="1:9" x14ac:dyDescent="0.25">
      <c r="A6" s="4" t="s">
        <v>74</v>
      </c>
      <c r="B6" t="s">
        <v>16</v>
      </c>
      <c r="C6">
        <v>23.787222485413</v>
      </c>
      <c r="D6" s="4" t="s">
        <v>74</v>
      </c>
      <c r="E6" t="s">
        <v>16</v>
      </c>
      <c r="F6" s="5">
        <v>23.709138814993999</v>
      </c>
      <c r="G6" s="4" t="s">
        <v>74</v>
      </c>
      <c r="H6" t="s">
        <v>16</v>
      </c>
      <c r="I6" s="5">
        <v>23.730123608047101</v>
      </c>
    </row>
    <row r="7" spans="1:9" x14ac:dyDescent="0.25">
      <c r="A7" s="4" t="s">
        <v>74</v>
      </c>
      <c r="B7" t="s">
        <v>16</v>
      </c>
      <c r="C7">
        <v>23.466513507759601</v>
      </c>
      <c r="D7" s="4" t="s">
        <v>74</v>
      </c>
      <c r="E7" t="s">
        <v>16</v>
      </c>
      <c r="F7" s="5">
        <v>23.742968330804</v>
      </c>
      <c r="G7" s="4" t="s">
        <v>74</v>
      </c>
      <c r="H7" t="s">
        <v>16</v>
      </c>
      <c r="I7" s="5">
        <v>23.6940769535763</v>
      </c>
    </row>
    <row r="8" spans="1:9" x14ac:dyDescent="0.25">
      <c r="A8" s="4" t="s">
        <v>74</v>
      </c>
      <c r="B8" t="s">
        <v>18</v>
      </c>
      <c r="C8">
        <v>26.568697904517901</v>
      </c>
      <c r="D8" s="4" t="s">
        <v>74</v>
      </c>
      <c r="E8" t="s">
        <v>16</v>
      </c>
      <c r="F8" s="5">
        <v>23.724494692024901</v>
      </c>
      <c r="G8" s="4" t="s">
        <v>74</v>
      </c>
      <c r="H8" t="s">
        <v>18</v>
      </c>
      <c r="I8" s="5">
        <v>26.612901845428201</v>
      </c>
    </row>
    <row r="9" spans="1:9" x14ac:dyDescent="0.25">
      <c r="A9" s="4" t="s">
        <v>74</v>
      </c>
      <c r="B9" t="s">
        <v>18</v>
      </c>
      <c r="C9">
        <v>26.533300665901699</v>
      </c>
      <c r="D9" s="4" t="s">
        <v>74</v>
      </c>
      <c r="E9" t="s">
        <v>18</v>
      </c>
      <c r="F9" s="5">
        <v>26.667173410229399</v>
      </c>
      <c r="G9" s="4" t="s">
        <v>74</v>
      </c>
      <c r="H9" t="s">
        <v>18</v>
      </c>
      <c r="I9" s="5">
        <v>26.4491390337433</v>
      </c>
    </row>
    <row r="10" spans="1:9" x14ac:dyDescent="0.25">
      <c r="A10" s="4" t="s">
        <v>74</v>
      </c>
      <c r="B10" t="s">
        <v>7</v>
      </c>
      <c r="C10">
        <v>22.4680591678311</v>
      </c>
      <c r="D10" s="4" t="s">
        <v>74</v>
      </c>
      <c r="E10" t="s">
        <v>18</v>
      </c>
      <c r="F10" s="5">
        <v>26.5926696005961</v>
      </c>
      <c r="G10" s="4" t="s">
        <v>74</v>
      </c>
      <c r="H10" t="s">
        <v>18</v>
      </c>
      <c r="I10" s="5">
        <v>26.527063172035199</v>
      </c>
    </row>
    <row r="11" spans="1:9" x14ac:dyDescent="0.25">
      <c r="A11" s="4" t="s">
        <v>74</v>
      </c>
      <c r="B11" t="s">
        <v>7</v>
      </c>
      <c r="C11">
        <v>22.454963878521099</v>
      </c>
      <c r="D11" s="4" t="s">
        <v>74</v>
      </c>
      <c r="E11" t="s">
        <v>18</v>
      </c>
      <c r="F11" s="5">
        <v>26.486419869301201</v>
      </c>
      <c r="G11" s="4" t="s">
        <v>74</v>
      </c>
      <c r="H11" t="s">
        <v>7</v>
      </c>
      <c r="I11" s="5">
        <v>22.713615716993001</v>
      </c>
    </row>
    <row r="12" spans="1:9" x14ac:dyDescent="0.25">
      <c r="A12" s="4" t="s">
        <v>74</v>
      </c>
      <c r="B12" t="s">
        <v>7</v>
      </c>
      <c r="C12">
        <v>22.386576464172801</v>
      </c>
      <c r="D12" s="4" t="s">
        <v>74</v>
      </c>
      <c r="E12" t="s">
        <v>7</v>
      </c>
      <c r="F12" s="5">
        <v>22.576109803715202</v>
      </c>
      <c r="G12" s="4" t="s">
        <v>74</v>
      </c>
      <c r="H12" t="s">
        <v>7</v>
      </c>
      <c r="I12" s="5">
        <v>22.85580172205</v>
      </c>
    </row>
    <row r="13" spans="1:9" x14ac:dyDescent="0.25">
      <c r="A13" s="4" t="s">
        <v>76</v>
      </c>
      <c r="B13" t="s">
        <v>17</v>
      </c>
      <c r="C13">
        <v>30.364550375433399</v>
      </c>
      <c r="D13" s="4" t="s">
        <v>74</v>
      </c>
      <c r="E13" t="s">
        <v>7</v>
      </c>
      <c r="F13" s="5">
        <v>22.808541839958998</v>
      </c>
      <c r="G13" s="4" t="s">
        <v>74</v>
      </c>
      <c r="H13" t="s">
        <v>7</v>
      </c>
      <c r="I13" s="5">
        <v>22.863447494678901</v>
      </c>
    </row>
    <row r="14" spans="1:9" x14ac:dyDescent="0.25">
      <c r="A14" s="4" t="s">
        <v>76</v>
      </c>
      <c r="B14" t="s">
        <v>17</v>
      </c>
      <c r="C14">
        <v>30.431951182484902</v>
      </c>
      <c r="D14" s="4" t="s">
        <v>76</v>
      </c>
      <c r="E14" t="s">
        <v>17</v>
      </c>
      <c r="F14" s="5">
        <v>30.6856326988772</v>
      </c>
      <c r="G14" s="4" t="s">
        <v>76</v>
      </c>
      <c r="H14" t="s">
        <v>17</v>
      </c>
      <c r="I14" s="5">
        <v>30.668862823878001</v>
      </c>
    </row>
    <row r="15" spans="1:9" x14ac:dyDescent="0.25">
      <c r="A15" s="4" t="s">
        <v>76</v>
      </c>
      <c r="B15" t="s">
        <v>16</v>
      </c>
      <c r="C15">
        <v>26.039889014722799</v>
      </c>
      <c r="D15" s="4" t="s">
        <v>76</v>
      </c>
      <c r="E15" t="s">
        <v>17</v>
      </c>
      <c r="F15" s="5">
        <v>30.3770938897846</v>
      </c>
      <c r="G15" s="4" t="s">
        <v>76</v>
      </c>
      <c r="H15" t="s">
        <v>17</v>
      </c>
      <c r="I15" s="5">
        <v>30.934119784761101</v>
      </c>
    </row>
    <row r="16" spans="1:9" x14ac:dyDescent="0.25">
      <c r="A16" s="4" t="s">
        <v>76</v>
      </c>
      <c r="B16" t="s">
        <v>16</v>
      </c>
      <c r="C16">
        <v>25.921896158751501</v>
      </c>
      <c r="D16" s="4" t="s">
        <v>76</v>
      </c>
      <c r="E16" t="s">
        <v>17</v>
      </c>
      <c r="F16" s="5">
        <v>30.0240981633888</v>
      </c>
      <c r="G16" s="4" t="s">
        <v>76</v>
      </c>
      <c r="H16" t="s">
        <v>16</v>
      </c>
      <c r="I16" s="5">
        <v>26.102328447218699</v>
      </c>
    </row>
    <row r="17" spans="1:9" x14ac:dyDescent="0.25">
      <c r="A17" s="4" t="s">
        <v>76</v>
      </c>
      <c r="B17" t="s">
        <v>18</v>
      </c>
      <c r="C17">
        <v>28.342438146745401</v>
      </c>
      <c r="D17" s="4" t="s">
        <v>76</v>
      </c>
      <c r="E17" t="s">
        <v>16</v>
      </c>
      <c r="F17" s="5">
        <v>26.1863681353055</v>
      </c>
      <c r="G17" s="4" t="s">
        <v>76</v>
      </c>
      <c r="H17" t="s">
        <v>16</v>
      </c>
      <c r="I17" s="5">
        <v>26.044847813152</v>
      </c>
    </row>
    <row r="18" spans="1:9" x14ac:dyDescent="0.25">
      <c r="A18" s="4" t="s">
        <v>76</v>
      </c>
      <c r="B18" t="s">
        <v>18</v>
      </c>
      <c r="C18">
        <v>28.224643795214099</v>
      </c>
      <c r="D18" s="4" t="s">
        <v>76</v>
      </c>
      <c r="E18" t="s">
        <v>16</v>
      </c>
      <c r="F18" s="5">
        <v>26.044817857971999</v>
      </c>
      <c r="G18" s="4" t="s">
        <v>76</v>
      </c>
      <c r="H18" t="s">
        <v>16</v>
      </c>
      <c r="I18" s="5">
        <v>26.021474942842499</v>
      </c>
    </row>
    <row r="19" spans="1:9" x14ac:dyDescent="0.25">
      <c r="A19" s="4" t="s">
        <v>76</v>
      </c>
      <c r="B19" t="s">
        <v>7</v>
      </c>
      <c r="C19">
        <v>22.728346887597802</v>
      </c>
      <c r="D19" s="4" t="s">
        <v>76</v>
      </c>
      <c r="E19" t="s">
        <v>16</v>
      </c>
      <c r="F19" s="5">
        <v>25.833733807263499</v>
      </c>
      <c r="G19" s="4" t="s">
        <v>76</v>
      </c>
      <c r="H19" t="s">
        <v>18</v>
      </c>
      <c r="I19" s="5">
        <v>28.039174109994999</v>
      </c>
    </row>
    <row r="20" spans="1:9" x14ac:dyDescent="0.25">
      <c r="A20" s="4" t="s">
        <v>76</v>
      </c>
      <c r="B20" t="s">
        <v>7</v>
      </c>
      <c r="C20">
        <v>22.7258536973135</v>
      </c>
      <c r="D20" s="4" t="s">
        <v>76</v>
      </c>
      <c r="E20" t="s">
        <v>18</v>
      </c>
      <c r="F20" s="5">
        <v>28.128573997837002</v>
      </c>
      <c r="G20" s="4" t="s">
        <v>76</v>
      </c>
      <c r="H20" t="s">
        <v>18</v>
      </c>
      <c r="I20" s="5">
        <v>28.0723365019951</v>
      </c>
    </row>
    <row r="21" spans="1:9" ht="15.75" thickBot="1" x14ac:dyDescent="0.3">
      <c r="A21" s="6" t="s">
        <v>76</v>
      </c>
      <c r="B21" s="7" t="s">
        <v>7</v>
      </c>
      <c r="C21" s="7">
        <v>22.8242666295845</v>
      </c>
      <c r="D21" s="4" t="s">
        <v>76</v>
      </c>
      <c r="E21" t="s">
        <v>18</v>
      </c>
      <c r="F21" s="5">
        <v>28.257878127877301</v>
      </c>
      <c r="G21" s="4" t="s">
        <v>76</v>
      </c>
      <c r="H21" t="s">
        <v>18</v>
      </c>
      <c r="I21" s="5">
        <v>28.3566266138373</v>
      </c>
    </row>
    <row r="22" spans="1:9" ht="15.75" thickTop="1" x14ac:dyDescent="0.25">
      <c r="A22" s="1" t="s">
        <v>73</v>
      </c>
      <c r="B22" s="2" t="s">
        <v>17</v>
      </c>
      <c r="C22" s="3">
        <v>25.383530273031599</v>
      </c>
      <c r="D22" t="s">
        <v>76</v>
      </c>
      <c r="E22" t="s">
        <v>18</v>
      </c>
      <c r="F22" s="5">
        <v>28.3356141705761</v>
      </c>
      <c r="G22" s="4" t="s">
        <v>76</v>
      </c>
      <c r="H22" t="s">
        <v>7</v>
      </c>
      <c r="I22" s="5">
        <v>22.9120737276989</v>
      </c>
    </row>
    <row r="23" spans="1:9" x14ac:dyDescent="0.25">
      <c r="A23" s="4" t="s">
        <v>73</v>
      </c>
      <c r="B23" t="s">
        <v>17</v>
      </c>
      <c r="C23" s="5">
        <v>25.3334193175336</v>
      </c>
      <c r="D23" t="s">
        <v>76</v>
      </c>
      <c r="E23" t="s">
        <v>7</v>
      </c>
      <c r="F23" s="5">
        <v>22.984206808539501</v>
      </c>
      <c r="G23" s="4" t="s">
        <v>76</v>
      </c>
      <c r="H23" t="s">
        <v>7</v>
      </c>
      <c r="I23" s="5">
        <v>22.900708764778798</v>
      </c>
    </row>
    <row r="24" spans="1:9" x14ac:dyDescent="0.25">
      <c r="A24" s="4" t="s">
        <v>73</v>
      </c>
      <c r="B24" t="s">
        <v>16</v>
      </c>
      <c r="C24" s="5">
        <v>22.7040171392294</v>
      </c>
      <c r="D24" t="s">
        <v>76</v>
      </c>
      <c r="E24" t="s">
        <v>7</v>
      </c>
      <c r="F24" s="5">
        <v>23.012383494425599</v>
      </c>
      <c r="G24" s="4" t="s">
        <v>75</v>
      </c>
      <c r="H24" t="s">
        <v>17</v>
      </c>
      <c r="I24" s="5">
        <v>28.396524061138201</v>
      </c>
    </row>
    <row r="25" spans="1:9" x14ac:dyDescent="0.25">
      <c r="A25" s="4" t="s">
        <v>73</v>
      </c>
      <c r="B25" t="s">
        <v>16</v>
      </c>
      <c r="C25" s="5">
        <v>22.6887799028224</v>
      </c>
      <c r="D25" t="s">
        <v>76</v>
      </c>
      <c r="E25" t="s">
        <v>7</v>
      </c>
      <c r="F25" s="5">
        <v>23.105558632855399</v>
      </c>
      <c r="G25" s="4" t="s">
        <v>75</v>
      </c>
      <c r="H25" t="s">
        <v>17</v>
      </c>
      <c r="I25" s="5">
        <v>28.007219115869699</v>
      </c>
    </row>
    <row r="26" spans="1:9" x14ac:dyDescent="0.25">
      <c r="A26" s="4" t="s">
        <v>73</v>
      </c>
      <c r="B26" t="s">
        <v>16</v>
      </c>
      <c r="C26" s="5">
        <v>22.724928112938699</v>
      </c>
      <c r="D26" t="s">
        <v>75</v>
      </c>
      <c r="E26" t="s">
        <v>17</v>
      </c>
      <c r="F26" s="5">
        <v>28.706621215748001</v>
      </c>
      <c r="G26" s="4" t="s">
        <v>75</v>
      </c>
      <c r="H26" t="s">
        <v>17</v>
      </c>
      <c r="I26" s="5">
        <v>28.675303931752602</v>
      </c>
    </row>
    <row r="27" spans="1:9" x14ac:dyDescent="0.25">
      <c r="A27" s="4" t="s">
        <v>73</v>
      </c>
      <c r="B27" t="s">
        <v>18</v>
      </c>
      <c r="C27" s="5">
        <v>24.800270953603999</v>
      </c>
      <c r="D27" t="s">
        <v>75</v>
      </c>
      <c r="E27" t="s">
        <v>17</v>
      </c>
      <c r="F27" s="5">
        <v>28.7385467231943</v>
      </c>
      <c r="G27" s="4" t="s">
        <v>75</v>
      </c>
      <c r="H27" t="s">
        <v>16</v>
      </c>
      <c r="I27" s="5">
        <v>23.693390089619601</v>
      </c>
    </row>
    <row r="28" spans="1:9" x14ac:dyDescent="0.25">
      <c r="A28" s="4" t="s">
        <v>73</v>
      </c>
      <c r="B28" t="s">
        <v>18</v>
      </c>
      <c r="C28" s="5">
        <v>24.838116472068599</v>
      </c>
      <c r="D28" t="s">
        <v>75</v>
      </c>
      <c r="E28" t="s">
        <v>16</v>
      </c>
      <c r="F28" s="5">
        <v>23.994363622097602</v>
      </c>
      <c r="G28" s="4" t="s">
        <v>75</v>
      </c>
      <c r="H28" t="s">
        <v>16</v>
      </c>
      <c r="I28" s="5">
        <v>23.8352654689111</v>
      </c>
    </row>
    <row r="29" spans="1:9" x14ac:dyDescent="0.25">
      <c r="A29" s="4" t="s">
        <v>73</v>
      </c>
      <c r="B29" t="s">
        <v>18</v>
      </c>
      <c r="C29" s="5">
        <v>24.760620618364399</v>
      </c>
      <c r="D29" t="s">
        <v>75</v>
      </c>
      <c r="E29" t="s">
        <v>16</v>
      </c>
      <c r="F29" s="5">
        <v>23.946534153353699</v>
      </c>
      <c r="G29" s="4" t="s">
        <v>75</v>
      </c>
      <c r="H29" t="s">
        <v>18</v>
      </c>
      <c r="I29" s="5">
        <v>26.570217184215199</v>
      </c>
    </row>
    <row r="30" spans="1:9" x14ac:dyDescent="0.25">
      <c r="A30" s="4" t="s">
        <v>73</v>
      </c>
      <c r="B30" t="s">
        <v>7</v>
      </c>
      <c r="C30" s="5">
        <v>20.076344011911999</v>
      </c>
      <c r="D30" t="s">
        <v>75</v>
      </c>
      <c r="E30" t="s">
        <v>16</v>
      </c>
      <c r="F30" s="5">
        <v>23.975631573246702</v>
      </c>
      <c r="G30" s="4" t="s">
        <v>75</v>
      </c>
      <c r="H30" t="s">
        <v>18</v>
      </c>
      <c r="I30" s="5">
        <v>26.2647996025418</v>
      </c>
    </row>
    <row r="31" spans="1:9" x14ac:dyDescent="0.25">
      <c r="A31" s="4" t="s">
        <v>73</v>
      </c>
      <c r="B31" t="s">
        <v>7</v>
      </c>
      <c r="C31" s="5">
        <v>20.009977922607501</v>
      </c>
      <c r="D31" t="s">
        <v>75</v>
      </c>
      <c r="E31" t="s">
        <v>18</v>
      </c>
      <c r="F31" s="5">
        <v>26.577354981095301</v>
      </c>
      <c r="G31" s="4" t="s">
        <v>75</v>
      </c>
      <c r="H31" t="s">
        <v>18</v>
      </c>
      <c r="I31" s="5">
        <v>26.7091303786646</v>
      </c>
    </row>
    <row r="32" spans="1:9" x14ac:dyDescent="0.25">
      <c r="A32" s="4" t="s">
        <v>73</v>
      </c>
      <c r="B32" t="s">
        <v>7</v>
      </c>
      <c r="C32" s="5">
        <v>20.050963474406998</v>
      </c>
      <c r="D32" t="s">
        <v>75</v>
      </c>
      <c r="E32" t="s">
        <v>18</v>
      </c>
      <c r="F32" s="5">
        <v>26.586725923038198</v>
      </c>
      <c r="G32" s="4" t="s">
        <v>75</v>
      </c>
      <c r="H32" t="s">
        <v>7</v>
      </c>
      <c r="I32" s="5">
        <v>22.5455574086483</v>
      </c>
    </row>
    <row r="33" spans="1:9" ht="15.75" thickBot="1" x14ac:dyDescent="0.3">
      <c r="A33" s="4" t="s">
        <v>72</v>
      </c>
      <c r="B33" t="s">
        <v>17</v>
      </c>
      <c r="C33" s="5">
        <v>24.9866113184139</v>
      </c>
      <c r="D33" t="s">
        <v>75</v>
      </c>
      <c r="E33" t="s">
        <v>7</v>
      </c>
      <c r="F33" s="5">
        <v>22.818284427961601</v>
      </c>
      <c r="G33" s="6" t="s">
        <v>75</v>
      </c>
      <c r="H33" s="7" t="s">
        <v>7</v>
      </c>
      <c r="I33" s="8">
        <v>22.640789988774799</v>
      </c>
    </row>
    <row r="34" spans="1:9" ht="16.5" thickTop="1" thickBot="1" x14ac:dyDescent="0.3">
      <c r="A34" s="4" t="s">
        <v>72</v>
      </c>
      <c r="B34" t="s">
        <v>17</v>
      </c>
      <c r="C34" s="5">
        <v>25.2613002096986</v>
      </c>
      <c r="D34" s="7" t="s">
        <v>75</v>
      </c>
      <c r="E34" s="7" t="s">
        <v>7</v>
      </c>
      <c r="F34" s="8">
        <v>22.803636086444499</v>
      </c>
      <c r="G34" s="1" t="s">
        <v>73</v>
      </c>
      <c r="H34" s="2" t="s">
        <v>17</v>
      </c>
      <c r="I34" s="3">
        <v>24.166724304134899</v>
      </c>
    </row>
    <row r="35" spans="1:9" ht="15.75" thickTop="1" x14ac:dyDescent="0.25">
      <c r="A35" s="4" t="s">
        <v>72</v>
      </c>
      <c r="B35" t="s">
        <v>17</v>
      </c>
      <c r="C35">
        <v>24.748279131516298</v>
      </c>
      <c r="D35" s="1" t="s">
        <v>73</v>
      </c>
      <c r="E35" s="2" t="s">
        <v>17</v>
      </c>
      <c r="F35" s="3">
        <v>25.332417397997599</v>
      </c>
      <c r="G35" s="4" t="s">
        <v>73</v>
      </c>
      <c r="H35" t="s">
        <v>17</v>
      </c>
      <c r="I35" s="5">
        <v>24.1099905922914</v>
      </c>
    </row>
    <row r="36" spans="1:9" x14ac:dyDescent="0.25">
      <c r="A36" s="4" t="s">
        <v>72</v>
      </c>
      <c r="B36" t="s">
        <v>16</v>
      </c>
      <c r="C36">
        <v>22.358154560668901</v>
      </c>
      <c r="D36" s="4" t="s">
        <v>73</v>
      </c>
      <c r="E36" t="s">
        <v>17</v>
      </c>
      <c r="F36" s="5">
        <v>25.2438580236322</v>
      </c>
      <c r="G36" s="4" t="s">
        <v>73</v>
      </c>
      <c r="H36" t="s">
        <v>17</v>
      </c>
      <c r="I36" s="5">
        <v>24.1841582658212</v>
      </c>
    </row>
    <row r="37" spans="1:9" x14ac:dyDescent="0.25">
      <c r="A37" s="4" t="s">
        <v>72</v>
      </c>
      <c r="B37" t="s">
        <v>16</v>
      </c>
      <c r="C37">
        <v>22.438187993661298</v>
      </c>
      <c r="D37" s="4" t="s">
        <v>73</v>
      </c>
      <c r="E37" t="s">
        <v>17</v>
      </c>
      <c r="F37" s="5">
        <v>25.8104176987461</v>
      </c>
      <c r="G37" s="4" t="s">
        <v>73</v>
      </c>
      <c r="H37" t="s">
        <v>16</v>
      </c>
      <c r="I37" s="5">
        <v>22.1286520256069</v>
      </c>
    </row>
    <row r="38" spans="1:9" x14ac:dyDescent="0.25">
      <c r="A38" s="4" t="s">
        <v>72</v>
      </c>
      <c r="B38" t="s">
        <v>16</v>
      </c>
      <c r="C38">
        <v>22.4391050972465</v>
      </c>
      <c r="D38" s="4" t="s">
        <v>73</v>
      </c>
      <c r="E38" t="s">
        <v>16</v>
      </c>
      <c r="F38" s="5">
        <v>22.646067225600401</v>
      </c>
      <c r="G38" s="4" t="s">
        <v>73</v>
      </c>
      <c r="H38" t="s">
        <v>16</v>
      </c>
      <c r="I38" s="5">
        <v>22.126050458413001</v>
      </c>
    </row>
    <row r="39" spans="1:9" x14ac:dyDescent="0.25">
      <c r="A39" s="4" t="s">
        <v>72</v>
      </c>
      <c r="B39" t="s">
        <v>18</v>
      </c>
      <c r="C39">
        <v>23.9223573336253</v>
      </c>
      <c r="D39" s="4" t="s">
        <v>73</v>
      </c>
      <c r="E39" t="s">
        <v>16</v>
      </c>
      <c r="F39" s="5">
        <v>22.714191774001002</v>
      </c>
      <c r="G39" s="4" t="s">
        <v>73</v>
      </c>
      <c r="H39" t="s">
        <v>16</v>
      </c>
      <c r="I39" s="5">
        <v>22.083587597501701</v>
      </c>
    </row>
    <row r="40" spans="1:9" x14ac:dyDescent="0.25">
      <c r="A40" s="4" t="s">
        <v>72</v>
      </c>
      <c r="B40" t="s">
        <v>18</v>
      </c>
      <c r="C40">
        <v>23.854753620301398</v>
      </c>
      <c r="D40" s="4" t="s">
        <v>73</v>
      </c>
      <c r="E40" t="s">
        <v>18</v>
      </c>
      <c r="F40" s="5">
        <v>24.567327751551101</v>
      </c>
      <c r="G40" s="4" t="s">
        <v>73</v>
      </c>
      <c r="H40" t="s">
        <v>18</v>
      </c>
      <c r="I40" s="5">
        <v>24.587413991798801</v>
      </c>
    </row>
    <row r="41" spans="1:9" x14ac:dyDescent="0.25">
      <c r="A41" s="4" t="s">
        <v>72</v>
      </c>
      <c r="B41" t="s">
        <v>7</v>
      </c>
      <c r="C41">
        <v>18.960471226070101</v>
      </c>
      <c r="D41" s="4" t="s">
        <v>73</v>
      </c>
      <c r="E41" t="s">
        <v>18</v>
      </c>
      <c r="F41" s="5">
        <v>24.584475801383501</v>
      </c>
      <c r="G41" s="4" t="s">
        <v>73</v>
      </c>
      <c r="H41" t="s">
        <v>18</v>
      </c>
      <c r="I41" s="5">
        <v>24.6336949536886</v>
      </c>
    </row>
    <row r="42" spans="1:9" x14ac:dyDescent="0.25">
      <c r="A42" s="4" t="s">
        <v>72</v>
      </c>
      <c r="B42" t="s">
        <v>7</v>
      </c>
      <c r="C42">
        <v>18.919786700534399</v>
      </c>
      <c r="D42" s="4" t="s">
        <v>73</v>
      </c>
      <c r="E42" t="s">
        <v>18</v>
      </c>
      <c r="F42" s="5">
        <v>24.625377683678</v>
      </c>
      <c r="G42" s="4" t="s">
        <v>73</v>
      </c>
      <c r="H42" t="s">
        <v>7</v>
      </c>
      <c r="I42" s="5">
        <v>19.987839855817899</v>
      </c>
    </row>
    <row r="43" spans="1:9" x14ac:dyDescent="0.25">
      <c r="A43" s="4" t="s">
        <v>72</v>
      </c>
      <c r="B43" t="s">
        <v>7</v>
      </c>
      <c r="C43">
        <v>18.933031150502</v>
      </c>
      <c r="D43" s="4" t="s">
        <v>73</v>
      </c>
      <c r="E43" t="s">
        <v>7</v>
      </c>
      <c r="F43" s="5">
        <v>19.9103536991319</v>
      </c>
      <c r="G43" s="4" t="s">
        <v>73</v>
      </c>
      <c r="H43" t="s">
        <v>7</v>
      </c>
      <c r="I43" s="5">
        <v>19.970202544443001</v>
      </c>
    </row>
    <row r="44" spans="1:9" x14ac:dyDescent="0.25">
      <c r="A44" s="4" t="s">
        <v>38</v>
      </c>
      <c r="B44" t="s">
        <v>17</v>
      </c>
      <c r="C44">
        <v>24.9569619814446</v>
      </c>
      <c r="D44" s="4" t="s">
        <v>73</v>
      </c>
      <c r="E44" t="s">
        <v>7</v>
      </c>
      <c r="F44" s="5">
        <v>19.884971153857101</v>
      </c>
      <c r="G44" s="4" t="s">
        <v>73</v>
      </c>
      <c r="H44" t="s">
        <v>7</v>
      </c>
      <c r="I44" s="5">
        <v>19.939064982160001</v>
      </c>
    </row>
    <row r="45" spans="1:9" x14ac:dyDescent="0.25">
      <c r="A45" s="4" t="s">
        <v>38</v>
      </c>
      <c r="B45" t="s">
        <v>17</v>
      </c>
      <c r="C45">
        <v>24.785964136809</v>
      </c>
      <c r="D45" s="4" t="s">
        <v>73</v>
      </c>
      <c r="E45" t="s">
        <v>7</v>
      </c>
      <c r="F45" s="5">
        <v>19.8868659954226</v>
      </c>
      <c r="G45" s="4" t="s">
        <v>72</v>
      </c>
      <c r="H45" t="s">
        <v>17</v>
      </c>
      <c r="I45" s="5">
        <v>23.808135514610701</v>
      </c>
    </row>
    <row r="46" spans="1:9" x14ac:dyDescent="0.25">
      <c r="A46" s="4" t="s">
        <v>38</v>
      </c>
      <c r="B46" t="s">
        <v>17</v>
      </c>
      <c r="C46">
        <v>24.6440581747168</v>
      </c>
      <c r="D46" s="4" t="s">
        <v>72</v>
      </c>
      <c r="E46" t="s">
        <v>17</v>
      </c>
      <c r="F46" s="5">
        <v>24.972759217053699</v>
      </c>
      <c r="G46" s="4" t="s">
        <v>72</v>
      </c>
      <c r="H46" t="s">
        <v>17</v>
      </c>
      <c r="I46" s="5">
        <v>23.828136826947802</v>
      </c>
    </row>
    <row r="47" spans="1:9" x14ac:dyDescent="0.25">
      <c r="A47" s="4" t="s">
        <v>38</v>
      </c>
      <c r="B47" t="s">
        <v>16</v>
      </c>
      <c r="C47">
        <v>22.1974843297759</v>
      </c>
      <c r="D47" s="4" t="s">
        <v>72</v>
      </c>
      <c r="E47" t="s">
        <v>17</v>
      </c>
      <c r="F47" s="5">
        <v>24.830134169638502</v>
      </c>
      <c r="G47" s="4" t="s">
        <v>72</v>
      </c>
      <c r="H47" t="s">
        <v>17</v>
      </c>
      <c r="I47" s="5">
        <v>23.735832868798099</v>
      </c>
    </row>
    <row r="48" spans="1:9" x14ac:dyDescent="0.25">
      <c r="A48" s="4" t="s">
        <v>38</v>
      </c>
      <c r="B48" t="s">
        <v>16</v>
      </c>
      <c r="C48">
        <v>22.188971530181401</v>
      </c>
      <c r="D48" s="4" t="s">
        <v>72</v>
      </c>
      <c r="E48" t="s">
        <v>17</v>
      </c>
      <c r="F48" s="5">
        <v>24.861790349123599</v>
      </c>
      <c r="G48" s="4" t="s">
        <v>72</v>
      </c>
      <c r="H48" t="s">
        <v>16</v>
      </c>
      <c r="I48" s="5">
        <v>21.856998532131598</v>
      </c>
    </row>
    <row r="49" spans="1:9" x14ac:dyDescent="0.25">
      <c r="A49" s="4" t="s">
        <v>38</v>
      </c>
      <c r="B49" t="s">
        <v>16</v>
      </c>
      <c r="C49">
        <v>22.238479458192</v>
      </c>
      <c r="D49" s="4" t="s">
        <v>72</v>
      </c>
      <c r="E49" t="s">
        <v>16</v>
      </c>
      <c r="F49" s="5">
        <v>22.3157407956278</v>
      </c>
      <c r="G49" s="4" t="s">
        <v>72</v>
      </c>
      <c r="H49" t="s">
        <v>16</v>
      </c>
      <c r="I49" s="5">
        <v>21.8420320885918</v>
      </c>
    </row>
    <row r="50" spans="1:9" x14ac:dyDescent="0.25">
      <c r="A50" s="4" t="s">
        <v>38</v>
      </c>
      <c r="B50" t="s">
        <v>18</v>
      </c>
      <c r="C50">
        <v>23.830276233915999</v>
      </c>
      <c r="D50" s="4" t="s">
        <v>72</v>
      </c>
      <c r="E50" t="s">
        <v>16</v>
      </c>
      <c r="F50" s="5">
        <v>22.364426900741101</v>
      </c>
      <c r="G50" s="4" t="s">
        <v>72</v>
      </c>
      <c r="H50" t="s">
        <v>16</v>
      </c>
      <c r="I50" s="5">
        <v>21.839941592371801</v>
      </c>
    </row>
    <row r="51" spans="1:9" x14ac:dyDescent="0.25">
      <c r="A51" s="4" t="s">
        <v>38</v>
      </c>
      <c r="B51" t="s">
        <v>18</v>
      </c>
      <c r="C51">
        <v>23.8101691858278</v>
      </c>
      <c r="D51" s="4" t="s">
        <v>72</v>
      </c>
      <c r="E51" t="s">
        <v>16</v>
      </c>
      <c r="F51" s="5">
        <v>22.316669749667302</v>
      </c>
      <c r="G51" s="4" t="s">
        <v>72</v>
      </c>
      <c r="H51" t="s">
        <v>18</v>
      </c>
      <c r="I51" s="5">
        <v>23.7277659165802</v>
      </c>
    </row>
    <row r="52" spans="1:9" x14ac:dyDescent="0.25">
      <c r="A52" s="4" t="s">
        <v>38</v>
      </c>
      <c r="B52" t="s">
        <v>7</v>
      </c>
      <c r="C52">
        <v>18.683759556712101</v>
      </c>
      <c r="D52" s="4" t="s">
        <v>72</v>
      </c>
      <c r="E52" t="s">
        <v>18</v>
      </c>
      <c r="F52" s="5">
        <v>23.997518258859799</v>
      </c>
      <c r="G52" s="4" t="s">
        <v>72</v>
      </c>
      <c r="H52" t="s">
        <v>18</v>
      </c>
      <c r="I52" s="5">
        <v>23.685549526771801</v>
      </c>
    </row>
    <row r="53" spans="1:9" x14ac:dyDescent="0.25">
      <c r="A53" s="4" t="s">
        <v>38</v>
      </c>
      <c r="B53" t="s">
        <v>7</v>
      </c>
      <c r="C53">
        <v>18.656924155236201</v>
      </c>
      <c r="D53" s="4" t="s">
        <v>72</v>
      </c>
      <c r="E53" t="s">
        <v>18</v>
      </c>
      <c r="F53" s="5">
        <v>23.885532123360999</v>
      </c>
      <c r="G53" s="4" t="s">
        <v>72</v>
      </c>
      <c r="H53" t="s">
        <v>18</v>
      </c>
      <c r="I53" s="5">
        <v>23.691754354599102</v>
      </c>
    </row>
    <row r="54" spans="1:9" x14ac:dyDescent="0.25">
      <c r="A54" s="4" t="s">
        <v>70</v>
      </c>
      <c r="B54" t="s">
        <v>17</v>
      </c>
      <c r="C54">
        <v>26.860624270519999</v>
      </c>
      <c r="D54" s="4" t="s">
        <v>72</v>
      </c>
      <c r="E54" t="s">
        <v>18</v>
      </c>
      <c r="F54" s="5">
        <v>23.962766779473402</v>
      </c>
      <c r="G54" s="4" t="s">
        <v>72</v>
      </c>
      <c r="H54" t="s">
        <v>7</v>
      </c>
      <c r="I54" s="5">
        <v>18.818464555403299</v>
      </c>
    </row>
    <row r="55" spans="1:9" x14ac:dyDescent="0.25">
      <c r="A55" s="4" t="s">
        <v>70</v>
      </c>
      <c r="B55" t="s">
        <v>17</v>
      </c>
      <c r="C55">
        <v>26.7942412115192</v>
      </c>
      <c r="D55" s="4" t="s">
        <v>72</v>
      </c>
      <c r="E55" t="s">
        <v>7</v>
      </c>
      <c r="F55" s="5">
        <v>18.9581662788645</v>
      </c>
      <c r="G55" s="4" t="s">
        <v>72</v>
      </c>
      <c r="H55" t="s">
        <v>7</v>
      </c>
      <c r="I55" s="5">
        <v>18.792120325312698</v>
      </c>
    </row>
    <row r="56" spans="1:9" x14ac:dyDescent="0.25">
      <c r="A56" s="4" t="s">
        <v>70</v>
      </c>
      <c r="B56" t="s">
        <v>16</v>
      </c>
      <c r="C56">
        <v>23.412195212293</v>
      </c>
      <c r="D56" s="4" t="s">
        <v>72</v>
      </c>
      <c r="E56" t="s">
        <v>7</v>
      </c>
      <c r="F56" s="5">
        <v>18.898406666323499</v>
      </c>
      <c r="G56" s="4" t="s">
        <v>72</v>
      </c>
      <c r="H56" t="s">
        <v>7</v>
      </c>
      <c r="I56" s="5">
        <v>18.807038292483899</v>
      </c>
    </row>
    <row r="57" spans="1:9" x14ac:dyDescent="0.25">
      <c r="A57" s="4" t="s">
        <v>70</v>
      </c>
      <c r="B57" t="s">
        <v>16</v>
      </c>
      <c r="C57">
        <v>23.440161906178201</v>
      </c>
      <c r="D57" s="4" t="s">
        <v>72</v>
      </c>
      <c r="E57" t="s">
        <v>7</v>
      </c>
      <c r="F57" s="5">
        <v>18.944943814261698</v>
      </c>
      <c r="G57" s="4" t="s">
        <v>70</v>
      </c>
      <c r="H57" t="s">
        <v>17</v>
      </c>
      <c r="I57" s="5">
        <v>25.024689552756598</v>
      </c>
    </row>
    <row r="58" spans="1:9" x14ac:dyDescent="0.25">
      <c r="A58" s="4" t="s">
        <v>70</v>
      </c>
      <c r="B58" t="s">
        <v>16</v>
      </c>
      <c r="C58">
        <v>23.538630974217</v>
      </c>
      <c r="D58" s="4" t="s">
        <v>38</v>
      </c>
      <c r="E58" t="s">
        <v>17</v>
      </c>
      <c r="F58" s="5">
        <v>24.627031186868201</v>
      </c>
      <c r="G58" s="4" t="s">
        <v>70</v>
      </c>
      <c r="H58" t="s">
        <v>17</v>
      </c>
      <c r="I58" s="5">
        <v>25.094734004940701</v>
      </c>
    </row>
    <row r="59" spans="1:9" x14ac:dyDescent="0.25">
      <c r="A59" s="4" t="s">
        <v>70</v>
      </c>
      <c r="B59" t="s">
        <v>18</v>
      </c>
      <c r="C59">
        <v>25.119809796342601</v>
      </c>
      <c r="D59" s="4" t="s">
        <v>38</v>
      </c>
      <c r="E59" t="s">
        <v>17</v>
      </c>
      <c r="F59" s="5">
        <v>24.583831254401499</v>
      </c>
      <c r="G59" s="4" t="s">
        <v>70</v>
      </c>
      <c r="H59" t="s">
        <v>17</v>
      </c>
      <c r="I59" s="5">
        <v>25.094573885699798</v>
      </c>
    </row>
    <row r="60" spans="1:9" x14ac:dyDescent="0.25">
      <c r="A60" s="4" t="s">
        <v>70</v>
      </c>
      <c r="B60" t="s">
        <v>18</v>
      </c>
      <c r="C60">
        <v>25.038715868105001</v>
      </c>
      <c r="D60" s="4" t="s">
        <v>38</v>
      </c>
      <c r="E60" t="s">
        <v>16</v>
      </c>
      <c r="F60" s="5">
        <v>22.229178701571701</v>
      </c>
      <c r="G60" s="4" t="s">
        <v>70</v>
      </c>
      <c r="H60" t="s">
        <v>16</v>
      </c>
      <c r="I60" s="5">
        <v>22.569476308347198</v>
      </c>
    </row>
    <row r="61" spans="1:9" x14ac:dyDescent="0.25">
      <c r="A61" s="4" t="s">
        <v>70</v>
      </c>
      <c r="B61" t="s">
        <v>18</v>
      </c>
      <c r="C61">
        <v>25.0890347675148</v>
      </c>
      <c r="D61" s="4" t="s">
        <v>38</v>
      </c>
      <c r="E61" t="s">
        <v>16</v>
      </c>
      <c r="F61" s="5">
        <v>22.263367216124799</v>
      </c>
      <c r="G61" s="4" t="s">
        <v>70</v>
      </c>
      <c r="H61" t="s">
        <v>16</v>
      </c>
      <c r="I61" s="5">
        <v>22.6033060483912</v>
      </c>
    </row>
    <row r="62" spans="1:9" x14ac:dyDescent="0.25">
      <c r="A62" s="4" t="s">
        <v>70</v>
      </c>
      <c r="B62" t="s">
        <v>7</v>
      </c>
      <c r="C62">
        <v>20.5142204060461</v>
      </c>
      <c r="D62" s="4" t="s">
        <v>38</v>
      </c>
      <c r="E62" t="s">
        <v>16</v>
      </c>
      <c r="F62" s="5">
        <v>22.121673526563999</v>
      </c>
      <c r="G62" s="4" t="s">
        <v>70</v>
      </c>
      <c r="H62" t="s">
        <v>16</v>
      </c>
      <c r="I62" s="5">
        <v>22.5962694725362</v>
      </c>
    </row>
    <row r="63" spans="1:9" x14ac:dyDescent="0.25">
      <c r="A63" s="4" t="s">
        <v>70</v>
      </c>
      <c r="B63" t="s">
        <v>7</v>
      </c>
      <c r="C63">
        <v>20.510717426685702</v>
      </c>
      <c r="D63" s="4" t="s">
        <v>38</v>
      </c>
      <c r="E63" t="s">
        <v>18</v>
      </c>
      <c r="F63" s="5">
        <v>23.575578727505199</v>
      </c>
      <c r="G63" s="4" t="s">
        <v>70</v>
      </c>
      <c r="H63" t="s">
        <v>18</v>
      </c>
      <c r="I63" s="5">
        <v>24.612870086993599</v>
      </c>
    </row>
    <row r="64" spans="1:9" x14ac:dyDescent="0.25">
      <c r="A64" s="4" t="s">
        <v>70</v>
      </c>
      <c r="B64" t="s">
        <v>7</v>
      </c>
      <c r="C64">
        <v>20.4982001551015</v>
      </c>
      <c r="D64" s="4" t="s">
        <v>38</v>
      </c>
      <c r="E64" t="s">
        <v>18</v>
      </c>
      <c r="F64" s="5">
        <v>23.5221469847911</v>
      </c>
      <c r="G64" s="4" t="s">
        <v>70</v>
      </c>
      <c r="H64" t="s">
        <v>18</v>
      </c>
      <c r="I64" s="5">
        <v>24.619053986641902</v>
      </c>
    </row>
    <row r="65" spans="1:9" x14ac:dyDescent="0.25">
      <c r="A65" s="4" t="s">
        <v>71</v>
      </c>
      <c r="B65" t="s">
        <v>17</v>
      </c>
      <c r="C65">
        <v>27.0348409470764</v>
      </c>
      <c r="D65" s="4" t="s">
        <v>38</v>
      </c>
      <c r="E65" t="s">
        <v>18</v>
      </c>
      <c r="F65" s="5">
        <v>23.6137172480027</v>
      </c>
      <c r="G65" s="4" t="s">
        <v>70</v>
      </c>
      <c r="H65" t="s">
        <v>18</v>
      </c>
      <c r="I65" s="5">
        <v>24.563956899043699</v>
      </c>
    </row>
    <row r="66" spans="1:9" x14ac:dyDescent="0.25">
      <c r="A66" s="4" t="s">
        <v>71</v>
      </c>
      <c r="B66" t="s">
        <v>17</v>
      </c>
      <c r="C66">
        <v>26.975990748457299</v>
      </c>
      <c r="D66" s="4" t="s">
        <v>38</v>
      </c>
      <c r="E66" t="s">
        <v>7</v>
      </c>
      <c r="F66" s="5">
        <v>18.587757536819101</v>
      </c>
      <c r="G66" s="4" t="s">
        <v>70</v>
      </c>
      <c r="H66" t="s">
        <v>7</v>
      </c>
      <c r="I66" s="5">
        <v>20.1729282249321</v>
      </c>
    </row>
    <row r="67" spans="1:9" x14ac:dyDescent="0.25">
      <c r="A67" s="4" t="s">
        <v>71</v>
      </c>
      <c r="B67" t="s">
        <v>16</v>
      </c>
      <c r="C67">
        <v>23.356685929180301</v>
      </c>
      <c r="D67" s="4" t="s">
        <v>38</v>
      </c>
      <c r="E67" t="s">
        <v>7</v>
      </c>
      <c r="F67" s="5">
        <v>18.567087427969199</v>
      </c>
      <c r="G67" s="4" t="s">
        <v>70</v>
      </c>
      <c r="H67" t="s">
        <v>7</v>
      </c>
      <c r="I67" s="5">
        <v>20.1152809991193</v>
      </c>
    </row>
    <row r="68" spans="1:9" x14ac:dyDescent="0.25">
      <c r="A68" s="4" t="s">
        <v>71</v>
      </c>
      <c r="B68" t="s">
        <v>16</v>
      </c>
      <c r="C68">
        <v>23.364759576995699</v>
      </c>
      <c r="D68" s="4" t="s">
        <v>70</v>
      </c>
      <c r="E68" t="s">
        <v>17</v>
      </c>
      <c r="F68" s="5">
        <v>26.629465929217101</v>
      </c>
      <c r="G68" s="4" t="s">
        <v>70</v>
      </c>
      <c r="H68" t="s">
        <v>7</v>
      </c>
      <c r="I68" s="5">
        <v>20.203706098875401</v>
      </c>
    </row>
    <row r="69" spans="1:9" x14ac:dyDescent="0.25">
      <c r="A69" s="4" t="s">
        <v>71</v>
      </c>
      <c r="B69" t="s">
        <v>16</v>
      </c>
      <c r="C69">
        <v>23.3437783576376</v>
      </c>
      <c r="D69" s="4" t="s">
        <v>70</v>
      </c>
      <c r="E69" t="s">
        <v>17</v>
      </c>
      <c r="F69" s="5">
        <v>26.686630443951401</v>
      </c>
      <c r="G69" s="4" t="s">
        <v>71</v>
      </c>
      <c r="H69" t="s">
        <v>17</v>
      </c>
      <c r="I69" s="5">
        <v>25.241035559958402</v>
      </c>
    </row>
    <row r="70" spans="1:9" x14ac:dyDescent="0.25">
      <c r="A70" s="4" t="s">
        <v>71</v>
      </c>
      <c r="B70" t="s">
        <v>18</v>
      </c>
      <c r="C70">
        <v>24.2343681483684</v>
      </c>
      <c r="D70" s="4" t="s">
        <v>70</v>
      </c>
      <c r="E70" t="s">
        <v>16</v>
      </c>
      <c r="F70" s="5">
        <v>23.083328255386</v>
      </c>
      <c r="G70" s="4" t="s">
        <v>71</v>
      </c>
      <c r="H70" t="s">
        <v>17</v>
      </c>
      <c r="I70" s="5">
        <v>25.183897457538301</v>
      </c>
    </row>
    <row r="71" spans="1:9" x14ac:dyDescent="0.25">
      <c r="A71" s="4" t="s">
        <v>71</v>
      </c>
      <c r="B71" t="s">
        <v>18</v>
      </c>
      <c r="C71">
        <v>24.186927208733302</v>
      </c>
      <c r="D71" s="4" t="s">
        <v>70</v>
      </c>
      <c r="E71" t="s">
        <v>16</v>
      </c>
      <c r="F71" s="5">
        <v>23.137955215689299</v>
      </c>
      <c r="G71" s="4" t="s">
        <v>71</v>
      </c>
      <c r="H71" t="s">
        <v>16</v>
      </c>
      <c r="I71" s="5">
        <v>22.534272307299801</v>
      </c>
    </row>
    <row r="72" spans="1:9" x14ac:dyDescent="0.25">
      <c r="A72" s="4" t="s">
        <v>71</v>
      </c>
      <c r="B72" t="s">
        <v>7</v>
      </c>
      <c r="C72">
        <v>19.370970847850401</v>
      </c>
      <c r="D72" s="4" t="s">
        <v>70</v>
      </c>
      <c r="E72" t="s">
        <v>16</v>
      </c>
      <c r="F72" s="5">
        <v>23.0999315979026</v>
      </c>
      <c r="G72" s="4" t="s">
        <v>71</v>
      </c>
      <c r="H72" t="s">
        <v>16</v>
      </c>
      <c r="I72" s="5">
        <v>22.534128360262098</v>
      </c>
    </row>
    <row r="73" spans="1:9" x14ac:dyDescent="0.25">
      <c r="A73" s="4" t="s">
        <v>71</v>
      </c>
      <c r="B73" t="s">
        <v>7</v>
      </c>
      <c r="C73">
        <v>19.304958021213402</v>
      </c>
      <c r="D73" s="4" t="s">
        <v>70</v>
      </c>
      <c r="E73" t="s">
        <v>18</v>
      </c>
      <c r="F73" s="5">
        <v>24.606631237011801</v>
      </c>
      <c r="G73" s="4" t="s">
        <v>71</v>
      </c>
      <c r="H73" t="s">
        <v>16</v>
      </c>
      <c r="I73" s="5">
        <v>22.545301317423998</v>
      </c>
    </row>
    <row r="74" spans="1:9" x14ac:dyDescent="0.25">
      <c r="A74" s="4" t="s">
        <v>71</v>
      </c>
      <c r="B74" t="s">
        <v>7</v>
      </c>
      <c r="C74">
        <v>19.349110691283901</v>
      </c>
      <c r="D74" s="4" t="s">
        <v>70</v>
      </c>
      <c r="E74" t="s">
        <v>18</v>
      </c>
      <c r="F74" s="5">
        <v>24.443426654026698</v>
      </c>
      <c r="G74" s="4" t="s">
        <v>71</v>
      </c>
      <c r="H74" t="s">
        <v>18</v>
      </c>
      <c r="I74" s="5">
        <v>23.772017442353899</v>
      </c>
    </row>
    <row r="75" spans="1:9" x14ac:dyDescent="0.25">
      <c r="A75" s="4" t="s">
        <v>77</v>
      </c>
      <c r="B75" t="s">
        <v>17</v>
      </c>
      <c r="C75">
        <v>27.488259606796198</v>
      </c>
      <c r="D75" s="4" t="s">
        <v>70</v>
      </c>
      <c r="E75" t="s">
        <v>18</v>
      </c>
      <c r="F75" s="5">
        <v>24.544785656789799</v>
      </c>
      <c r="G75" s="4" t="s">
        <v>71</v>
      </c>
      <c r="H75" t="s">
        <v>18</v>
      </c>
      <c r="I75" s="5">
        <v>23.833875421246201</v>
      </c>
    </row>
    <row r="76" spans="1:9" x14ac:dyDescent="0.25">
      <c r="A76" s="4" t="s">
        <v>77</v>
      </c>
      <c r="B76" t="s">
        <v>17</v>
      </c>
      <c r="C76">
        <v>27.4890360110271</v>
      </c>
      <c r="D76" s="4" t="s">
        <v>70</v>
      </c>
      <c r="E76" t="s">
        <v>7</v>
      </c>
      <c r="F76" s="5">
        <v>20.1763475423841</v>
      </c>
      <c r="G76" s="4" t="s">
        <v>71</v>
      </c>
      <c r="H76" t="s">
        <v>18</v>
      </c>
      <c r="I76" s="5">
        <v>23.876808605995201</v>
      </c>
    </row>
    <row r="77" spans="1:9" x14ac:dyDescent="0.25">
      <c r="A77" s="4" t="s">
        <v>77</v>
      </c>
      <c r="B77" t="s">
        <v>16</v>
      </c>
      <c r="C77">
        <v>23.463215294423701</v>
      </c>
      <c r="D77" s="4" t="s">
        <v>70</v>
      </c>
      <c r="E77" t="s">
        <v>7</v>
      </c>
      <c r="F77" s="5">
        <v>20.067743204226499</v>
      </c>
      <c r="G77" s="4" t="s">
        <v>71</v>
      </c>
      <c r="H77" t="s">
        <v>7</v>
      </c>
      <c r="I77" s="5">
        <v>19.036593902902499</v>
      </c>
    </row>
    <row r="78" spans="1:9" x14ac:dyDescent="0.25">
      <c r="A78" s="4" t="s">
        <v>77</v>
      </c>
      <c r="B78" t="s">
        <v>16</v>
      </c>
      <c r="C78">
        <v>23.474197749906502</v>
      </c>
      <c r="D78" s="4" t="s">
        <v>70</v>
      </c>
      <c r="E78" t="s">
        <v>7</v>
      </c>
      <c r="F78" s="5">
        <v>20.155890346173098</v>
      </c>
      <c r="G78" s="4" t="s">
        <v>71</v>
      </c>
      <c r="H78" t="s">
        <v>7</v>
      </c>
      <c r="I78" s="5">
        <v>19.022739014176601</v>
      </c>
    </row>
    <row r="79" spans="1:9" ht="15.75" thickBot="1" x14ac:dyDescent="0.3">
      <c r="A79" s="4" t="s">
        <v>77</v>
      </c>
      <c r="B79" t="s">
        <v>16</v>
      </c>
      <c r="C79">
        <v>23.522954538965202</v>
      </c>
      <c r="D79" s="4" t="s">
        <v>71</v>
      </c>
      <c r="E79" t="s">
        <v>17</v>
      </c>
      <c r="F79" s="5">
        <v>26.296168492990802</v>
      </c>
      <c r="G79" s="6" t="s">
        <v>71</v>
      </c>
      <c r="H79" s="7" t="s">
        <v>7</v>
      </c>
      <c r="I79" s="8">
        <v>18.990409666186601</v>
      </c>
    </row>
    <row r="80" spans="1:9" ht="15.75" thickTop="1" x14ac:dyDescent="0.25">
      <c r="A80" s="4" t="s">
        <v>77</v>
      </c>
      <c r="B80" t="s">
        <v>18</v>
      </c>
      <c r="C80">
        <v>23.946488653561101</v>
      </c>
      <c r="D80" s="4" t="s">
        <v>71</v>
      </c>
      <c r="E80" t="s">
        <v>17</v>
      </c>
      <c r="F80" s="5">
        <v>26.147518370134499</v>
      </c>
      <c r="G80" s="1" t="s">
        <v>38</v>
      </c>
      <c r="H80" s="2" t="s">
        <v>17</v>
      </c>
      <c r="I80" s="3">
        <v>23.948407562511498</v>
      </c>
    </row>
    <row r="81" spans="1:9" x14ac:dyDescent="0.25">
      <c r="A81" s="4" t="s">
        <v>77</v>
      </c>
      <c r="B81" t="s">
        <v>18</v>
      </c>
      <c r="C81">
        <v>23.9353004850331</v>
      </c>
      <c r="D81" s="4" t="s">
        <v>71</v>
      </c>
      <c r="E81" t="s">
        <v>17</v>
      </c>
      <c r="F81">
        <v>26.143463254394099</v>
      </c>
      <c r="G81" s="4" t="s">
        <v>38</v>
      </c>
      <c r="H81" t="s">
        <v>17</v>
      </c>
      <c r="I81" s="5">
        <v>23.8619663378018</v>
      </c>
    </row>
    <row r="82" spans="1:9" x14ac:dyDescent="0.25">
      <c r="A82" s="4" t="s">
        <v>77</v>
      </c>
      <c r="B82" t="s">
        <v>7</v>
      </c>
      <c r="C82">
        <v>18.9649868660035</v>
      </c>
      <c r="D82" s="4" t="s">
        <v>71</v>
      </c>
      <c r="E82" t="s">
        <v>16</v>
      </c>
      <c r="F82">
        <v>23.0313513889921</v>
      </c>
      <c r="G82" s="4" t="s">
        <v>38</v>
      </c>
      <c r="H82" t="s">
        <v>17</v>
      </c>
      <c r="I82" s="5">
        <v>23.859475128777799</v>
      </c>
    </row>
    <row r="83" spans="1:9" ht="15.75" thickBot="1" x14ac:dyDescent="0.3">
      <c r="A83" s="6" t="s">
        <v>77</v>
      </c>
      <c r="B83" s="7" t="s">
        <v>7</v>
      </c>
      <c r="C83" s="7">
        <v>18.9311726077214</v>
      </c>
      <c r="D83" s="4" t="s">
        <v>71</v>
      </c>
      <c r="E83" t="s">
        <v>16</v>
      </c>
      <c r="F83">
        <v>22.998953442891899</v>
      </c>
      <c r="G83" s="4" t="s">
        <v>38</v>
      </c>
      <c r="H83" t="s">
        <v>16</v>
      </c>
      <c r="I83" s="5">
        <v>22.111248754975801</v>
      </c>
    </row>
    <row r="84" spans="1:9" ht="15.75" thickTop="1" x14ac:dyDescent="0.25">
      <c r="A84" s="1" t="s">
        <v>74</v>
      </c>
      <c r="B84" s="2" t="s">
        <v>17</v>
      </c>
      <c r="C84" s="3">
        <v>25.489793217170401</v>
      </c>
      <c r="D84" t="s">
        <v>71</v>
      </c>
      <c r="E84" t="s">
        <v>16</v>
      </c>
      <c r="F84">
        <v>22.998187398309099</v>
      </c>
      <c r="G84" s="4" t="s">
        <v>38</v>
      </c>
      <c r="H84" t="s">
        <v>16</v>
      </c>
      <c r="I84" s="5">
        <v>22.131820605428601</v>
      </c>
    </row>
    <row r="85" spans="1:9" x14ac:dyDescent="0.25">
      <c r="A85" s="4" t="s">
        <v>74</v>
      </c>
      <c r="B85" t="s">
        <v>17</v>
      </c>
      <c r="C85" s="5">
        <v>25.513546802590501</v>
      </c>
      <c r="D85" t="s">
        <v>71</v>
      </c>
      <c r="E85" t="s">
        <v>18</v>
      </c>
      <c r="F85">
        <v>23.810417735083799</v>
      </c>
      <c r="G85" s="4" t="s">
        <v>38</v>
      </c>
      <c r="H85" t="s">
        <v>16</v>
      </c>
      <c r="I85" s="5">
        <v>22.011295618142999</v>
      </c>
    </row>
    <row r="86" spans="1:9" x14ac:dyDescent="0.25">
      <c r="A86" s="4" t="s">
        <v>74</v>
      </c>
      <c r="B86" t="s">
        <v>16</v>
      </c>
      <c r="C86" s="5">
        <v>23.311742461333999</v>
      </c>
      <c r="D86" t="s">
        <v>71</v>
      </c>
      <c r="E86" t="s">
        <v>18</v>
      </c>
      <c r="F86">
        <v>23.737899020003901</v>
      </c>
      <c r="G86" s="4" t="s">
        <v>38</v>
      </c>
      <c r="H86" t="s">
        <v>18</v>
      </c>
      <c r="I86" s="5">
        <v>23.361004972691401</v>
      </c>
    </row>
    <row r="87" spans="1:9" x14ac:dyDescent="0.25">
      <c r="A87" s="4" t="s">
        <v>74</v>
      </c>
      <c r="B87" t="s">
        <v>16</v>
      </c>
      <c r="C87" s="5">
        <v>23.233616201374801</v>
      </c>
      <c r="D87" t="s">
        <v>71</v>
      </c>
      <c r="E87" t="s">
        <v>18</v>
      </c>
      <c r="F87">
        <v>23.641680520773502</v>
      </c>
      <c r="G87" s="4" t="s">
        <v>38</v>
      </c>
      <c r="H87" t="s">
        <v>18</v>
      </c>
      <c r="I87" s="5">
        <v>23.414779365937999</v>
      </c>
    </row>
    <row r="88" spans="1:9" x14ac:dyDescent="0.25">
      <c r="A88" s="4" t="s">
        <v>74</v>
      </c>
      <c r="B88" t="s">
        <v>16</v>
      </c>
      <c r="C88" s="5">
        <v>23.246577317360298</v>
      </c>
      <c r="D88" t="s">
        <v>71</v>
      </c>
      <c r="E88" t="s">
        <v>7</v>
      </c>
      <c r="F88">
        <v>19.011658218973999</v>
      </c>
      <c r="G88" s="4" t="s">
        <v>38</v>
      </c>
      <c r="H88" t="s">
        <v>18</v>
      </c>
      <c r="I88" s="5">
        <v>23.489233274181501</v>
      </c>
    </row>
    <row r="89" spans="1:9" x14ac:dyDescent="0.25">
      <c r="A89" s="4" t="s">
        <v>74</v>
      </c>
      <c r="B89" t="s">
        <v>18</v>
      </c>
      <c r="C89" s="5">
        <v>26.399945388498502</v>
      </c>
      <c r="D89" t="s">
        <v>71</v>
      </c>
      <c r="E89" t="s">
        <v>7</v>
      </c>
      <c r="F89">
        <v>18.969652469391999</v>
      </c>
      <c r="G89" s="4" t="s">
        <v>38</v>
      </c>
      <c r="H89" t="s">
        <v>7</v>
      </c>
      <c r="I89" s="5">
        <v>18.308932302847101</v>
      </c>
    </row>
    <row r="90" spans="1:9" x14ac:dyDescent="0.25">
      <c r="A90" s="4" t="s">
        <v>74</v>
      </c>
      <c r="B90" t="s">
        <v>18</v>
      </c>
      <c r="C90" s="5">
        <v>26.336763044076001</v>
      </c>
      <c r="D90" t="s">
        <v>77</v>
      </c>
      <c r="E90" t="s">
        <v>17</v>
      </c>
      <c r="F90">
        <v>26.710909700660899</v>
      </c>
      <c r="G90" s="4" t="s">
        <v>38</v>
      </c>
      <c r="H90" t="s">
        <v>7</v>
      </c>
      <c r="I90" s="5">
        <v>18.330522207657701</v>
      </c>
    </row>
    <row r="91" spans="1:9" x14ac:dyDescent="0.25">
      <c r="A91" s="4" t="s">
        <v>74</v>
      </c>
      <c r="B91" t="s">
        <v>18</v>
      </c>
      <c r="C91" s="5">
        <v>26.449050171487102</v>
      </c>
      <c r="D91" t="s">
        <v>77</v>
      </c>
      <c r="E91" t="s">
        <v>17</v>
      </c>
      <c r="F91">
        <v>26.612671261054199</v>
      </c>
      <c r="G91" s="4" t="s">
        <v>38</v>
      </c>
      <c r="H91" t="s">
        <v>7</v>
      </c>
      <c r="I91" s="5">
        <v>18.251458636766699</v>
      </c>
    </row>
    <row r="92" spans="1:9" x14ac:dyDescent="0.25">
      <c r="A92" s="4" t="s">
        <v>74</v>
      </c>
      <c r="B92" t="s">
        <v>7</v>
      </c>
      <c r="C92" s="5">
        <v>22.279615360039401</v>
      </c>
      <c r="D92" t="s">
        <v>77</v>
      </c>
      <c r="E92" t="s">
        <v>16</v>
      </c>
      <c r="F92" s="5">
        <v>23.043889656689998</v>
      </c>
      <c r="G92" s="4" t="s">
        <v>39</v>
      </c>
      <c r="H92" t="s">
        <v>17</v>
      </c>
      <c r="I92" s="5">
        <v>27.584481401881199</v>
      </c>
    </row>
    <row r="93" spans="1:9" x14ac:dyDescent="0.25">
      <c r="A93" s="4" t="s">
        <v>74</v>
      </c>
      <c r="B93" t="s">
        <v>7</v>
      </c>
      <c r="C93" s="5">
        <v>22.275799199814902</v>
      </c>
      <c r="D93" t="s">
        <v>77</v>
      </c>
      <c r="E93" t="s">
        <v>16</v>
      </c>
      <c r="F93" s="5">
        <v>23.084819802422299</v>
      </c>
      <c r="G93" s="4" t="s">
        <v>39</v>
      </c>
      <c r="H93" t="s">
        <v>17</v>
      </c>
      <c r="I93" s="5">
        <v>27.543824033100002</v>
      </c>
    </row>
    <row r="94" spans="1:9" x14ac:dyDescent="0.25">
      <c r="A94" s="4" t="s">
        <v>75</v>
      </c>
      <c r="B94" t="s">
        <v>17</v>
      </c>
      <c r="C94" s="5">
        <v>26.372577848774199</v>
      </c>
      <c r="D94" t="s">
        <v>77</v>
      </c>
      <c r="E94" t="s">
        <v>16</v>
      </c>
      <c r="F94" s="5">
        <v>22.949379769506798</v>
      </c>
      <c r="G94" s="4" t="s">
        <v>39</v>
      </c>
      <c r="H94" t="s">
        <v>16</v>
      </c>
      <c r="I94" s="5">
        <v>24.723978508623901</v>
      </c>
    </row>
    <row r="95" spans="1:9" x14ac:dyDescent="0.25">
      <c r="A95" s="4" t="s">
        <v>75</v>
      </c>
      <c r="B95" t="s">
        <v>17</v>
      </c>
      <c r="C95" s="5">
        <v>26.353173636544501</v>
      </c>
      <c r="D95" t="s">
        <v>77</v>
      </c>
      <c r="E95" t="s">
        <v>18</v>
      </c>
      <c r="F95" s="5">
        <v>23.5053826673674</v>
      </c>
      <c r="G95" s="4" t="s">
        <v>39</v>
      </c>
      <c r="H95" t="s">
        <v>16</v>
      </c>
      <c r="I95" s="5">
        <v>24.774201606417801</v>
      </c>
    </row>
    <row r="96" spans="1:9" x14ac:dyDescent="0.25">
      <c r="A96" s="4" t="s">
        <v>75</v>
      </c>
      <c r="B96" t="s">
        <v>17</v>
      </c>
      <c r="C96" s="5">
        <v>26.297247395713701</v>
      </c>
      <c r="D96" t="s">
        <v>77</v>
      </c>
      <c r="E96" t="s">
        <v>18</v>
      </c>
      <c r="F96" s="5">
        <v>23.546407228882401</v>
      </c>
      <c r="G96" s="4" t="s">
        <v>39</v>
      </c>
      <c r="H96" t="s">
        <v>16</v>
      </c>
      <c r="I96" s="5">
        <v>24.803537024649401</v>
      </c>
    </row>
    <row r="97" spans="1:9" x14ac:dyDescent="0.25">
      <c r="A97" s="4" t="s">
        <v>75</v>
      </c>
      <c r="B97" t="s">
        <v>16</v>
      </c>
      <c r="C97" s="5">
        <v>23.624386156778002</v>
      </c>
      <c r="D97" t="s">
        <v>77</v>
      </c>
      <c r="E97" t="s">
        <v>7</v>
      </c>
      <c r="F97" s="5">
        <v>18.7364604679303</v>
      </c>
      <c r="G97" s="4" t="s">
        <v>39</v>
      </c>
      <c r="H97" t="s">
        <v>18</v>
      </c>
      <c r="I97" s="5">
        <v>25.115825440643299</v>
      </c>
    </row>
    <row r="98" spans="1:9" x14ac:dyDescent="0.25">
      <c r="A98" s="4" t="s">
        <v>75</v>
      </c>
      <c r="B98" t="s">
        <v>16</v>
      </c>
      <c r="C98" s="5">
        <v>23.694605604448999</v>
      </c>
      <c r="D98" t="s">
        <v>77</v>
      </c>
      <c r="E98" t="s">
        <v>7</v>
      </c>
      <c r="F98" s="5">
        <v>18.722258873500799</v>
      </c>
      <c r="G98" s="4" t="s">
        <v>39</v>
      </c>
      <c r="H98" t="s">
        <v>18</v>
      </c>
      <c r="I98" s="5">
        <v>25.091507385681702</v>
      </c>
    </row>
    <row r="99" spans="1:9" ht="15.75" thickBot="1" x14ac:dyDescent="0.3">
      <c r="A99" s="4" t="s">
        <v>75</v>
      </c>
      <c r="B99" t="s">
        <v>16</v>
      </c>
      <c r="C99" s="5">
        <v>23.577250487410598</v>
      </c>
      <c r="D99" s="7" t="s">
        <v>77</v>
      </c>
      <c r="E99" s="7" t="s">
        <v>7</v>
      </c>
      <c r="F99" s="8">
        <v>18.6668000944453</v>
      </c>
      <c r="G99" s="4" t="s">
        <v>39</v>
      </c>
      <c r="H99" t="s">
        <v>7</v>
      </c>
      <c r="I99" s="5">
        <v>18.574573772852101</v>
      </c>
    </row>
    <row r="100" spans="1:9" ht="16.5" thickTop="1" thickBot="1" x14ac:dyDescent="0.3">
      <c r="A100" s="4" t="s">
        <v>75</v>
      </c>
      <c r="B100" t="s">
        <v>18</v>
      </c>
      <c r="C100" s="5">
        <v>26.612544525992099</v>
      </c>
      <c r="D100" s="1" t="s">
        <v>38</v>
      </c>
      <c r="E100" s="2" t="s">
        <v>17</v>
      </c>
      <c r="F100" s="3">
        <v>23.614145250537899</v>
      </c>
      <c r="G100" s="6" t="s">
        <v>39</v>
      </c>
      <c r="H100" s="7" t="s">
        <v>7</v>
      </c>
      <c r="I100" s="8">
        <v>18.624053367775801</v>
      </c>
    </row>
    <row r="101" spans="1:9" ht="15.75" thickTop="1" x14ac:dyDescent="0.25">
      <c r="A101" s="4" t="s">
        <v>75</v>
      </c>
      <c r="B101" t="s">
        <v>18</v>
      </c>
      <c r="C101">
        <v>26.566215005869498</v>
      </c>
      <c r="D101" s="4" t="s">
        <v>38</v>
      </c>
      <c r="E101" t="s">
        <v>17</v>
      </c>
      <c r="F101" s="5">
        <v>23.547105796043301</v>
      </c>
      <c r="G101" s="1" t="s">
        <v>38</v>
      </c>
      <c r="H101" s="2" t="s">
        <v>17</v>
      </c>
      <c r="I101" s="3">
        <v>24.040273120991799</v>
      </c>
    </row>
    <row r="102" spans="1:9" x14ac:dyDescent="0.25">
      <c r="A102" s="4" t="s">
        <v>75</v>
      </c>
      <c r="B102" t="s">
        <v>18</v>
      </c>
      <c r="C102">
        <v>26.5156525706414</v>
      </c>
      <c r="D102" s="4" t="s">
        <v>38</v>
      </c>
      <c r="E102" t="s">
        <v>17</v>
      </c>
      <c r="F102" s="5">
        <v>23.605606918540001</v>
      </c>
      <c r="G102" s="4" t="s">
        <v>38</v>
      </c>
      <c r="H102" t="s">
        <v>17</v>
      </c>
      <c r="I102" s="5">
        <v>23.960546561873699</v>
      </c>
    </row>
    <row r="103" spans="1:9" x14ac:dyDescent="0.25">
      <c r="A103" s="4" t="s">
        <v>75</v>
      </c>
      <c r="B103" t="s">
        <v>7</v>
      </c>
      <c r="C103">
        <v>22.755640262331099</v>
      </c>
      <c r="D103" s="4" t="s">
        <v>38</v>
      </c>
      <c r="E103" t="s">
        <v>16</v>
      </c>
      <c r="F103" s="5">
        <v>21.8904300592163</v>
      </c>
      <c r="G103" s="4" t="s">
        <v>38</v>
      </c>
      <c r="H103" t="s">
        <v>16</v>
      </c>
      <c r="I103" s="5">
        <v>22.1414928079238</v>
      </c>
    </row>
    <row r="104" spans="1:9" x14ac:dyDescent="0.25">
      <c r="A104" s="4" t="s">
        <v>75</v>
      </c>
      <c r="B104" t="s">
        <v>7</v>
      </c>
      <c r="C104">
        <v>22.743414834560198</v>
      </c>
      <c r="D104" s="4" t="s">
        <v>38</v>
      </c>
      <c r="E104" t="s">
        <v>16</v>
      </c>
      <c r="F104" s="5">
        <v>21.817739012781601</v>
      </c>
      <c r="G104" s="4" t="s">
        <v>38</v>
      </c>
      <c r="H104" t="s">
        <v>16</v>
      </c>
      <c r="I104" s="5">
        <v>22.181063453180101</v>
      </c>
    </row>
    <row r="105" spans="1:9" ht="15.75" thickBot="1" x14ac:dyDescent="0.3">
      <c r="A105" s="6" t="s">
        <v>75</v>
      </c>
      <c r="B105" s="7" t="s">
        <v>7</v>
      </c>
      <c r="C105" s="7">
        <v>22.7195575441934</v>
      </c>
      <c r="D105" s="4" t="s">
        <v>38</v>
      </c>
      <c r="E105" t="s">
        <v>16</v>
      </c>
      <c r="F105" s="5">
        <v>21.875448321740201</v>
      </c>
      <c r="G105" s="4" t="s">
        <v>38</v>
      </c>
      <c r="H105" t="s">
        <v>16</v>
      </c>
      <c r="I105" s="5">
        <v>22.242013578200101</v>
      </c>
    </row>
    <row r="106" spans="1:9" ht="15.75" thickTop="1" x14ac:dyDescent="0.25">
      <c r="A106" s="1" t="s">
        <v>38</v>
      </c>
      <c r="B106" s="2" t="s">
        <v>17</v>
      </c>
      <c r="C106" s="2">
        <v>23.977605776491298</v>
      </c>
      <c r="D106" s="4" t="s">
        <v>38</v>
      </c>
      <c r="E106" t="s">
        <v>18</v>
      </c>
      <c r="F106" s="5">
        <v>23.2485548415648</v>
      </c>
      <c r="G106" s="4" t="s">
        <v>38</v>
      </c>
      <c r="H106" t="s">
        <v>18</v>
      </c>
      <c r="I106" s="5">
        <v>23.607673001722699</v>
      </c>
    </row>
    <row r="107" spans="1:9" x14ac:dyDescent="0.25">
      <c r="A107" t="s">
        <v>38</v>
      </c>
      <c r="B107" t="s">
        <v>17</v>
      </c>
      <c r="C107">
        <v>23.9726232468951</v>
      </c>
      <c r="D107" s="4" t="s">
        <v>38</v>
      </c>
      <c r="E107" t="s">
        <v>18</v>
      </c>
      <c r="F107" s="5">
        <v>23.291058529051998</v>
      </c>
      <c r="G107" s="4" t="s">
        <v>38</v>
      </c>
      <c r="H107" t="s">
        <v>18</v>
      </c>
      <c r="I107" s="5">
        <v>23.522129442778901</v>
      </c>
    </row>
    <row r="108" spans="1:9" x14ac:dyDescent="0.25">
      <c r="A108" t="s">
        <v>38</v>
      </c>
      <c r="B108" t="s">
        <v>16</v>
      </c>
      <c r="C108">
        <v>21.281040169089</v>
      </c>
      <c r="D108" s="4" t="s">
        <v>38</v>
      </c>
      <c r="E108" t="s">
        <v>18</v>
      </c>
      <c r="F108" s="5">
        <v>23.2627861447097</v>
      </c>
      <c r="G108" s="4" t="s">
        <v>38</v>
      </c>
      <c r="H108" t="s">
        <v>18</v>
      </c>
      <c r="I108" s="5">
        <v>23.468769803432</v>
      </c>
    </row>
    <row r="109" spans="1:9" x14ac:dyDescent="0.25">
      <c r="A109" t="s">
        <v>38</v>
      </c>
      <c r="B109" t="s">
        <v>16</v>
      </c>
      <c r="C109">
        <v>21.2674022587114</v>
      </c>
      <c r="D109" s="4" t="s">
        <v>38</v>
      </c>
      <c r="E109" t="s">
        <v>7</v>
      </c>
      <c r="F109" s="5">
        <v>18.264290948685399</v>
      </c>
      <c r="G109" s="4" t="s">
        <v>38</v>
      </c>
      <c r="H109" t="s">
        <v>7</v>
      </c>
      <c r="I109" s="5">
        <v>18.754874963149899</v>
      </c>
    </row>
    <row r="110" spans="1:9" x14ac:dyDescent="0.25">
      <c r="A110" t="s">
        <v>38</v>
      </c>
      <c r="B110" t="s">
        <v>16</v>
      </c>
      <c r="C110">
        <v>21.249605118750001</v>
      </c>
      <c r="D110" s="4" t="s">
        <v>38</v>
      </c>
      <c r="E110" t="s">
        <v>7</v>
      </c>
      <c r="F110" s="5">
        <v>18.117178730175901</v>
      </c>
      <c r="G110" s="4" t="s">
        <v>38</v>
      </c>
      <c r="H110" t="s">
        <v>7</v>
      </c>
      <c r="I110" s="5">
        <v>18.593328221235701</v>
      </c>
    </row>
    <row r="111" spans="1:9" x14ac:dyDescent="0.25">
      <c r="A111" t="s">
        <v>38</v>
      </c>
      <c r="B111" t="s">
        <v>18</v>
      </c>
      <c r="C111">
        <v>22.1244598894381</v>
      </c>
      <c r="D111" s="4" t="s">
        <v>38</v>
      </c>
      <c r="E111" t="s">
        <v>7</v>
      </c>
      <c r="F111" s="5">
        <v>18.2025802383335</v>
      </c>
      <c r="G111" s="4" t="s">
        <v>38</v>
      </c>
      <c r="H111" t="s">
        <v>7</v>
      </c>
      <c r="I111" s="5">
        <v>18.687696297000301</v>
      </c>
    </row>
    <row r="112" spans="1:9" x14ac:dyDescent="0.25">
      <c r="A112" t="s">
        <v>38</v>
      </c>
      <c r="B112" t="s">
        <v>18</v>
      </c>
      <c r="C112" s="5">
        <v>22.078536522016801</v>
      </c>
      <c r="D112" s="4" t="s">
        <v>39</v>
      </c>
      <c r="E112" t="s">
        <v>17</v>
      </c>
      <c r="F112" s="5">
        <v>27.6115219884548</v>
      </c>
      <c r="G112" s="4" t="s">
        <v>77</v>
      </c>
      <c r="H112" t="s">
        <v>17</v>
      </c>
      <c r="I112" s="5">
        <v>26.116285070733401</v>
      </c>
    </row>
    <row r="113" spans="1:9" x14ac:dyDescent="0.25">
      <c r="A113" t="s">
        <v>38</v>
      </c>
      <c r="B113" t="s">
        <v>7</v>
      </c>
      <c r="C113" s="5">
        <v>17.332966457561501</v>
      </c>
      <c r="D113" s="4" t="s">
        <v>39</v>
      </c>
      <c r="E113" t="s">
        <v>17</v>
      </c>
      <c r="F113" s="5">
        <v>27.701799943362101</v>
      </c>
      <c r="G113" s="4" t="s">
        <v>77</v>
      </c>
      <c r="H113" t="s">
        <v>17</v>
      </c>
      <c r="I113" s="5">
        <v>26.054006887908798</v>
      </c>
    </row>
    <row r="114" spans="1:9" x14ac:dyDescent="0.25">
      <c r="A114" t="s">
        <v>38</v>
      </c>
      <c r="B114" t="s">
        <v>7</v>
      </c>
      <c r="C114" s="5">
        <v>17.2337792165115</v>
      </c>
      <c r="D114" s="4" t="s">
        <v>39</v>
      </c>
      <c r="E114" t="s">
        <v>17</v>
      </c>
      <c r="F114" s="5">
        <v>27.739440633464699</v>
      </c>
      <c r="G114" s="4" t="s">
        <v>77</v>
      </c>
      <c r="H114" t="s">
        <v>17</v>
      </c>
      <c r="I114" s="5">
        <v>25.9967167078436</v>
      </c>
    </row>
    <row r="115" spans="1:9" x14ac:dyDescent="0.25">
      <c r="A115" s="4" t="s">
        <v>39</v>
      </c>
      <c r="B115" t="s">
        <v>17</v>
      </c>
      <c r="C115" s="5">
        <v>28.212880246443198</v>
      </c>
      <c r="D115" s="4" t="s">
        <v>39</v>
      </c>
      <c r="E115" t="s">
        <v>16</v>
      </c>
      <c r="F115" s="5">
        <v>24.810492806217798</v>
      </c>
      <c r="G115" s="4" t="s">
        <v>77</v>
      </c>
      <c r="H115" t="s">
        <v>16</v>
      </c>
      <c r="I115" s="5">
        <v>23.090609390568702</v>
      </c>
    </row>
    <row r="116" spans="1:9" x14ac:dyDescent="0.25">
      <c r="A116" s="4" t="s">
        <v>39</v>
      </c>
      <c r="B116" t="s">
        <v>17</v>
      </c>
      <c r="C116" s="5">
        <v>28.1994734411217</v>
      </c>
      <c r="D116" s="4" t="s">
        <v>39</v>
      </c>
      <c r="E116" t="s">
        <v>16</v>
      </c>
      <c r="F116" s="5">
        <v>24.770115767912401</v>
      </c>
      <c r="G116" s="4" t="s">
        <v>77</v>
      </c>
      <c r="H116" t="s">
        <v>16</v>
      </c>
      <c r="I116" s="5">
        <v>23.146062093320399</v>
      </c>
    </row>
    <row r="117" spans="1:9" x14ac:dyDescent="0.25">
      <c r="A117" s="4" t="s">
        <v>39</v>
      </c>
      <c r="B117" t="s">
        <v>17</v>
      </c>
      <c r="C117" s="5">
        <v>28.172677779726801</v>
      </c>
      <c r="D117" s="4" t="s">
        <v>39</v>
      </c>
      <c r="E117" t="s">
        <v>16</v>
      </c>
      <c r="F117" s="5">
        <v>24.740436370537498</v>
      </c>
      <c r="G117" s="4" t="s">
        <v>77</v>
      </c>
      <c r="H117" t="s">
        <v>16</v>
      </c>
      <c r="I117" s="5">
        <v>23.176392610072</v>
      </c>
    </row>
    <row r="118" spans="1:9" x14ac:dyDescent="0.25">
      <c r="A118" s="4" t="s">
        <v>39</v>
      </c>
      <c r="B118" t="s">
        <v>16</v>
      </c>
      <c r="C118" s="5">
        <v>23.918802496352999</v>
      </c>
      <c r="D118" s="4" t="s">
        <v>39</v>
      </c>
      <c r="E118" t="s">
        <v>18</v>
      </c>
      <c r="F118" s="5">
        <v>25.1694884178442</v>
      </c>
      <c r="G118" s="4" t="s">
        <v>77</v>
      </c>
      <c r="H118" t="s">
        <v>18</v>
      </c>
      <c r="I118" s="5">
        <v>23.364052091287501</v>
      </c>
    </row>
    <row r="119" spans="1:9" x14ac:dyDescent="0.25">
      <c r="A119" s="4" t="s">
        <v>39</v>
      </c>
      <c r="B119" t="s">
        <v>16</v>
      </c>
      <c r="C119" s="5">
        <v>23.8431981494757</v>
      </c>
      <c r="D119" s="4" t="s">
        <v>39</v>
      </c>
      <c r="E119" t="s">
        <v>18</v>
      </c>
      <c r="F119" s="5">
        <v>25.1075834787083</v>
      </c>
      <c r="G119" s="4" t="s">
        <v>77</v>
      </c>
      <c r="H119" t="s">
        <v>18</v>
      </c>
      <c r="I119" s="5">
        <v>23.407332597492701</v>
      </c>
    </row>
    <row r="120" spans="1:9" x14ac:dyDescent="0.25">
      <c r="A120" s="4" t="s">
        <v>39</v>
      </c>
      <c r="B120" t="s">
        <v>18</v>
      </c>
      <c r="C120" s="5">
        <v>23.852203638866101</v>
      </c>
      <c r="D120" s="4" t="s">
        <v>39</v>
      </c>
      <c r="E120" t="s">
        <v>18</v>
      </c>
      <c r="F120" s="5">
        <v>25.232422700888002</v>
      </c>
      <c r="G120" s="4" t="s">
        <v>77</v>
      </c>
      <c r="H120" t="s">
        <v>7</v>
      </c>
      <c r="I120" s="5">
        <v>18.723178796475999</v>
      </c>
    </row>
    <row r="121" spans="1:9" ht="15.75" thickBot="1" x14ac:dyDescent="0.3">
      <c r="A121" s="4" t="s">
        <v>39</v>
      </c>
      <c r="B121" t="s">
        <v>18</v>
      </c>
      <c r="C121" s="5">
        <v>23.8333597420622</v>
      </c>
      <c r="D121" s="4" t="s">
        <v>39</v>
      </c>
      <c r="E121" t="s">
        <v>7</v>
      </c>
      <c r="F121" s="5">
        <v>18.7440398260586</v>
      </c>
      <c r="G121" s="6" t="s">
        <v>77</v>
      </c>
      <c r="H121" s="7" t="s">
        <v>7</v>
      </c>
      <c r="I121" s="8">
        <v>18.6926024652604</v>
      </c>
    </row>
    <row r="122" spans="1:9" ht="16.5" thickTop="1" thickBot="1" x14ac:dyDescent="0.3">
      <c r="A122" s="4" t="s">
        <v>39</v>
      </c>
      <c r="B122" t="s">
        <v>18</v>
      </c>
      <c r="C122" s="5">
        <v>23.8697444922994</v>
      </c>
      <c r="D122" s="6" t="s">
        <v>39</v>
      </c>
      <c r="E122" s="7" t="s">
        <v>7</v>
      </c>
      <c r="F122" s="8">
        <v>18.729050462205201</v>
      </c>
    </row>
    <row r="123" spans="1:9" ht="15.75" thickTop="1" x14ac:dyDescent="0.25">
      <c r="A123" s="4" t="s">
        <v>39</v>
      </c>
      <c r="B123" t="s">
        <v>7</v>
      </c>
      <c r="C123" s="5">
        <v>17.419137587661801</v>
      </c>
    </row>
    <row r="124" spans="1:9" x14ac:dyDescent="0.25">
      <c r="A124" s="4" t="s">
        <v>39</v>
      </c>
      <c r="B124" t="s">
        <v>7</v>
      </c>
      <c r="C124" s="5">
        <v>17.424824488101201</v>
      </c>
    </row>
    <row r="125" spans="1:9" ht="15.75" thickBot="1" x14ac:dyDescent="0.3">
      <c r="A125" s="6" t="s">
        <v>39</v>
      </c>
      <c r="B125" s="7" t="s">
        <v>7</v>
      </c>
      <c r="C125" s="8">
        <v>17.269473707272901</v>
      </c>
    </row>
    <row r="126" spans="1:9" ht="15.75" thickTop="1" x14ac:dyDescent="0.25"/>
  </sheetData>
  <mergeCells count="3">
    <mergeCell ref="A1:C1"/>
    <mergeCell ref="D1:F1"/>
    <mergeCell ref="G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1B883-CA76-4D6B-83F7-7E648D3E8AE5}">
  <dimension ref="A1:M139"/>
  <sheetViews>
    <sheetView topLeftCell="G1" workbookViewId="0">
      <selection activeCell="M9" sqref="M9"/>
    </sheetView>
  </sheetViews>
  <sheetFormatPr defaultRowHeight="15" x14ac:dyDescent="0.25"/>
  <cols>
    <col min="2" max="2" width="18.5703125" bestFit="1" customWidth="1"/>
    <col min="3" max="3" width="12.28515625" bestFit="1" customWidth="1"/>
    <col min="6" max="6" width="18.5703125" bestFit="1" customWidth="1"/>
    <col min="7" max="7" width="12.28515625" bestFit="1" customWidth="1"/>
    <col min="8" max="8" width="6.7109375" customWidth="1"/>
    <col min="10" max="10" width="22.7109375" bestFit="1" customWidth="1"/>
    <col min="11" max="11" width="12.28515625" bestFit="1" customWidth="1"/>
    <col min="13" max="13" width="142.7109375" bestFit="1" customWidth="1"/>
  </cols>
  <sheetData>
    <row r="1" spans="1:13" x14ac:dyDescent="0.25">
      <c r="A1" s="17" t="s">
        <v>3</v>
      </c>
      <c r="B1" s="17"/>
      <c r="C1" s="17"/>
      <c r="D1" s="18"/>
      <c r="E1" s="17" t="s">
        <v>3</v>
      </c>
      <c r="F1" s="17"/>
      <c r="G1" s="17"/>
      <c r="H1" s="18"/>
      <c r="I1" s="17" t="s">
        <v>3</v>
      </c>
      <c r="J1" s="17"/>
      <c r="K1" s="17"/>
      <c r="L1" s="18"/>
    </row>
    <row r="2" spans="1:13" ht="15.75" thickBot="1" x14ac:dyDescent="0.3">
      <c r="A2" s="10" t="s">
        <v>0</v>
      </c>
      <c r="B2" s="10" t="s">
        <v>1</v>
      </c>
      <c r="C2" s="10" t="s">
        <v>40</v>
      </c>
      <c r="D2" s="10" t="s">
        <v>2</v>
      </c>
      <c r="E2" s="10" t="s">
        <v>0</v>
      </c>
      <c r="F2" s="10" t="s">
        <v>1</v>
      </c>
      <c r="G2" s="10" t="s">
        <v>40</v>
      </c>
      <c r="H2" s="10" t="s">
        <v>2</v>
      </c>
      <c r="I2" s="10" t="s">
        <v>0</v>
      </c>
      <c r="J2" s="10" t="s">
        <v>1</v>
      </c>
      <c r="K2" s="10" t="s">
        <v>40</v>
      </c>
      <c r="L2" s="10" t="s">
        <v>2</v>
      </c>
      <c r="M2" s="13"/>
    </row>
    <row r="3" spans="1:13" ht="15.75" thickTop="1" x14ac:dyDescent="0.25">
      <c r="A3" s="1" t="s">
        <v>12</v>
      </c>
      <c r="B3" s="2" t="s">
        <v>17</v>
      </c>
      <c r="C3" s="2" cm="1">
        <f t="array" ref="C3">IF(B3="BRCA1 spanning", 0, IF(B3="BRCA1 upstream", -145, IF(B3="BRCA1 downstream", 4100, IF(B3="GAPDH", "N/A", IF(B3="mCh upstream", -509, IF(B3="mCh spanning", 0, IF(B3 = "XIST spanning", 0, IF(B3="XIST upstream", -234, IF(B3="XIST downstream", 12480, NaN)))))))))</f>
        <v>0</v>
      </c>
      <c r="D3" s="3">
        <v>26.026600963152099</v>
      </c>
      <c r="E3" s="1" t="s">
        <v>8</v>
      </c>
      <c r="F3" s="2" t="s">
        <v>17</v>
      </c>
      <c r="G3" s="2" cm="1">
        <f t="array" ref="G3">IF(F3="BRCA1 spanning", 0, IF(F3="BRCA1 upstream", 145, IF(F3="BRCA1 downstream", 4100, IF(F3="GAPDH", "N/A", IF(B3="mCh upstream", 509, IF(F3="mCh spanning", 0, IF(F3 = "XIST spanning", 0, IF(F3="XIST upstream", 234, IF(F3="XIST downstream", 12480, NaN)))))))))</f>
        <v>0</v>
      </c>
      <c r="H3" s="3">
        <v>24.040273120991799</v>
      </c>
      <c r="I3" s="1" t="s">
        <v>8</v>
      </c>
      <c r="J3" s="2" t="s">
        <v>17</v>
      </c>
      <c r="K3" s="2" cm="1">
        <f t="array" ref="K3">IF(J3="BRCA1 spanning", 0, IF(J3="BRCA1 upstream", 145, IF(J3="BRCA1 downstream", 4100, IF(J3="GAPDH", "N/A", IF(J3="mCh upstream", 509, IF(J3="mCh spanning", 0, IF(J3 = "XIST spanning", 0, IF(J3="XIST upstream", 234, IF(J3="XIST downstream", 12480, NaN)))))))))</f>
        <v>0</v>
      </c>
      <c r="L3" s="3">
        <v>23.977605776491298</v>
      </c>
    </row>
    <row r="4" spans="1:13" x14ac:dyDescent="0.25">
      <c r="A4" s="4" t="s">
        <v>12</v>
      </c>
      <c r="B4" t="s">
        <v>17</v>
      </c>
      <c r="C4" cm="1">
        <f t="array" ref="C4">IF(B4="BRCA1 spanning", 0, IF(B4="BRCA1 upstream", -145, IF(B4="BRCA1 downstream", 4100, IF(B4="GAPDH", "N/A", IF(B4="mCh upstream", -509, IF(B4="mCh spanning", 0, IF(B4 = "XIST spanning", 0, IF(B4="XIST upstream", -234, IF(B4="XIST downstream", 12480, NaN)))))))))</f>
        <v>0</v>
      </c>
      <c r="D4" s="5">
        <v>25.9839731754514</v>
      </c>
      <c r="E4" s="4" t="s">
        <v>8</v>
      </c>
      <c r="F4" t="s">
        <v>17</v>
      </c>
      <c r="G4" cm="1">
        <f t="array" ref="G4">IF(F4="BRCA1 spanning", 0, IF(F4="BRCA1 upstream", -145, IF(F4="BRCA1 downstream", 4100, IF(F4="GAPDH", "N/A", IF(F4="mCh upstream", -509, IF(F4="mCh spanning", 0, IF(F4 = "XIST spanning", 0, IF(F4="XIST upstream", -234, IF(F4="XIST downstream", 12480, NaN)))))))))</f>
        <v>0</v>
      </c>
      <c r="H4" s="5">
        <v>23.960546561873699</v>
      </c>
      <c r="I4" s="4" t="s">
        <v>8</v>
      </c>
      <c r="J4" t="s">
        <v>17</v>
      </c>
      <c r="K4" cm="1">
        <f t="array" ref="K4">IF(J4="BRCA1 spanning", 0, IF(J4="BRCA1 upstream", -145, IF(J4="BRCA1 downstream", 4100, IF(J4="GAPDH", "N/A", IF(J4="mCh upstream", -509, IF(J4="mCh spanning", 0, IF(J4 = "XIST spanning", 0, IF(J4="XIST upstream", -234, IF(J4="XIST downstream", 12480, NaN)))))))))</f>
        <v>0</v>
      </c>
      <c r="L4" s="5">
        <v>23.9726232468951</v>
      </c>
    </row>
    <row r="5" spans="1:13" x14ac:dyDescent="0.25">
      <c r="A5" s="4" t="s">
        <v>12</v>
      </c>
      <c r="B5" t="s">
        <v>16</v>
      </c>
      <c r="C5" cm="1">
        <f t="array" ref="C5">IF(B5="BRCA1 spanning", 0, IF(B5="BRCA1 upstream", -145, IF(B5="BRCA1 downstream", 4100, IF(B5="GAPDH", "N/A", IF(B5="mCh upstream", -509, IF(B5="mCh spanning", 0, IF(B5 = "XIST spanning", 0, IF(B5="XIST upstream", -234, IF(B5="XIST downstream", 12480, NaN)))))))))</f>
        <v>-145</v>
      </c>
      <c r="D5" s="5">
        <v>23.127999722445601</v>
      </c>
      <c r="E5" s="4" t="s">
        <v>8</v>
      </c>
      <c r="F5" t="s">
        <v>16</v>
      </c>
      <c r="G5" cm="1">
        <f t="array" ref="G5">IF(F5="BRCA1 spanning", 0, IF(F5="BRCA1 upstream", -145, IF(F5="BRCA1 downstream", 4100, IF(F5="GAPDH", "N/A", IF(F5="mCh upstream", -509, IF(F5="mCh spanning", 0, IF(F5 = "XIST spanning", 0, IF(F5="XIST upstream", -234, IF(F5="XIST downstream", 12480, NaN)))))))))</f>
        <v>-145</v>
      </c>
      <c r="H5" s="5">
        <v>22.1414928079238</v>
      </c>
      <c r="I5" s="4" t="s">
        <v>8</v>
      </c>
      <c r="J5" t="s">
        <v>16</v>
      </c>
      <c r="K5" cm="1">
        <f t="array" ref="K5">IF(J5="BRCA1 spanning", 0, IF(J5="BRCA1 upstream", -145, IF(J5="BRCA1 downstream", 4100, IF(J5="GAPDH", "N/A", IF(J5="mCh upstream", -509, IF(J5="mCh spanning", 0, IF(J5 = "XIST spanning", 0, IF(J5="XIST upstream", -234, IF(J5="XIST downstream", 12480, NaN)))))))))</f>
        <v>-145</v>
      </c>
      <c r="L5" s="5">
        <v>21.281040169089</v>
      </c>
    </row>
    <row r="6" spans="1:13" x14ac:dyDescent="0.25">
      <c r="A6" s="4" t="s">
        <v>12</v>
      </c>
      <c r="B6" t="s">
        <v>16</v>
      </c>
      <c r="C6" cm="1">
        <f t="array" ref="C6">IF(B6="BRCA1 spanning", 0, IF(B6="BRCA1 upstream", -145, IF(B6="BRCA1 downstream", 4100, IF(B6="GAPDH", "N/A", IF(B6="mCh upstream", -509, IF(B6="mCh spanning", 0, IF(B6 = "XIST spanning", 0, IF(B6="XIST upstream", -234, IF(B6="XIST downstream", 12480, NaN)))))))))</f>
        <v>-145</v>
      </c>
      <c r="D6" s="5">
        <v>23.073355312265999</v>
      </c>
      <c r="E6" s="4" t="s">
        <v>8</v>
      </c>
      <c r="F6" t="s">
        <v>16</v>
      </c>
      <c r="G6" cm="1">
        <f t="array" ref="G6">IF(F6="BRCA1 spanning", 0, IF(F6="BRCA1 upstream", -145, IF(F6="BRCA1 downstream", 4100, IF(F6="GAPDH", "N/A", IF(F6="mCh upstream", -509, IF(F6="mCh spanning", 0, IF(F6 = "XIST spanning", 0, IF(F6="XIST upstream", -234, IF(F6="XIST downstream", 12480, NaN)))))))))</f>
        <v>-145</v>
      </c>
      <c r="H6" s="5">
        <v>22.181063453180101</v>
      </c>
      <c r="I6" s="4" t="s">
        <v>8</v>
      </c>
      <c r="J6" t="s">
        <v>16</v>
      </c>
      <c r="K6" cm="1">
        <f t="array" ref="K6">IF(J6="BRCA1 spanning", 0, IF(J6="BRCA1 upstream", -145, IF(J6="BRCA1 downstream", 4100, IF(J6="GAPDH", "N/A", IF(J6="mCh upstream", -509, IF(J6="mCh spanning", 0, IF(J6 = "XIST spanning", 0, IF(J6="XIST upstream", -234, IF(J6="XIST downstream", 12480, NaN)))))))))</f>
        <v>-145</v>
      </c>
      <c r="L6" s="5">
        <v>21.2674022587114</v>
      </c>
    </row>
    <row r="7" spans="1:13" x14ac:dyDescent="0.25">
      <c r="A7" s="4" t="s">
        <v>12</v>
      </c>
      <c r="B7" t="s">
        <v>16</v>
      </c>
      <c r="C7" cm="1">
        <f t="array" ref="C7">IF(B7="BRCA1 spanning", 0, IF(B7="BRCA1 upstream", -145, IF(B7="BRCA1 downstream", 4100, IF(B7="GAPDH", "N/A", IF(B7="mCh upstream", -509, IF(B7="mCh spanning", 0, IF(B7 = "XIST spanning", 0, IF(B7="XIST upstream", -234, IF(B7="XIST downstream", 12480, NaN)))))))))</f>
        <v>-145</v>
      </c>
      <c r="D7" s="5">
        <v>23.132891031090299</v>
      </c>
      <c r="E7" s="4" t="s">
        <v>8</v>
      </c>
      <c r="F7" t="s">
        <v>16</v>
      </c>
      <c r="G7" cm="1">
        <f t="array" ref="G7">IF(F7="BRCA1 spanning", 0, IF(F7="BRCA1 upstream", -145, IF(F7="BRCA1 downstream", 4100, IF(F7="GAPDH", "N/A", IF(F7="mCh upstream", -509, IF(F7="mCh spanning", 0, IF(F7 = "XIST spanning", 0, IF(F7="XIST upstream", -234, IF(F7="XIST downstream", 12480, NaN)))))))))</f>
        <v>-145</v>
      </c>
      <c r="H7" s="5">
        <v>22.242013578200101</v>
      </c>
      <c r="I7" s="4" t="s">
        <v>8</v>
      </c>
      <c r="J7" t="s">
        <v>16</v>
      </c>
      <c r="K7" cm="1">
        <f t="array" ref="K7">IF(J7="BRCA1 spanning", 0, IF(J7="BRCA1 upstream", -145, IF(J7="BRCA1 downstream", 4100, IF(J7="GAPDH", "N/A", IF(J7="mCh upstream", -509, IF(J7="mCh spanning", 0, IF(J7 = "XIST spanning", 0, IF(J7="XIST upstream", -234, IF(J7="XIST downstream", 12480, NaN)))))))))</f>
        <v>-145</v>
      </c>
      <c r="L7" s="5">
        <v>21.249605118750001</v>
      </c>
    </row>
    <row r="8" spans="1:13" x14ac:dyDescent="0.25">
      <c r="A8" s="4" t="s">
        <v>12</v>
      </c>
      <c r="B8" t="s">
        <v>18</v>
      </c>
      <c r="C8" cm="1">
        <f t="array" ref="C8">IF(B8="BRCA1 spanning", 0, IF(B8="BRCA1 upstream", -145, IF(B8="BRCA1 downstream", 4100, IF(B8="GAPDH", "N/A", IF(B8="mCh upstream", -509, IF(B8="mCh spanning", 0, IF(B8 = "XIST spanning", 0, IF(B8="XIST upstream", -234, IF(B8="XIST downstream", 12480, NaN)))))))))</f>
        <v>4100</v>
      </c>
      <c r="D8" s="5">
        <v>23.666947823125899</v>
      </c>
      <c r="E8" s="4" t="s">
        <v>8</v>
      </c>
      <c r="F8" t="s">
        <v>18</v>
      </c>
      <c r="G8" cm="1">
        <f t="array" ref="G8">IF(F8="BRCA1 spanning", 0, IF(F8="BRCA1 upstream", -145, IF(F8="BRCA1 downstream", 4100, IF(F8="GAPDH", "N/A", IF(F8="mCh upstream", -509, IF(F8="mCh spanning", 0, IF(F8 = "XIST spanning", 0, IF(F8="XIST upstream", -234, IF(F8="XIST downstream", 12480, NaN)))))))))</f>
        <v>4100</v>
      </c>
      <c r="H8" s="5">
        <v>23.607673001722699</v>
      </c>
      <c r="I8" s="4" t="s">
        <v>8</v>
      </c>
      <c r="J8" t="s">
        <v>18</v>
      </c>
      <c r="K8" cm="1">
        <f t="array" ref="K8">IF(J8="BRCA1 spanning", 0, IF(J8="BRCA1 upstream", -145, IF(J8="BRCA1 downstream", 4100, IF(J8="GAPDH", "N/A", IF(J8="mCh upstream", -509, IF(J8="mCh spanning", 0, IF(J8 = "XIST spanning", 0, IF(J8="XIST upstream", -234, IF(J8="XIST downstream", 12480, NaN)))))))))</f>
        <v>4100</v>
      </c>
      <c r="L8" s="5">
        <v>22.1244598894381</v>
      </c>
    </row>
    <row r="9" spans="1:13" x14ac:dyDescent="0.25">
      <c r="A9" s="4" t="s">
        <v>12</v>
      </c>
      <c r="B9" t="s">
        <v>18</v>
      </c>
      <c r="C9" cm="1">
        <f t="array" ref="C9">IF(B9="BRCA1 spanning", 0, IF(B9="BRCA1 upstream", -145, IF(B9="BRCA1 downstream", 4100, IF(B9="GAPDH", "N/A", IF(B9="mCh upstream", -509, IF(B9="mCh spanning", 0, IF(B9 = "XIST spanning", 0, IF(B9="XIST upstream", -234, IF(B9="XIST downstream", 12480, NaN)))))))))</f>
        <v>4100</v>
      </c>
      <c r="D9" s="5">
        <v>23.674726194505201</v>
      </c>
      <c r="E9" s="4" t="s">
        <v>8</v>
      </c>
      <c r="F9" t="s">
        <v>18</v>
      </c>
      <c r="G9" cm="1">
        <f t="array" ref="G9">IF(F9="BRCA1 spanning", 0, IF(F9="BRCA1 upstream", -145, IF(F9="BRCA1 downstream", 4100, IF(F9="GAPDH", "N/A", IF(F9="mCh upstream", -509, IF(F9="mCh spanning", 0, IF(F9 = "XIST spanning", 0, IF(F9="XIST upstream", -234, IF(F9="XIST downstream", 12480, NaN)))))))))</f>
        <v>4100</v>
      </c>
      <c r="H9" s="5">
        <v>23.522129442778901</v>
      </c>
      <c r="I9" s="4" t="s">
        <v>8</v>
      </c>
      <c r="J9" t="s">
        <v>18</v>
      </c>
      <c r="K9" cm="1">
        <f t="array" ref="K9">IF(J9="BRCA1 spanning", 0, IF(J9="BRCA1 upstream", -145, IF(J9="BRCA1 downstream", 4100, IF(J9="GAPDH", "N/A", IF(J9="mCh upstream", -509, IF(J9="mCh spanning", 0, IF(J9 = "XIST spanning", 0, IF(J9="XIST upstream", -234, IF(J9="XIST downstream", 12480, NaN)))))))))</f>
        <v>4100</v>
      </c>
      <c r="L9" s="5">
        <v>22.078536522016801</v>
      </c>
    </row>
    <row r="10" spans="1:13" x14ac:dyDescent="0.25">
      <c r="A10" s="4" t="s">
        <v>12</v>
      </c>
      <c r="B10" t="s">
        <v>18</v>
      </c>
      <c r="C10" cm="1">
        <f t="array" ref="C10">IF(B10="BRCA1 spanning", 0, IF(B10="BRCA1 upstream", -145, IF(B10="BRCA1 downstream", 4100, IF(B10="GAPDH", "N/A", IF(B10="mCh upstream", -509, IF(B10="mCh spanning", 0, IF(B10 = "XIST spanning", 0, IF(B10="XIST upstream", -234, IF(B10="XIST downstream", 12480, NaN)))))))))</f>
        <v>4100</v>
      </c>
      <c r="D10" s="5">
        <v>23.639645229904499</v>
      </c>
      <c r="E10" s="4" t="s">
        <v>8</v>
      </c>
      <c r="F10" t="s">
        <v>18</v>
      </c>
      <c r="G10" cm="1">
        <f t="array" ref="G10">IF(F10="BRCA1 spanning", 0, IF(F10="BRCA1 upstream", -145, IF(F10="BRCA1 downstream", 4100, IF(F10="GAPDH", "N/A", IF(F10="mCh upstream", -509, IF(F10="mCh spanning", 0, IF(F10 = "XIST spanning", 0, IF(F10="XIST upstream", -234, IF(F10="XIST downstream", 12480, NaN)))))))))</f>
        <v>4100</v>
      </c>
      <c r="H10" s="5">
        <v>23.468769803432</v>
      </c>
      <c r="I10" s="4" t="s">
        <v>8</v>
      </c>
      <c r="J10" t="s">
        <v>7</v>
      </c>
      <c r="K10" t="str" cm="1">
        <f t="array" ref="K10">IF(J10="BRCA1 spanning", 0, IF(J10="BRCA1 upstream", -145, IF(J10="BRCA1 downstream", 4100, IF(J10="GAPDH", "N/A", IF(J10="mCh upstream", -509, IF(J10="mCh spanning", 0, IF(J10 = "XIST spanning", 0, IF(J10="XIST upstream", -234, IF(J10="XIST downstream", 12480, NaN)))))))))</f>
        <v>N/A</v>
      </c>
      <c r="L10" s="5">
        <v>17.332966457561501</v>
      </c>
    </row>
    <row r="11" spans="1:13" x14ac:dyDescent="0.25">
      <c r="A11" s="4" t="s">
        <v>12</v>
      </c>
      <c r="B11" t="s">
        <v>7</v>
      </c>
      <c r="C11" t="str" cm="1">
        <f t="array" ref="C11">IF(B11="BRCA1 spanning", 0, IF(B11="BRCA1 upstream", -145, IF(B11="BRCA1 downstream", 4100, IF(B11="GAPDH", "N/A", IF(B11="mCh upstream", -509, IF(B11="mCh spanning", 0, IF(B11 = "XIST spanning", 0, IF(B11="XIST upstream", -234, IF(B11="XIST downstream", 12480, NaN)))))))))</f>
        <v>N/A</v>
      </c>
      <c r="D11" s="5">
        <v>18.611166609395202</v>
      </c>
      <c r="E11" s="4" t="s">
        <v>8</v>
      </c>
      <c r="F11" t="s">
        <v>7</v>
      </c>
      <c r="G11" t="str" cm="1">
        <f t="array" ref="G11">IF(F11="BRCA1 spanning", 0, IF(F11="BRCA1 upstream", -145, IF(F11="BRCA1 downstream", 4100, IF(F11="GAPDH", "N/A", IF(F11="mCh upstream", -509, IF(F11="mCh spanning", 0, IF(F11 = "XIST spanning", 0, IF(F11="XIST upstream", -234, IF(F11="XIST downstream", 12480, NaN)))))))))</f>
        <v>N/A</v>
      </c>
      <c r="H11" s="5">
        <v>18.754874963149899</v>
      </c>
      <c r="I11" s="4" t="s">
        <v>8</v>
      </c>
      <c r="J11" t="s">
        <v>7</v>
      </c>
      <c r="K11" t="str" cm="1">
        <f t="array" ref="K11">IF(J11="BRCA1 spanning", 0, IF(J11="BRCA1 upstream", -145, IF(J11="BRCA1 downstream", 4100, IF(J11="GAPDH", "N/A", IF(J11="mCh upstream", -509, IF(J11="mCh spanning", 0, IF(J11 = "XIST spanning", 0, IF(J11="XIST upstream", -234, IF(J11="XIST downstream", 12480, NaN)))))))))</f>
        <v>N/A</v>
      </c>
      <c r="L11" s="5">
        <v>17.2337792165115</v>
      </c>
    </row>
    <row r="12" spans="1:13" x14ac:dyDescent="0.25">
      <c r="A12" s="4" t="s">
        <v>12</v>
      </c>
      <c r="B12" t="s">
        <v>7</v>
      </c>
      <c r="C12" t="str" cm="1">
        <f t="array" ref="C12">IF(B12="BRCA1 spanning", 0, IF(B12="BRCA1 upstream", -145, IF(B12="BRCA1 downstream", 4100, IF(B12="GAPDH", "N/A", IF(B12="mCh upstream", -509, IF(B12="mCh spanning", 0, IF(B12 = "XIST spanning", 0, IF(B12="XIST upstream", -234, IF(B12="XIST downstream", 12480, NaN)))))))))</f>
        <v>N/A</v>
      </c>
      <c r="D12" s="5">
        <v>18.593790981944998</v>
      </c>
      <c r="E12" s="4" t="s">
        <v>8</v>
      </c>
      <c r="F12" t="s">
        <v>7</v>
      </c>
      <c r="G12" t="str" cm="1">
        <f t="array" ref="G12">IF(F12="BRCA1 spanning", 0, IF(F12="BRCA1 upstream", -145, IF(F12="BRCA1 downstream", 4100, IF(F12="GAPDH", "N/A", IF(F12="mCh upstream", -509, IF(F12="mCh spanning", 0, IF(F12 = "XIST spanning", 0, IF(F12="XIST upstream", -234, IF(F12="XIST downstream", 12480, NaN)))))))))</f>
        <v>N/A</v>
      </c>
      <c r="H12" s="5">
        <v>18.593328221235701</v>
      </c>
      <c r="I12" s="4" t="s">
        <v>12</v>
      </c>
      <c r="J12" t="s">
        <v>17</v>
      </c>
      <c r="K12" cm="1">
        <f t="array" ref="K12">IF(J12="BRCA1 spanning", 0, IF(J12="BRCA1 upstream", -145, IF(J12="BRCA1 downstream", 4100, IF(J12="GAPDH", "N/A", IF(J12="mCh upstream", -509, IF(J12="mCh spanning", 0, IF(J12 = "XIST spanning", 0, IF(J12="XIST upstream", -234, IF(J12="XIST downstream", 12480, NaN)))))))))</f>
        <v>0</v>
      </c>
      <c r="L12" s="5">
        <v>27.0529406022636</v>
      </c>
    </row>
    <row r="13" spans="1:13" x14ac:dyDescent="0.25">
      <c r="A13" s="4" t="s">
        <v>8</v>
      </c>
      <c r="B13" t="s">
        <v>17</v>
      </c>
      <c r="C13" cm="1">
        <f t="array" ref="C13">IF(B13="BRCA1 spanning", 0, IF(B13="BRCA1 upstream", -145, IF(B13="BRCA1 downstream", 4100, IF(B13="GAPDH", "N/A", IF(B13="mCh upstream", -509, IF(B13="mCh spanning", 0, IF(B13 = "XIST spanning", 0, IF(B13="XIST upstream", -234, IF(B13="XIST downstream", 12480, NaN)))))))))</f>
        <v>0</v>
      </c>
      <c r="D13" s="5">
        <v>23.948407562511498</v>
      </c>
      <c r="E13" s="4" t="s">
        <v>8</v>
      </c>
      <c r="F13" t="s">
        <v>7</v>
      </c>
      <c r="G13" t="str" cm="1">
        <f t="array" ref="G13">IF(F13="BRCA1 spanning", 0, IF(F13="BRCA1 upstream", -145, IF(F13="BRCA1 downstream", 4100, IF(F13="GAPDH", "N/A", IF(F13="mCh upstream", -509, IF(F13="mCh spanning", 0, IF(F13 = "XIST spanning", 0, IF(F13="XIST upstream", -234, IF(F13="XIST downstream", 12480, NaN)))))))))</f>
        <v>N/A</v>
      </c>
      <c r="H13" s="5">
        <v>18.687696297000301</v>
      </c>
      <c r="I13" s="4" t="s">
        <v>12</v>
      </c>
      <c r="J13" t="s">
        <v>17</v>
      </c>
      <c r="K13" cm="1">
        <f t="array" ref="K13">IF(J13="BRCA1 spanning", 0, IF(J13="BRCA1 upstream", -145, IF(J13="BRCA1 downstream", 4100, IF(J13="GAPDH", "N/A", IF(J13="mCh upstream", -509, IF(J13="mCh spanning", 0, IF(J13 = "XIST spanning", 0, IF(J13="XIST upstream", -234, IF(J13="XIST downstream", 12480, NaN)))))))))</f>
        <v>0</v>
      </c>
      <c r="L13" s="5">
        <v>27.014090210220001</v>
      </c>
    </row>
    <row r="14" spans="1:13" x14ac:dyDescent="0.25">
      <c r="A14" s="4" t="s">
        <v>8</v>
      </c>
      <c r="B14" t="s">
        <v>17</v>
      </c>
      <c r="C14" cm="1">
        <f t="array" ref="C14">IF(B14="BRCA1 spanning", 0, IF(B14="BRCA1 upstream", -145, IF(B14="BRCA1 downstream", 4100, IF(B14="GAPDH", "N/A", IF(B14="mCh upstream", -509, IF(B14="mCh spanning", 0, IF(B14 = "XIST spanning", 0, IF(B14="XIST upstream", -234, IF(B14="XIST downstream", 12480, NaN)))))))))</f>
        <v>0</v>
      </c>
      <c r="D14" s="5">
        <v>23.8619663378018</v>
      </c>
      <c r="E14" s="4" t="s">
        <v>12</v>
      </c>
      <c r="F14" t="s">
        <v>17</v>
      </c>
      <c r="G14" cm="1">
        <f t="array" ref="G14">IF(F14="BRCA1 spanning", 0, IF(F14="BRCA1 upstream", -145, IF(F14="BRCA1 downstream", 4100, IF(F14="GAPDH", "N/A", IF(F14="mCh upstream", -509, IF(F14="mCh spanning", 0, IF(F14 = "XIST spanning", 0, IF(F14="XIST upstream", -234, IF(F14="XIST downstream", 12480, NaN)))))))))</f>
        <v>0</v>
      </c>
      <c r="H14" s="5">
        <v>26.116285070733401</v>
      </c>
      <c r="I14" s="4" t="s">
        <v>12</v>
      </c>
      <c r="J14" t="s">
        <v>17</v>
      </c>
      <c r="K14" cm="1">
        <f t="array" ref="K14">IF(J14="BRCA1 spanning", 0, IF(J14="BRCA1 upstream", -145, IF(J14="BRCA1 downstream", 4100, IF(J14="GAPDH", "N/A", IF(J14="mCh upstream", -509, IF(J14="mCh spanning", 0, IF(J14 = "XIST spanning", 0, IF(J14="XIST upstream", -234, IF(J14="XIST downstream", 12480, NaN)))))))))</f>
        <v>0</v>
      </c>
      <c r="L14" s="5">
        <v>27.077484578120099</v>
      </c>
    </row>
    <row r="15" spans="1:13" x14ac:dyDescent="0.25">
      <c r="A15" s="4" t="s">
        <v>8</v>
      </c>
      <c r="B15" t="s">
        <v>17</v>
      </c>
      <c r="C15" cm="1">
        <f t="array" ref="C15">IF(B15="BRCA1 spanning", 0, IF(B15="BRCA1 upstream", -145, IF(B15="BRCA1 downstream", 4100, IF(B15="GAPDH", "N/A", IF(B15="mCh upstream", -509, IF(B15="mCh spanning", 0, IF(B15 = "XIST spanning", 0, IF(B15="XIST upstream", -234, IF(B15="XIST downstream", 12480, NaN)))))))))</f>
        <v>0</v>
      </c>
      <c r="D15" s="5">
        <v>23.859475128777799</v>
      </c>
      <c r="E15" s="4" t="s">
        <v>12</v>
      </c>
      <c r="F15" t="s">
        <v>17</v>
      </c>
      <c r="G15" cm="1">
        <f t="array" ref="G15">IF(F15="BRCA1 spanning", 0, IF(F15="BRCA1 upstream", -145, IF(F15="BRCA1 downstream", 4100, IF(F15="GAPDH", "N/A", IF(F15="mCh upstream", -509, IF(F15="mCh spanning", 0, IF(F15 = "XIST spanning", 0, IF(F15="XIST upstream", -234, IF(F15="XIST downstream", 12480, NaN)))))))))</f>
        <v>0</v>
      </c>
      <c r="H15" s="5">
        <v>26.054006887908798</v>
      </c>
      <c r="I15" s="4" t="s">
        <v>12</v>
      </c>
      <c r="J15" t="s">
        <v>16</v>
      </c>
      <c r="K15" cm="1">
        <f t="array" ref="K15">IF(J15="BRCA1 spanning", 0, IF(J15="BRCA1 upstream", -145, IF(J15="BRCA1 downstream", 4100, IF(J15="GAPDH", "N/A", IF(J15="mCh upstream", -509, IF(J15="mCh spanning", 0, IF(J15 = "XIST spanning", 0, IF(J15="XIST upstream", -234, IF(J15="XIST downstream", 12480, NaN)))))))))</f>
        <v>-145</v>
      </c>
      <c r="L15" s="5">
        <v>22.090659330082602</v>
      </c>
    </row>
    <row r="16" spans="1:13" x14ac:dyDescent="0.25">
      <c r="A16" s="4" t="s">
        <v>8</v>
      </c>
      <c r="B16" t="s">
        <v>16</v>
      </c>
      <c r="C16" cm="1">
        <f t="array" ref="C16">IF(B16="BRCA1 spanning", 0, IF(B16="BRCA1 upstream", -145, IF(B16="BRCA1 downstream", 4100, IF(B16="GAPDH", "N/A", IF(B16="mCh upstream", -509, IF(B16="mCh spanning", 0, IF(B16 = "XIST spanning", 0, IF(B16="XIST upstream", -234, IF(B16="XIST downstream", 12480, NaN)))))))))</f>
        <v>-145</v>
      </c>
      <c r="D16" s="5">
        <v>22.111248754975801</v>
      </c>
      <c r="E16" s="4" t="s">
        <v>12</v>
      </c>
      <c r="F16" t="s">
        <v>17</v>
      </c>
      <c r="G16" cm="1">
        <f t="array" ref="G16">IF(F16="BRCA1 spanning", 0, IF(F16="BRCA1 upstream", -145, IF(F16="BRCA1 downstream", 4100, IF(F16="GAPDH", "N/A", IF(F16="mCh upstream", -509, IF(F16="mCh spanning", 0, IF(F16 = "XIST spanning", 0, IF(F16="XIST upstream", -234, IF(F16="XIST downstream", 12480, NaN)))))))))</f>
        <v>0</v>
      </c>
      <c r="H16" s="5">
        <v>25.9967167078436</v>
      </c>
      <c r="I16" s="4" t="s">
        <v>12</v>
      </c>
      <c r="J16" t="s">
        <v>16</v>
      </c>
      <c r="K16" cm="1">
        <f t="array" ref="K16">IF(J16="BRCA1 spanning", 0, IF(J16="BRCA1 upstream", -145, IF(J16="BRCA1 downstream", 4100, IF(J16="GAPDH", "N/A", IF(J16="mCh upstream", -509, IF(J16="mCh spanning", 0, IF(J16 = "XIST spanning", 0, IF(J16="XIST upstream", -234, IF(J16="XIST downstream", 12480, NaN)))))))))</f>
        <v>-145</v>
      </c>
      <c r="L16" s="5">
        <v>22.001730286932101</v>
      </c>
    </row>
    <row r="17" spans="1:12" x14ac:dyDescent="0.25">
      <c r="A17" s="4" t="s">
        <v>8</v>
      </c>
      <c r="B17" t="s">
        <v>16</v>
      </c>
      <c r="C17" cm="1">
        <f t="array" ref="C17">IF(B17="BRCA1 spanning", 0, IF(B17="BRCA1 upstream", -145, IF(B17="BRCA1 downstream", 4100, IF(B17="GAPDH", "N/A", IF(B17="mCh upstream", -509, IF(B17="mCh spanning", 0, IF(B17 = "XIST spanning", 0, IF(B17="XIST upstream", -234, IF(B17="XIST downstream", 12480, NaN)))))))))</f>
        <v>-145</v>
      </c>
      <c r="D17" s="5">
        <v>22.131820605428601</v>
      </c>
      <c r="E17" s="4" t="s">
        <v>12</v>
      </c>
      <c r="F17" t="s">
        <v>16</v>
      </c>
      <c r="G17" cm="1">
        <f t="array" ref="G17">IF(F17="BRCA1 spanning", 0, IF(F17="BRCA1 upstream", -145, IF(F17="BRCA1 downstream", 4100, IF(F17="GAPDH", "N/A", IF(F17="mCh upstream", -509, IF(F17="mCh spanning", 0, IF(F17 = "XIST spanning", 0, IF(F17="XIST upstream", -234, IF(F17="XIST downstream", 12480, NaN)))))))))</f>
        <v>-145</v>
      </c>
      <c r="H17" s="5">
        <v>23.090609390568702</v>
      </c>
      <c r="I17" s="4" t="s">
        <v>12</v>
      </c>
      <c r="J17" t="s">
        <v>16</v>
      </c>
      <c r="K17" cm="1">
        <f t="array" ref="K17">IF(J17="BRCA1 spanning", 0, IF(J17="BRCA1 upstream", -145, IF(J17="BRCA1 downstream", 4100, IF(J17="GAPDH", "N/A", IF(J17="mCh upstream", -509, IF(J17="mCh spanning", 0, IF(J17 = "XIST spanning", 0, IF(J17="XIST upstream", -234, IF(J17="XIST downstream", 12480, NaN)))))))))</f>
        <v>-145</v>
      </c>
      <c r="L17" s="5">
        <v>22.029448887901001</v>
      </c>
    </row>
    <row r="18" spans="1:12" x14ac:dyDescent="0.25">
      <c r="A18" s="4" t="s">
        <v>8</v>
      </c>
      <c r="B18" t="s">
        <v>16</v>
      </c>
      <c r="C18" cm="1">
        <f t="array" ref="C18">IF(B18="BRCA1 spanning", 0, IF(B18="BRCA1 upstream", -145, IF(B18="BRCA1 downstream", 4100, IF(B18="GAPDH", "N/A", IF(B18="mCh upstream", -509, IF(B18="mCh spanning", 0, IF(B18 = "XIST spanning", 0, IF(B18="XIST upstream", -234, IF(B18="XIST downstream", 12480, NaN)))))))))</f>
        <v>-145</v>
      </c>
      <c r="D18" s="5">
        <v>22.011295618142999</v>
      </c>
      <c r="E18" s="4" t="s">
        <v>12</v>
      </c>
      <c r="F18" t="s">
        <v>16</v>
      </c>
      <c r="G18" cm="1">
        <f t="array" ref="G18">IF(F18="BRCA1 spanning", 0, IF(F18="BRCA1 upstream", -145, IF(F18="BRCA1 downstream", 4100, IF(F18="GAPDH", "N/A", IF(F18="mCh upstream", -509, IF(F18="mCh spanning", 0, IF(F18 = "XIST spanning", 0, IF(F18="XIST upstream", -234, IF(F18="XIST downstream", 12480, NaN)))))))))</f>
        <v>-145</v>
      </c>
      <c r="H18" s="5">
        <v>23.146062093320399</v>
      </c>
      <c r="I18" s="4" t="s">
        <v>12</v>
      </c>
      <c r="J18" t="s">
        <v>18</v>
      </c>
      <c r="K18" cm="1">
        <f t="array" ref="K18">IF(J18="BRCA1 spanning", 0, IF(J18="BRCA1 upstream", -145, IF(J18="BRCA1 downstream", 4100, IF(J18="GAPDH", "N/A", IF(J18="mCh upstream", -509, IF(J18="mCh spanning", 0, IF(J18 = "XIST spanning", 0, IF(J18="XIST upstream", -234, IF(J18="XIST downstream", 12480, NaN)))))))))</f>
        <v>4100</v>
      </c>
      <c r="L18" s="5">
        <v>22.423972817318699</v>
      </c>
    </row>
    <row r="19" spans="1:12" x14ac:dyDescent="0.25">
      <c r="A19" s="4" t="s">
        <v>8</v>
      </c>
      <c r="B19" t="s">
        <v>18</v>
      </c>
      <c r="C19" cm="1">
        <f t="array" ref="C19">IF(B19="BRCA1 spanning", 0, IF(B19="BRCA1 upstream", -145, IF(B19="BRCA1 downstream", 4100, IF(B19="GAPDH", "N/A", IF(B19="mCh upstream", -509, IF(B19="mCh spanning", 0, IF(B19 = "XIST spanning", 0, IF(B19="XIST upstream", -234, IF(B19="XIST downstream", 12480, NaN)))))))))</f>
        <v>4100</v>
      </c>
      <c r="D19" s="5">
        <v>23.361004972691401</v>
      </c>
      <c r="E19" s="4" t="s">
        <v>12</v>
      </c>
      <c r="F19" t="s">
        <v>16</v>
      </c>
      <c r="G19" cm="1">
        <f t="array" ref="G19">IF(F19="BRCA1 spanning", 0, IF(F19="BRCA1 upstream", -145, IF(F19="BRCA1 downstream", 4100, IF(F19="GAPDH", "N/A", IF(F19="mCh upstream", -509, IF(F19="mCh spanning", 0, IF(F19 = "XIST spanning", 0, IF(F19="XIST upstream", -234, IF(F19="XIST downstream", 12480, NaN)))))))))</f>
        <v>-145</v>
      </c>
      <c r="H19" s="5">
        <v>23.176392610072</v>
      </c>
      <c r="I19" s="4" t="s">
        <v>12</v>
      </c>
      <c r="J19" t="s">
        <v>18</v>
      </c>
      <c r="K19" cm="1">
        <f t="array" ref="K19">IF(J19="BRCA1 spanning", 0, IF(J19="BRCA1 upstream", -145, IF(J19="BRCA1 downstream", 4100, IF(J19="GAPDH", "N/A", IF(J19="mCh upstream", -509, IF(J19="mCh spanning", 0, IF(J19 = "XIST spanning", 0, IF(J19="XIST upstream", -234, IF(J19="XIST downstream", 12480, NaN)))))))))</f>
        <v>4100</v>
      </c>
      <c r="L19" s="5">
        <v>22.430761687212801</v>
      </c>
    </row>
    <row r="20" spans="1:12" x14ac:dyDescent="0.25">
      <c r="A20" s="4" t="s">
        <v>8</v>
      </c>
      <c r="B20" t="s">
        <v>18</v>
      </c>
      <c r="C20" cm="1">
        <f t="array" ref="C20">IF(B20="BRCA1 spanning", 0, IF(B20="BRCA1 upstream", -145, IF(B20="BRCA1 downstream", 4100, IF(B20="GAPDH", "N/A", IF(B20="mCh upstream", -509, IF(B20="mCh spanning", 0, IF(B20 = "XIST spanning", 0, IF(B20="XIST upstream", -234, IF(B20="XIST downstream", 12480, NaN)))))))))</f>
        <v>4100</v>
      </c>
      <c r="D20" s="5">
        <v>23.414779365937999</v>
      </c>
      <c r="E20" s="4" t="s">
        <v>12</v>
      </c>
      <c r="F20" t="s">
        <v>18</v>
      </c>
      <c r="G20" cm="1">
        <f t="array" ref="G20">IF(F20="BRCA1 spanning", 0, IF(F20="BRCA1 upstream", -145, IF(F20="BRCA1 downstream", 4100, IF(F20="GAPDH", "N/A", IF(F20="mCh upstream", -509, IF(F20="mCh spanning", 0, IF(F20 = "XIST spanning", 0, IF(F20="XIST upstream", -234, IF(F20="XIST downstream", 12480, NaN)))))))))</f>
        <v>4100</v>
      </c>
      <c r="H20" s="5">
        <v>23.364052091287501</v>
      </c>
      <c r="I20" s="4" t="s">
        <v>12</v>
      </c>
      <c r="J20" t="s">
        <v>18</v>
      </c>
      <c r="K20" cm="1">
        <f t="array" ref="K20">IF(J20="BRCA1 spanning", 0, IF(J20="BRCA1 upstream", -145, IF(J20="BRCA1 downstream", 4100, IF(J20="GAPDH", "N/A", IF(J20="mCh upstream", -509, IF(J20="mCh spanning", 0, IF(J20 = "XIST spanning", 0, IF(J20="XIST upstream", -234, IF(J20="XIST downstream", 12480, NaN)))))))))</f>
        <v>4100</v>
      </c>
      <c r="L20" s="5">
        <v>22.3526869290523</v>
      </c>
    </row>
    <row r="21" spans="1:12" x14ac:dyDescent="0.25">
      <c r="A21" s="4" t="s">
        <v>8</v>
      </c>
      <c r="B21" t="s">
        <v>18</v>
      </c>
      <c r="C21" cm="1">
        <f t="array" ref="C21">IF(B21="BRCA1 spanning", 0, IF(B21="BRCA1 upstream", -145, IF(B21="BRCA1 downstream", 4100, IF(B21="GAPDH", "N/A", IF(B21="mCh upstream", -509, IF(B21="mCh spanning", 0, IF(B21 = "XIST spanning", 0, IF(B21="XIST upstream", -234, IF(B21="XIST downstream", 12480, NaN)))))))))</f>
        <v>4100</v>
      </c>
      <c r="D21" s="5">
        <v>23.489233274181501</v>
      </c>
      <c r="E21" s="4" t="s">
        <v>12</v>
      </c>
      <c r="F21" t="s">
        <v>18</v>
      </c>
      <c r="G21" cm="1">
        <f t="array" ref="G21">IF(F21="BRCA1 spanning", 0, IF(F21="BRCA1 upstream", -145, IF(F21="BRCA1 downstream", 4100, IF(F21="GAPDH", "N/A", IF(F21="mCh upstream", -509, IF(F21="mCh spanning", 0, IF(F21 = "XIST spanning", 0, IF(F21="XIST upstream", -234, IF(F21="XIST downstream", 12480, NaN)))))))))</f>
        <v>4100</v>
      </c>
      <c r="H21" s="5">
        <v>23.407332597492701</v>
      </c>
      <c r="I21" s="4" t="s">
        <v>12</v>
      </c>
      <c r="J21" t="s">
        <v>7</v>
      </c>
      <c r="K21" t="str" cm="1">
        <f t="array" ref="K21">IF(J21="BRCA1 spanning", 0, IF(J21="BRCA1 upstream", -145, IF(J21="BRCA1 downstream", 4100, IF(J21="GAPDH", "N/A", IF(J21="mCh upstream", -509, IF(J21="mCh spanning", 0, IF(J21 = "XIST spanning", 0, IF(J21="XIST upstream", -234, IF(J21="XIST downstream", 12480, NaN)))))))))</f>
        <v>N/A</v>
      </c>
      <c r="L21" s="5">
        <v>17.384609650645899</v>
      </c>
    </row>
    <row r="22" spans="1:12" ht="15.75" thickBot="1" x14ac:dyDescent="0.3">
      <c r="A22" s="4" t="s">
        <v>8</v>
      </c>
      <c r="B22" t="s">
        <v>7</v>
      </c>
      <c r="C22" t="str" cm="1">
        <f t="array" ref="C22">IF(B22="BRCA1 spanning", 0, IF(B22="BRCA1 upstream", -145, IF(B22="BRCA1 downstream", 4100, IF(B22="GAPDH", "N/A", IF(B22="mCh upstream", -509, IF(B22="mCh spanning", 0, IF(B22 = "XIST spanning", 0, IF(B22="XIST upstream", -234, IF(B22="XIST downstream", 12480, NaN)))))))))</f>
        <v>N/A</v>
      </c>
      <c r="D22" s="5">
        <v>18.308932302847101</v>
      </c>
      <c r="E22" s="4" t="s">
        <v>12</v>
      </c>
      <c r="F22" t="s">
        <v>7</v>
      </c>
      <c r="G22" t="str" cm="1">
        <f t="array" ref="G22">IF(F22="BRCA1 spanning", 0, IF(F22="BRCA1 upstream", -145, IF(F22="BRCA1 downstream", 4100, IF(F22="GAPDH", "N/A", IF(F22="mCh upstream", -509, IF(F22="mCh spanning", 0, IF(F22 = "XIST spanning", 0, IF(F22="XIST upstream", -234, IF(F22="XIST downstream", 12480, NaN)))))))))</f>
        <v>N/A</v>
      </c>
      <c r="H22" s="5">
        <v>18.723178796475999</v>
      </c>
      <c r="I22" s="6" t="s">
        <v>12</v>
      </c>
      <c r="J22" s="7" t="s">
        <v>7</v>
      </c>
      <c r="K22" s="7" t="str" cm="1">
        <f t="array" ref="K22">IF(J22="BRCA1 spanning", 0, IF(J22="BRCA1 upstream", -145, IF(J22="BRCA1 downstream", 4100, IF(J22="GAPDH", "N/A", IF(J22="mCh upstream", -509, IF(J22="mCh spanning", 0, IF(J22 = "XIST spanning", 0, IF(J22="XIST upstream", -234, IF(J22="XIST downstream", 12480, NaN)))))))))</f>
        <v>N/A</v>
      </c>
      <c r="L22" s="8">
        <v>17.225471245884499</v>
      </c>
    </row>
    <row r="23" spans="1:12" ht="16.5" thickTop="1" thickBot="1" x14ac:dyDescent="0.3">
      <c r="A23" s="4" t="s">
        <v>8</v>
      </c>
      <c r="B23" t="s">
        <v>7</v>
      </c>
      <c r="C23" t="str" cm="1">
        <f t="array" ref="C23">IF(B23="BRCA1 spanning", 0, IF(B23="BRCA1 upstream", -145, IF(B23="BRCA1 downstream", 4100, IF(B23="GAPDH", "N/A", IF(B23="mCh upstream", -509, IF(B23="mCh spanning", 0, IF(B23 = "XIST spanning", 0, IF(B23="XIST upstream", -234, IF(B23="XIST downstream", 12480, NaN)))))))))</f>
        <v>N/A</v>
      </c>
      <c r="D23" s="5">
        <v>18.330522207657701</v>
      </c>
      <c r="E23" s="6" t="s">
        <v>12</v>
      </c>
      <c r="F23" s="7" t="s">
        <v>7</v>
      </c>
      <c r="G23" s="7" t="str" cm="1">
        <f t="array" ref="G23">IF(F23="BRCA1 spanning", 0, IF(F23="BRCA1 upstream", -145, IF(F23="BRCA1 downstream", 4100, IF(F23="GAPDH", "N/A", IF(F23="mCh upstream", -509, IF(F23="mCh spanning", 0, IF(F23 = "XIST spanning", 0, IF(F23="XIST upstream", -234, IF(F23="XIST downstream", 12480, NaN)))))))))</f>
        <v>N/A</v>
      </c>
      <c r="H23" s="8">
        <v>18.6926024652604</v>
      </c>
      <c r="I23" s="4" t="s">
        <v>8</v>
      </c>
      <c r="J23" t="s">
        <v>20</v>
      </c>
      <c r="K23" cm="1">
        <f t="array" ref="K23">IF(J23="BRCA1 spanning", 0, IF(J23="BRCA1 upstream", -145, IF(J23="BRCA1 downstream", 4100, IF(J23="GAPDH", "N/A", IF(J23="mCh upstream", -509, IF(J23="mCh spanning", 0, IF(J23 = "XIST spanning", 0, IF(J23="XIST upstream", -234, IF(J23="XIST downstream", 12480, NaN)))))))))</f>
        <v>0</v>
      </c>
      <c r="L23" s="5">
        <v>13.0718013091857</v>
      </c>
    </row>
    <row r="24" spans="1:12" ht="16.5" thickTop="1" thickBot="1" x14ac:dyDescent="0.3">
      <c r="A24" s="6" t="s">
        <v>8</v>
      </c>
      <c r="B24" s="7" t="s">
        <v>7</v>
      </c>
      <c r="C24" s="7" t="str" cm="1">
        <f t="array" ref="C24">IF(B24="BRCA1 spanning", 0, IF(B24="BRCA1 upstream", -145, IF(B24="BRCA1 downstream", 4100, IF(B24="GAPDH", "N/A", IF(B24="mCh upstream", -509, IF(B24="mCh spanning", 0, IF(B24 = "XIST spanning", 0, IF(B24="XIST upstream", -234, IF(B24="XIST downstream", 12480, NaN)))))))))</f>
        <v>N/A</v>
      </c>
      <c r="D24" s="8">
        <v>18.251458636766699</v>
      </c>
      <c r="E24" s="4" t="s">
        <v>12</v>
      </c>
      <c r="F24" t="s">
        <v>30</v>
      </c>
      <c r="G24" cm="1">
        <f t="array" ref="G24">IF(F24="BRCA1 spanning", 0, IF(F24="BRCA1 upstream", -145, IF(F24="BRCA1 downstream", 4100, IF(F24="GAPDH", "N/A", IF(F24="mCh upstream", -509, IF(F24="mCh spanning", 0, IF(F24 = "XIST spanning", 0, IF(F24="XIST upstream", -234, IF(F24="XIST downstream", 12480, NaN)))))))))</f>
        <v>-509</v>
      </c>
      <c r="H24" s="5">
        <v>13.026138795802799</v>
      </c>
      <c r="I24" s="4" t="s">
        <v>8</v>
      </c>
      <c r="J24" t="s">
        <v>20</v>
      </c>
      <c r="K24" cm="1">
        <f t="array" ref="K24">IF(J24="BRCA1 spanning", 0, IF(J24="BRCA1 upstream", -145, IF(J24="BRCA1 downstream", 4100, IF(J24="GAPDH", "N/A", IF(J24="mCh upstream", -509, IF(J24="mCh spanning", 0, IF(J24 = "XIST spanning", 0, IF(J24="XIST upstream", -234, IF(J24="XIST downstream", 12480, NaN)))))))))</f>
        <v>0</v>
      </c>
      <c r="L24" s="5">
        <v>13.0238044701156</v>
      </c>
    </row>
    <row r="25" spans="1:12" ht="15.75" thickTop="1" x14ac:dyDescent="0.25">
      <c r="A25" s="1" t="s">
        <v>8</v>
      </c>
      <c r="B25" s="2" t="s">
        <v>30</v>
      </c>
      <c r="C25" s="2" cm="1">
        <f t="array" ref="C25">IF(B25="BRCA1 spanning", 0, IF(B25="BRCA1 upstream", -145, IF(B25="BRCA1 downstream", 4100, IF(B25="GAPDH", "N/A", IF(B25="mCh upstream", -509, IF(B25="mCh spanning", 0, IF(B25 = "XIST spanning", 0, IF(B25="XIST upstream", -234, IF(B25="XIST downstream", 12480, NaN)))))))))</f>
        <v>-509</v>
      </c>
      <c r="D25" s="3">
        <v>13.161340799299699</v>
      </c>
      <c r="E25" s="4" t="s">
        <v>12</v>
      </c>
      <c r="F25" t="s">
        <v>30</v>
      </c>
      <c r="G25" cm="1">
        <f t="array" ref="G25">IF(F25="BRCA1 spanning", 0, IF(F25="BRCA1 upstream", -145, IF(F25="BRCA1 downstream", 4100, IF(F25="GAPDH", "N/A", IF(F25="mCh upstream", -509, IF(F25="mCh spanning", 0, IF(F25 = "XIST spanning", 0, IF(F25="XIST upstream", -234, IF(F25="XIST downstream", 12480, NaN)))))))))</f>
        <v>-509</v>
      </c>
      <c r="H25" s="5">
        <v>13.026044670981999</v>
      </c>
      <c r="I25" s="4" t="s">
        <v>8</v>
      </c>
      <c r="J25" t="s">
        <v>20</v>
      </c>
      <c r="K25" cm="1">
        <f t="array" ref="K25">IF(J25="BRCA1 spanning", 0, IF(J25="BRCA1 upstream", -145, IF(J25="BRCA1 downstream", 4100, IF(J25="GAPDH", "N/A", IF(J25="mCh upstream", -509, IF(J25="mCh spanning", 0, IF(J25 = "XIST spanning", 0, IF(J25="XIST upstream", -234, IF(J25="XIST downstream", 12480, NaN)))))))))</f>
        <v>0</v>
      </c>
      <c r="L25" s="5">
        <v>13.0970213866963</v>
      </c>
    </row>
    <row r="26" spans="1:12" x14ac:dyDescent="0.25">
      <c r="A26" s="4" t="s">
        <v>8</v>
      </c>
      <c r="B26" t="s">
        <v>30</v>
      </c>
      <c r="C26" cm="1">
        <f t="array" ref="C26">IF(B26="BRCA1 spanning", 0, IF(B26="BRCA1 upstream", -145, IF(B26="BRCA1 downstream", 4100, IF(B26="GAPDH", "N/A", IF(B26="mCh upstream", -509, IF(B26="mCh spanning", 0, IF(B26 = "XIST spanning", 0, IF(B26="XIST upstream", -234, IF(B26="XIST downstream", 12480, NaN)))))))))</f>
        <v>-509</v>
      </c>
      <c r="D26" s="5">
        <v>13.264640217477901</v>
      </c>
      <c r="E26" s="4" t="s">
        <v>12</v>
      </c>
      <c r="F26" t="s">
        <v>20</v>
      </c>
      <c r="G26" cm="1">
        <f t="array" ref="G26">IF(F26="BRCA1 spanning", 0, IF(F26="BRCA1 upstream", -145, IF(F26="BRCA1 downstream", 4100, IF(F26="GAPDH", "N/A", IF(F26="mCh upstream", -509, IF(F26="mCh spanning", 0, IF(F26 = "XIST spanning", 0, IF(F26="XIST upstream", -234, IF(F26="XIST downstream", 12480, NaN)))))))))</f>
        <v>0</v>
      </c>
      <c r="H26" s="5">
        <v>14.3297270775094</v>
      </c>
      <c r="I26" s="4" t="s">
        <v>8</v>
      </c>
      <c r="J26" t="s">
        <v>30</v>
      </c>
      <c r="K26" cm="1">
        <f t="array" ref="K26">IF(J26="BRCA1 spanning", 0, IF(J26="BRCA1 upstream", -145, IF(J26="BRCA1 downstream", 4100, IF(J26="GAPDH", "N/A", IF(J26="mCh upstream", -509, IF(J26="mCh spanning", 0, IF(J26 = "XIST spanning", 0, IF(J26="XIST upstream", -234, IF(J26="XIST downstream", 12480, NaN)))))))))</f>
        <v>-509</v>
      </c>
      <c r="L26" s="5">
        <v>12.9726177991597</v>
      </c>
    </row>
    <row r="27" spans="1:12" x14ac:dyDescent="0.25">
      <c r="A27" s="4" t="s">
        <v>8</v>
      </c>
      <c r="B27" t="s">
        <v>30</v>
      </c>
      <c r="C27" cm="1">
        <f t="array" ref="C27">IF(B27="BRCA1 spanning", 0, IF(B27="BRCA1 upstream", -145, IF(B27="BRCA1 downstream", 4100, IF(B27="GAPDH", "N/A", IF(B27="mCh upstream", -509, IF(B27="mCh spanning", 0, IF(B27 = "XIST spanning", 0, IF(B27="XIST upstream", -234, IF(B27="XIST downstream", 12480, NaN)))))))))</f>
        <v>-509</v>
      </c>
      <c r="D27" s="5">
        <v>13.1841402983733</v>
      </c>
      <c r="E27" s="4" t="s">
        <v>12</v>
      </c>
      <c r="F27" t="s">
        <v>20</v>
      </c>
      <c r="G27" cm="1">
        <f t="array" ref="G27">IF(F27="BRCA1 spanning", 0, IF(F27="BRCA1 upstream", -145, IF(F27="BRCA1 downstream", 4100, IF(F27="GAPDH", "N/A", IF(F27="mCh upstream", -509, IF(F27="mCh spanning", 0, IF(F27 = "XIST spanning", 0, IF(F27="XIST upstream", -234, IF(F27="XIST downstream", 12480, NaN)))))))))</f>
        <v>0</v>
      </c>
      <c r="H27" s="5">
        <v>14.264864721592399</v>
      </c>
      <c r="I27" s="4" t="s">
        <v>8</v>
      </c>
      <c r="J27" t="s">
        <v>30</v>
      </c>
      <c r="K27" cm="1">
        <f t="array" ref="K27">IF(J27="BRCA1 spanning", 0, IF(J27="BRCA1 upstream", -145, IF(J27="BRCA1 downstream", 4100, IF(J27="GAPDH", "N/A", IF(J27="mCh upstream", -509, IF(J27="mCh spanning", 0, IF(J27 = "XIST spanning", 0, IF(J27="XIST upstream", -234, IF(J27="XIST downstream", 12480, NaN)))))))))</f>
        <v>-509</v>
      </c>
      <c r="L27" s="5">
        <v>13.034757786802</v>
      </c>
    </row>
    <row r="28" spans="1:12" x14ac:dyDescent="0.25">
      <c r="A28" s="4" t="s">
        <v>8</v>
      </c>
      <c r="B28" t="s">
        <v>20</v>
      </c>
      <c r="C28" cm="1">
        <f t="array" ref="C28">IF(B28="BRCA1 spanning", 0, IF(B28="BRCA1 upstream", -145, IF(B28="BRCA1 downstream", 4100, IF(B28="GAPDH", "N/A", IF(B28="mCh upstream", -509, IF(B28="mCh spanning", 0, IF(B28 = "XIST spanning", 0, IF(B28="XIST upstream", -234, IF(B28="XIST downstream", 12480, NaN)))))))))</f>
        <v>0</v>
      </c>
      <c r="D28" s="5">
        <v>12.504144055434701</v>
      </c>
      <c r="E28" s="4" t="s">
        <v>12</v>
      </c>
      <c r="F28" t="s">
        <v>20</v>
      </c>
      <c r="G28" cm="1">
        <f t="array" ref="G28">IF(F28="BRCA1 spanning", 0, IF(F28="BRCA1 upstream", -145, IF(F28="BRCA1 downstream", 4100, IF(F28="GAPDH", "N/A", IF(F28="mCh upstream", -509, IF(F28="mCh spanning", 0, IF(F28 = "XIST spanning", 0, IF(F28="XIST upstream", -234, IF(F28="XIST downstream", 12480, NaN)))))))))</f>
        <v>0</v>
      </c>
      <c r="H28" s="5">
        <v>14.232414764151599</v>
      </c>
      <c r="I28" s="4" t="s">
        <v>8</v>
      </c>
      <c r="J28" t="s">
        <v>30</v>
      </c>
      <c r="K28" cm="1">
        <f t="array" ref="K28">IF(J28="BRCA1 spanning", 0, IF(J28="BRCA1 upstream", -145, IF(J28="BRCA1 downstream", 4100, IF(J28="GAPDH", "N/A", IF(J28="mCh upstream", -509, IF(J28="mCh spanning", 0, IF(J28 = "XIST spanning", 0, IF(J28="XIST upstream", -234, IF(J28="XIST downstream", 12480, NaN)))))))))</f>
        <v>-509</v>
      </c>
      <c r="L28" s="5">
        <v>13.0350204107295</v>
      </c>
    </row>
    <row r="29" spans="1:12" x14ac:dyDescent="0.25">
      <c r="A29" s="4" t="s">
        <v>8</v>
      </c>
      <c r="B29" t="s">
        <v>20</v>
      </c>
      <c r="C29" cm="1">
        <f t="array" ref="C29">IF(B29="BRCA1 spanning", 0, IF(B29="BRCA1 upstream", -145, IF(B29="BRCA1 downstream", 4100, IF(B29="GAPDH", "N/A", IF(B29="mCh upstream", -509, IF(B29="mCh spanning", 0, IF(B29 = "XIST spanning", 0, IF(B29="XIST upstream", -234, IF(B29="XIST downstream", 12480, NaN)))))))))</f>
        <v>0</v>
      </c>
      <c r="D29" s="5">
        <v>12.5519998821822</v>
      </c>
      <c r="E29" s="4" t="s">
        <v>12</v>
      </c>
      <c r="F29" t="s">
        <v>7</v>
      </c>
      <c r="G29" t="str" cm="1">
        <f t="array" ref="G29">IF(F29="BRCA1 spanning", 0, IF(F29="BRCA1 upstream", -145, IF(F29="BRCA1 downstream", 4100, IF(F29="GAPDH", "N/A", IF(F29="mCh upstream", -509, IF(F29="mCh spanning", 0, IF(F29 = "XIST spanning", 0, IF(F29="XIST upstream", -234, IF(F29="XIST downstream", 12480, NaN)))))))))</f>
        <v>N/A</v>
      </c>
      <c r="H29" s="5">
        <v>17.2114796171746</v>
      </c>
      <c r="I29" s="4" t="s">
        <v>8</v>
      </c>
      <c r="J29" t="s">
        <v>7</v>
      </c>
      <c r="K29" t="str" cm="1">
        <f t="array" ref="K29">IF(J29="BRCA1 spanning", 0, IF(J29="BRCA1 upstream", -145, IF(J29="BRCA1 downstream", 4100, IF(J29="GAPDH", "N/A", IF(J29="mCh upstream", -509, IF(J29="mCh spanning", 0, IF(J29 = "XIST spanning", 0, IF(J29="XIST upstream", -234, IF(J29="XIST downstream", 12480, NaN)))))))))</f>
        <v>N/A</v>
      </c>
      <c r="L29" s="5">
        <v>16.945002021197201</v>
      </c>
    </row>
    <row r="30" spans="1:12" x14ac:dyDescent="0.25">
      <c r="A30" s="4" t="s">
        <v>8</v>
      </c>
      <c r="B30" t="s">
        <v>20</v>
      </c>
      <c r="C30" cm="1">
        <f t="array" ref="C30">IF(B30="BRCA1 spanning", 0, IF(B30="BRCA1 upstream", -145, IF(B30="BRCA1 downstream", 4100, IF(B30="GAPDH", "N/A", IF(B30="mCh upstream", -509, IF(B30="mCh spanning", 0, IF(B30 = "XIST spanning", 0, IF(B30="XIST upstream", -234, IF(B30="XIST downstream", 12480, NaN)))))))))</f>
        <v>0</v>
      </c>
      <c r="D30" s="5">
        <v>12.5275703374624</v>
      </c>
      <c r="E30" s="4" t="s">
        <v>12</v>
      </c>
      <c r="F30" t="s">
        <v>7</v>
      </c>
      <c r="G30" t="str" cm="1">
        <f t="array" ref="G30">IF(F30="BRCA1 spanning", 0, IF(F30="BRCA1 upstream", -145, IF(F30="BRCA1 downstream", 4100, IF(F30="GAPDH", "N/A", IF(F30="mCh upstream", -509, IF(F30="mCh spanning", 0, IF(F30 = "XIST spanning", 0, IF(F30="XIST upstream", -234, IF(F30="XIST downstream", 12480, NaN)))))))))</f>
        <v>N/A</v>
      </c>
      <c r="H30" s="5">
        <v>17.149991041646199</v>
      </c>
      <c r="I30" s="4" t="s">
        <v>8</v>
      </c>
      <c r="J30" t="s">
        <v>7</v>
      </c>
      <c r="K30" t="str" cm="1">
        <f t="array" ref="K30">IF(J30="BRCA1 spanning", 0, IF(J30="BRCA1 upstream", -145, IF(J30="BRCA1 downstream", 4100, IF(J30="GAPDH", "N/A", IF(J30="mCh upstream", -509, IF(J30="mCh spanning", 0, IF(J30 = "XIST spanning", 0, IF(J30="XIST upstream", -234, IF(J30="XIST downstream", 12480, NaN)))))))))</f>
        <v>N/A</v>
      </c>
      <c r="L30" s="5">
        <v>16.9593663439897</v>
      </c>
    </row>
    <row r="31" spans="1:12" x14ac:dyDescent="0.25">
      <c r="A31" s="4" t="s">
        <v>8</v>
      </c>
      <c r="B31" t="s">
        <v>7</v>
      </c>
      <c r="C31" t="str" cm="1">
        <f t="array" ref="C31">IF(B31="BRCA1 spanning", 0, IF(B31="BRCA1 upstream", -145, IF(B31="BRCA1 downstream", 4100, IF(B31="GAPDH", "N/A", IF(B31="mCh upstream", -509, IF(B31="mCh spanning", 0, IF(B31 = "XIST spanning", 0, IF(B31="XIST upstream", -234, IF(B31="XIST downstream", 12480, NaN)))))))))</f>
        <v>N/A</v>
      </c>
      <c r="D31" s="5">
        <v>16.856796545728901</v>
      </c>
      <c r="E31" s="4" t="s">
        <v>12</v>
      </c>
      <c r="F31" t="s">
        <v>7</v>
      </c>
      <c r="G31" t="str" cm="1">
        <f t="array" ref="G31">IF(F31="BRCA1 spanning", 0, IF(F31="BRCA1 upstream", -145, IF(F31="BRCA1 downstream", 4100, IF(F31="GAPDH", "N/A", IF(F31="mCh upstream", -509, IF(F31="mCh spanning", 0, IF(F31 = "XIST spanning", 0, IF(F31="XIST upstream", -234, IF(F31="XIST downstream", 12480, NaN)))))))))</f>
        <v>N/A</v>
      </c>
      <c r="H31" s="5">
        <v>17.131550687502401</v>
      </c>
      <c r="I31" s="4" t="s">
        <v>12</v>
      </c>
      <c r="J31" t="s">
        <v>20</v>
      </c>
      <c r="K31" cm="1">
        <f t="array" ref="K31">IF(J31="BRCA1 spanning", 0, IF(J31="BRCA1 upstream", -145, IF(J31="BRCA1 downstream", 4100, IF(J31="GAPDH", "N/A", IF(J31="mCh upstream", -509, IF(J31="mCh spanning", 0, IF(J31 = "XIST spanning", 0, IF(J31="XIST upstream", -234, IF(J31="XIST downstream", 12480, NaN)))))))))</f>
        <v>0</v>
      </c>
      <c r="L31" s="5">
        <v>15.7015132418585</v>
      </c>
    </row>
    <row r="32" spans="1:12" x14ac:dyDescent="0.25">
      <c r="A32" s="4" t="s">
        <v>8</v>
      </c>
      <c r="B32" t="s">
        <v>7</v>
      </c>
      <c r="C32" t="str" cm="1">
        <f t="array" ref="C32">IF(B32="BRCA1 spanning", 0, IF(B32="BRCA1 upstream", -145, IF(B32="BRCA1 downstream", 4100, IF(B32="GAPDH", "N/A", IF(B32="mCh upstream", -509, IF(B32="mCh spanning", 0, IF(B32 = "XIST spanning", 0, IF(B32="XIST upstream", -234, IF(B32="XIST downstream", 12480, NaN)))))))))</f>
        <v>N/A</v>
      </c>
      <c r="D32" s="5">
        <v>16.866748361494199</v>
      </c>
      <c r="E32" s="4" t="s">
        <v>8</v>
      </c>
      <c r="F32" t="s">
        <v>30</v>
      </c>
      <c r="G32" cm="1">
        <f t="array" ref="G32">IF(F32="BRCA1 spanning", 0, IF(F32="BRCA1 upstream", -145, IF(F32="BRCA1 downstream", 4100, IF(F32="GAPDH", "N/A", IF(F32="mCh upstream", -509, IF(F32="mCh spanning", 0, IF(F32 = "XIST spanning", 0, IF(F32="XIST upstream", -234, IF(F32="XIST downstream", 12480, NaN)))))))))</f>
        <v>-509</v>
      </c>
      <c r="H32" s="5">
        <v>13.536246410073201</v>
      </c>
      <c r="I32" s="4" t="s">
        <v>12</v>
      </c>
      <c r="J32" t="s">
        <v>20</v>
      </c>
      <c r="K32" cm="1">
        <f t="array" ref="K32">IF(J32="BRCA1 spanning", 0, IF(J32="BRCA1 upstream", -145, IF(J32="BRCA1 downstream", 4100, IF(J32="GAPDH", "N/A", IF(J32="mCh upstream", -509, IF(J32="mCh spanning", 0, IF(J32 = "XIST spanning", 0, IF(J32="XIST upstream", -234, IF(J32="XIST downstream", 12480, NaN)))))))))</f>
        <v>0</v>
      </c>
      <c r="L32" s="5">
        <v>15.68265251013</v>
      </c>
    </row>
    <row r="33" spans="1:12" x14ac:dyDescent="0.25">
      <c r="A33" s="4" t="s">
        <v>8</v>
      </c>
      <c r="B33" t="s">
        <v>7</v>
      </c>
      <c r="C33" t="str" cm="1">
        <f t="array" ref="C33">IF(B33="BRCA1 spanning", 0, IF(B33="BRCA1 upstream", -145, IF(B33="BRCA1 downstream", 4100, IF(B33="GAPDH", "N/A", IF(B33="mCh upstream", -509, IF(B33="mCh spanning", 0, IF(B33 = "XIST spanning", 0, IF(B33="XIST upstream", -234, IF(B33="XIST downstream", 12480, NaN)))))))))</f>
        <v>N/A</v>
      </c>
      <c r="D33" s="5">
        <v>16.845719126617698</v>
      </c>
      <c r="E33" s="4" t="s">
        <v>8</v>
      </c>
      <c r="F33" t="s">
        <v>30</v>
      </c>
      <c r="G33" cm="1">
        <f t="array" ref="G33">IF(F33="BRCA1 spanning", 0, IF(F33="BRCA1 upstream", -145, IF(F33="BRCA1 downstream", 4100, IF(F33="GAPDH", "N/A", IF(F33="mCh upstream", -509, IF(F33="mCh spanning", 0, IF(F33 = "XIST spanning", 0, IF(F33="XIST upstream", -234, IF(F33="XIST downstream", 12480, NaN)))))))))</f>
        <v>-509</v>
      </c>
      <c r="H33" s="5">
        <v>13.5424264054632</v>
      </c>
      <c r="I33" s="4" t="s">
        <v>12</v>
      </c>
      <c r="J33" t="s">
        <v>20</v>
      </c>
      <c r="K33" cm="1">
        <f t="array" ref="K33">IF(J33="BRCA1 spanning", 0, IF(J33="BRCA1 upstream", -145, IF(J33="BRCA1 downstream", 4100, IF(J33="GAPDH", "N/A", IF(J33="mCh upstream", -509, IF(J33="mCh spanning", 0, IF(J33 = "XIST spanning", 0, IF(J33="XIST upstream", -234, IF(J33="XIST downstream", 12480, NaN)))))))))</f>
        <v>0</v>
      </c>
      <c r="L33" s="5">
        <v>15.6257218083199</v>
      </c>
    </row>
    <row r="34" spans="1:12" x14ac:dyDescent="0.25">
      <c r="A34" s="4" t="s">
        <v>12</v>
      </c>
      <c r="B34" t="s">
        <v>30</v>
      </c>
      <c r="C34" cm="1">
        <f t="array" ref="C34">IF(B34="BRCA1 spanning", 0, IF(B34="BRCA1 upstream", -145, IF(B34="BRCA1 downstream", 4100, IF(B34="GAPDH", "N/A", IF(B34="mCh upstream", -509, IF(B34="mCh spanning", 0, IF(B34 = "XIST spanning", 0, IF(B34="XIST upstream", -234, IF(B34="XIST downstream", 12480, NaN)))))))))</f>
        <v>-509</v>
      </c>
      <c r="D34" s="5">
        <v>13.1924735096483</v>
      </c>
      <c r="E34" s="4" t="s">
        <v>8</v>
      </c>
      <c r="F34" t="s">
        <v>30</v>
      </c>
      <c r="G34" cm="1">
        <f t="array" ref="G34">IF(F34="BRCA1 spanning", 0, IF(F34="BRCA1 upstream", -145, IF(F34="BRCA1 downstream", 4100, IF(F34="GAPDH", "N/A", IF(F34="mCh upstream", -509, IF(F34="mCh spanning", 0, IF(F34 = "XIST spanning", 0, IF(F34="XIST upstream", -234, IF(F34="XIST downstream", 12480, NaN)))))))))</f>
        <v>-509</v>
      </c>
      <c r="H34" s="5">
        <v>13.5556805443505</v>
      </c>
      <c r="I34" s="4" t="s">
        <v>12</v>
      </c>
      <c r="J34" t="s">
        <v>30</v>
      </c>
      <c r="K34" cm="1">
        <f t="array" ref="K34">IF(J34="BRCA1 spanning", 0, IF(J34="BRCA1 upstream", -145, IF(J34="BRCA1 downstream", 4100, IF(J34="GAPDH", "N/A", IF(J34="mCh upstream", -509, IF(J34="mCh spanning", 0, IF(J34 = "XIST spanning", 0, IF(J34="XIST upstream", -234, IF(J34="XIST downstream", 12480, NaN)))))))))</f>
        <v>-509</v>
      </c>
      <c r="L34" s="5">
        <v>12.221676354989899</v>
      </c>
    </row>
    <row r="35" spans="1:12" x14ac:dyDescent="0.25">
      <c r="A35" s="4" t="s">
        <v>12</v>
      </c>
      <c r="B35" t="s">
        <v>30</v>
      </c>
      <c r="C35" cm="1">
        <f t="array" ref="C35">IF(B35="BRCA1 spanning", 0, IF(B35="BRCA1 upstream", -145, IF(B35="BRCA1 downstream", 4100, IF(B35="GAPDH", "N/A", IF(B35="mCh upstream", -509, IF(B35="mCh spanning", 0, IF(B35 = "XIST spanning", 0, IF(B35="XIST upstream", -234, IF(B35="XIST downstream", 12480, NaN)))))))))</f>
        <v>-509</v>
      </c>
      <c r="D35" s="5">
        <v>13.2376987017548</v>
      </c>
      <c r="E35" s="4" t="s">
        <v>8</v>
      </c>
      <c r="F35" t="s">
        <v>20</v>
      </c>
      <c r="G35" cm="1">
        <f t="array" ref="G35">IF(F35="BRCA1 spanning", 0, IF(F35="BRCA1 upstream", -145, IF(F35="BRCA1 downstream", 4100, IF(F35="GAPDH", "N/A", IF(F35="mCh upstream", -509, IF(F35="mCh spanning", 0, IF(F35 = "XIST spanning", 0, IF(F35="XIST upstream", -234, IF(F35="XIST downstream", 12480, NaN)))))))))</f>
        <v>0</v>
      </c>
      <c r="H35" s="5">
        <v>12.8070070661951</v>
      </c>
      <c r="I35" s="4" t="s">
        <v>12</v>
      </c>
      <c r="J35" t="s">
        <v>30</v>
      </c>
      <c r="K35" cm="1">
        <f t="array" ref="K35">IF(J35="BRCA1 spanning", 0, IF(J35="BRCA1 upstream", -145, IF(J35="BRCA1 downstream", 4100, IF(J35="GAPDH", "N/A", IF(J35="mCh upstream", -509, IF(J35="mCh spanning", 0, IF(J35 = "XIST spanning", 0, IF(J35="XIST upstream", -234, IF(J35="XIST downstream", 12480, NaN)))))))))</f>
        <v>-509</v>
      </c>
      <c r="L35" s="5">
        <v>12.645609908162299</v>
      </c>
    </row>
    <row r="36" spans="1:12" x14ac:dyDescent="0.25">
      <c r="A36" s="4" t="s">
        <v>12</v>
      </c>
      <c r="B36" t="s">
        <v>30</v>
      </c>
      <c r="C36" cm="1">
        <f t="array" ref="C36">IF(B36="BRCA1 spanning", 0, IF(B36="BRCA1 upstream", -145, IF(B36="BRCA1 downstream", 4100, IF(B36="GAPDH", "N/A", IF(B36="mCh upstream", -509, IF(B36="mCh spanning", 0, IF(B36 = "XIST spanning", 0, IF(B36="XIST upstream", -234, IF(B36="XIST downstream", 12480, NaN)))))))))</f>
        <v>-509</v>
      </c>
      <c r="D36" s="5">
        <v>13.210344732014899</v>
      </c>
      <c r="E36" s="4" t="s">
        <v>8</v>
      </c>
      <c r="F36" t="s">
        <v>20</v>
      </c>
      <c r="G36" cm="1">
        <f t="array" ref="G36">IF(F36="BRCA1 spanning", 0, IF(F36="BRCA1 upstream", -145, IF(F36="BRCA1 downstream", 4100, IF(F36="GAPDH", "N/A", IF(F36="mCh upstream", -509, IF(F36="mCh spanning", 0, IF(F36 = "XIST spanning", 0, IF(F36="XIST upstream", -234, IF(F36="XIST downstream", 12480, NaN)))))))))</f>
        <v>0</v>
      </c>
      <c r="H36" s="5">
        <v>12.8121474616129</v>
      </c>
      <c r="I36" s="4" t="s">
        <v>12</v>
      </c>
      <c r="J36" t="s">
        <v>30</v>
      </c>
      <c r="K36" cm="1">
        <f t="array" ref="K36">IF(J36="BRCA1 spanning", 0, IF(J36="BRCA1 upstream", -145, IF(J36="BRCA1 downstream", 4100, IF(J36="GAPDH", "N/A", IF(J36="mCh upstream", -509, IF(J36="mCh spanning", 0, IF(J36 = "XIST spanning", 0, IF(J36="XIST upstream", -234, IF(J36="XIST downstream", 12480, NaN)))))))))</f>
        <v>-509</v>
      </c>
      <c r="L36" s="5">
        <v>12.6789719263314</v>
      </c>
    </row>
    <row r="37" spans="1:12" x14ac:dyDescent="0.25">
      <c r="A37" s="4" t="s">
        <v>12</v>
      </c>
      <c r="B37" t="s">
        <v>20</v>
      </c>
      <c r="C37" cm="1">
        <f t="array" ref="C37">IF(B37="BRCA1 spanning", 0, IF(B37="BRCA1 upstream", -145, IF(B37="BRCA1 downstream", 4100, IF(B37="GAPDH", "N/A", IF(B37="mCh upstream", -509, IF(B37="mCh spanning", 0, IF(B37 = "XIST spanning", 0, IF(B37="XIST upstream", -234, IF(B37="XIST downstream", 12480, NaN)))))))))</f>
        <v>0</v>
      </c>
      <c r="D37" s="5">
        <v>15.4246432617166</v>
      </c>
      <c r="E37" s="4" t="s">
        <v>8</v>
      </c>
      <c r="F37" t="s">
        <v>20</v>
      </c>
      <c r="G37" cm="1">
        <f t="array" ref="G37">IF(F37="BRCA1 spanning", 0, IF(F37="BRCA1 upstream", -145, IF(F37="BRCA1 downstream", 4100, IF(F37="GAPDH", "N/A", IF(F37="mCh upstream", -509, IF(F37="mCh spanning", 0, IF(F37 = "XIST spanning", 0, IF(F37="XIST upstream", -234, IF(F37="XIST downstream", 12480, NaN)))))))))</f>
        <v>0</v>
      </c>
      <c r="H37" s="5">
        <v>12.7940593715691</v>
      </c>
      <c r="I37" s="4" t="s">
        <v>12</v>
      </c>
      <c r="J37" t="s">
        <v>7</v>
      </c>
      <c r="K37" t="str" cm="1">
        <f t="array" ref="K37">IF(J37="BRCA1 spanning", 0, IF(J37="BRCA1 upstream", -145, IF(J37="BRCA1 downstream", 4100, IF(J37="GAPDH", "N/A", IF(J37="mCh upstream", -509, IF(J37="mCh spanning", 0, IF(J37 = "XIST spanning", 0, IF(J37="XIST upstream", -234, IF(J37="XIST downstream", 12480, NaN)))))))))</f>
        <v>N/A</v>
      </c>
      <c r="L37" s="5">
        <v>16.977250776384601</v>
      </c>
    </row>
    <row r="38" spans="1:12" x14ac:dyDescent="0.25">
      <c r="A38" s="4" t="s">
        <v>12</v>
      </c>
      <c r="B38" t="s">
        <v>20</v>
      </c>
      <c r="C38" cm="1">
        <f t="array" ref="C38">IF(B38="BRCA1 spanning", 0, IF(B38="BRCA1 upstream", -145, IF(B38="BRCA1 downstream", 4100, IF(B38="GAPDH", "N/A", IF(B38="mCh upstream", -509, IF(B38="mCh spanning", 0, IF(B38 = "XIST spanning", 0, IF(B38="XIST upstream", -234, IF(B38="XIST downstream", 12480, NaN)))))))))</f>
        <v>0</v>
      </c>
      <c r="D38" s="5">
        <v>15.4086272974469</v>
      </c>
      <c r="E38" s="4" t="s">
        <v>8</v>
      </c>
      <c r="F38" t="s">
        <v>7</v>
      </c>
      <c r="G38" t="str" cm="1">
        <f t="array" ref="G38">IF(F38="BRCA1 spanning", 0, IF(F38="BRCA1 upstream", -145, IF(F38="BRCA1 downstream", 4100, IF(F38="GAPDH", "N/A", IF(F38="mCh upstream", -509, IF(F38="mCh spanning", 0, IF(F38 = "XIST spanning", 0, IF(F38="XIST upstream", -234, IF(F38="XIST downstream", 12480, NaN)))))))))</f>
        <v>N/A</v>
      </c>
      <c r="H38" s="5">
        <v>17.019025382271</v>
      </c>
      <c r="I38" s="4" t="s">
        <v>12</v>
      </c>
      <c r="J38" t="s">
        <v>7</v>
      </c>
      <c r="K38" t="str" cm="1">
        <f t="array" ref="K38">IF(J38="BRCA1 spanning", 0, IF(J38="BRCA1 upstream", -145, IF(J38="BRCA1 downstream", 4100, IF(J38="GAPDH", "N/A", IF(J38="mCh upstream", -509, IF(J38="mCh spanning", 0, IF(J38 = "XIST spanning", 0, IF(J38="XIST upstream", -234, IF(J38="XIST downstream", 12480, NaN)))))))))</f>
        <v>N/A</v>
      </c>
      <c r="L38" s="5">
        <v>17.067520101902101</v>
      </c>
    </row>
    <row r="39" spans="1:12" ht="15.75" thickBot="1" x14ac:dyDescent="0.3">
      <c r="A39" s="4" t="s">
        <v>12</v>
      </c>
      <c r="B39" t="s">
        <v>20</v>
      </c>
      <c r="C39" cm="1">
        <f t="array" ref="C39">IF(B39="BRCA1 spanning", 0, IF(B39="BRCA1 upstream", -145, IF(B39="BRCA1 downstream", 4100, IF(B39="GAPDH", "N/A", IF(B39="mCh upstream", -509, IF(B39="mCh spanning", 0, IF(B39 = "XIST spanning", 0, IF(B39="XIST upstream", -234, IF(B39="XIST downstream", 12480, NaN)))))))))</f>
        <v>0</v>
      </c>
      <c r="D39" s="5">
        <v>15.412054620095899</v>
      </c>
      <c r="E39" s="4" t="s">
        <v>8</v>
      </c>
      <c r="F39" t="s">
        <v>7</v>
      </c>
      <c r="G39" t="str" cm="1">
        <f t="array" ref="G39">IF(F39="BRCA1 spanning", 0, IF(F39="BRCA1 upstream", -145, IF(F39="BRCA1 downstream", 4100, IF(F39="GAPDH", "N/A", IF(F39="mCh upstream", -509, IF(F39="mCh spanning", 0, IF(F39 = "XIST spanning", 0, IF(F39="XIST upstream", -234, IF(F39="XIST downstream", 12480, NaN)))))))))</f>
        <v>N/A</v>
      </c>
      <c r="H39" s="5">
        <v>17.0554818958318</v>
      </c>
      <c r="I39" s="4" t="s">
        <v>12</v>
      </c>
      <c r="J39" t="s">
        <v>7</v>
      </c>
      <c r="K39" t="str" cm="1">
        <f t="array" ref="K39">IF(J39="BRCA1 spanning", 0, IF(J39="BRCA1 upstream", -145, IF(J39="BRCA1 downstream", 4100, IF(J39="GAPDH", "N/A", IF(J39="mCh upstream", -509, IF(J39="mCh spanning", 0, IF(J39 = "XIST spanning", 0, IF(J39="XIST upstream", -234, IF(J39="XIST downstream", 12480, NaN)))))))))</f>
        <v>N/A</v>
      </c>
      <c r="L39" s="5">
        <v>17.077412856540299</v>
      </c>
    </row>
    <row r="40" spans="1:12" ht="16.5" thickTop="1" thickBot="1" x14ac:dyDescent="0.3">
      <c r="A40" s="4" t="s">
        <v>12</v>
      </c>
      <c r="B40" t="s">
        <v>7</v>
      </c>
      <c r="C40" t="str" cm="1">
        <f t="array" ref="C40">IF(B40="BRCA1 spanning", 0, IF(B40="BRCA1 upstream", -145, IF(B40="BRCA1 downstream", 4100, IF(B40="GAPDH", "N/A", IF(B40="mCh upstream", -509, IF(B40="mCh spanning", 0, IF(B40 = "XIST spanning", 0, IF(B40="XIST upstream", -234, IF(B40="XIST downstream", 12480, NaN)))))))))</f>
        <v>N/A</v>
      </c>
      <c r="D40" s="5">
        <v>17.175338229510501</v>
      </c>
      <c r="E40" s="4" t="s">
        <v>8</v>
      </c>
      <c r="F40" t="s">
        <v>7</v>
      </c>
      <c r="G40" t="str" cm="1">
        <f t="array" ref="G40">IF(F40="BRCA1 spanning", 0, IF(F40="BRCA1 upstream", -145, IF(F40="BRCA1 downstream", 4100, IF(F40="GAPDH", "N/A", IF(F40="mCh upstream", -509, IF(F40="mCh spanning", 0, IF(F40 = "XIST spanning", 0, IF(F40="XIST upstream", -234, IF(F40="XIST downstream", 12480, NaN)))))))))</f>
        <v>N/A</v>
      </c>
      <c r="H40">
        <v>17.078634949607402</v>
      </c>
      <c r="I40" s="1" t="s">
        <v>8</v>
      </c>
      <c r="J40" s="2" t="s">
        <v>9</v>
      </c>
      <c r="K40" s="2" cm="1">
        <f t="array" ref="K40">IF(J40="BRCA1 spanning", 0, IF(J40="BRCA1 upstream", -145, IF(J40="BRCA1 downstream", 4100, IF(J40="GAPDH", "N/A", IF(J40="mCh upstream", -509, IF(J40="mCh spanning", 0, IF(J40 = "XIST spanning", 0, IF(J40="XIST upstream", -234, IF(J40="XIST downstream", 12480, NaN)))))))))</f>
        <v>0</v>
      </c>
      <c r="L40" s="3">
        <v>18.9271781205934</v>
      </c>
    </row>
    <row r="41" spans="1:12" ht="15.75" thickTop="1" x14ac:dyDescent="0.25">
      <c r="A41" s="4" t="s">
        <v>12</v>
      </c>
      <c r="B41" t="s">
        <v>7</v>
      </c>
      <c r="C41" t="str" cm="1">
        <f t="array" ref="C41">IF(B41="BRCA1 spanning", 0, IF(B41="BRCA1 upstream", -145, IF(B41="BRCA1 downstream", 4100, IF(B41="GAPDH", "N/A", IF(B41="mCh upstream", -509, IF(B41="mCh spanning", 0, IF(B41 = "XIST spanning", 0, IF(B41="XIST upstream", -234, IF(B41="XIST downstream", 12480, NaN)))))))))</f>
        <v>N/A</v>
      </c>
      <c r="D41">
        <v>17.087384067239601</v>
      </c>
      <c r="E41" s="1" t="s">
        <v>12</v>
      </c>
      <c r="F41" s="2" t="s">
        <v>9</v>
      </c>
      <c r="G41" s="2" cm="1">
        <f t="array" ref="G41">IF(F41="BRCA1 spanning", 0, IF(F41="BRCA1 upstream", -145, IF(F41="BRCA1 downstream", 4100, IF(F41="GAPDH", "N/A", IF(F41="mCh upstream", -509, IF(F41="mCh spanning", 0, IF(F41 = "XIST spanning", 0, IF(F41="XIST upstream", -234, IF(F41="XIST downstream", 12480, NaN)))))))))</f>
        <v>0</v>
      </c>
      <c r="H41" s="3">
        <v>21.849812183542301</v>
      </c>
      <c r="I41" t="s">
        <v>8</v>
      </c>
      <c r="J41" t="s">
        <v>9</v>
      </c>
      <c r="K41" cm="1">
        <f t="array" ref="K41">IF(J41="BRCA1 spanning", 0, IF(J41="BRCA1 upstream", -145, IF(J41="BRCA1 downstream", 4100, IF(J41="GAPDH", "N/A", IF(J41="mCh upstream", -509, IF(J41="mCh spanning", 0, IF(J41 = "XIST spanning", 0, IF(J41="XIST upstream", -234, IF(J41="XIST downstream", 12480, NaN)))))))))</f>
        <v>0</v>
      </c>
      <c r="L41" s="5">
        <v>18.947790109662002</v>
      </c>
    </row>
    <row r="42" spans="1:12" ht="15.75" thickBot="1" x14ac:dyDescent="0.3">
      <c r="A42" s="6" t="s">
        <v>12</v>
      </c>
      <c r="B42" s="7" t="s">
        <v>7</v>
      </c>
      <c r="C42" s="7" t="str" cm="1">
        <f t="array" ref="C42">IF(B42="BRCA1 spanning", 0, IF(B42="BRCA1 upstream", -145, IF(B42="BRCA1 downstream", 4100, IF(B42="GAPDH", "N/A", IF(B42="mCh upstream", -509, IF(B42="mCh spanning", 0, IF(B42 = "XIST spanning", 0, IF(B42="XIST upstream", -234, IF(B42="XIST downstream", 12480, NaN)))))))))</f>
        <v>N/A</v>
      </c>
      <c r="D42" s="7">
        <v>17.045791747960301</v>
      </c>
      <c r="E42" s="4" t="s">
        <v>12</v>
      </c>
      <c r="F42" t="s">
        <v>9</v>
      </c>
      <c r="G42" cm="1">
        <f t="array" ref="G42">IF(F42="BRCA1 spanning", 0, IF(F42="BRCA1 upstream", -145, IF(F42="BRCA1 downstream", 4100, IF(F42="GAPDH", "N/A", IF(F42="mCh upstream", -509, IF(F42="mCh spanning", 0, IF(F42 = "XIST spanning", 0, IF(F42="XIST upstream", -234, IF(F42="XIST downstream", 12480, NaN)))))))))</f>
        <v>0</v>
      </c>
      <c r="H42" s="5">
        <v>21.864974935798699</v>
      </c>
      <c r="I42" t="s">
        <v>8</v>
      </c>
      <c r="J42" t="s">
        <v>9</v>
      </c>
      <c r="K42" cm="1">
        <f t="array" ref="K42">IF(J42="BRCA1 spanning", 0, IF(J42="BRCA1 upstream", -145, IF(J42="BRCA1 downstream", 4100, IF(J42="GAPDH", "N/A", IF(J42="mCh upstream", -509, IF(J42="mCh spanning", 0, IF(J42 = "XIST spanning", 0, IF(J42="XIST upstream", -234, IF(J42="XIST downstream", 12480, NaN)))))))))</f>
        <v>0</v>
      </c>
      <c r="L42" s="5">
        <v>18.947321444606299</v>
      </c>
    </row>
    <row r="43" spans="1:12" ht="15.75" thickTop="1" x14ac:dyDescent="0.25">
      <c r="A43" s="1" t="s">
        <v>8</v>
      </c>
      <c r="B43" s="2" t="s">
        <v>9</v>
      </c>
      <c r="C43" s="2" cm="1">
        <f t="array" ref="C43">IF(B43="BRCA1 spanning", 0, IF(B43="BRCA1 upstream", -145, IF(B43="BRCA1 downstream", 4100, IF(B43="GAPDH", "N/A", IF(B43="mCh upstream", -509, IF(B43="mCh spanning", 0, IF(B43 = "XIST spanning", 0, IF(B43="XIST upstream", -234, IF(B43="XIST downstream", 12480, NaN)))))))))</f>
        <v>0</v>
      </c>
      <c r="D43" s="2">
        <v>19.137</v>
      </c>
      <c r="E43" s="4" t="s">
        <v>12</v>
      </c>
      <c r="F43" t="s">
        <v>9</v>
      </c>
      <c r="G43" cm="1">
        <f t="array" ref="G43">IF(F43="BRCA1 spanning", 0, IF(F43="BRCA1 upstream", -145, IF(F43="BRCA1 downstream", 4100, IF(F43="GAPDH", "N/A", IF(F43="mCh upstream", -509, IF(F43="mCh spanning", 0, IF(F43 = "XIST spanning", 0, IF(F43="XIST upstream", -234, IF(F43="XIST downstream", 12480, NaN)))))))))</f>
        <v>0</v>
      </c>
      <c r="H43" s="5">
        <v>21.7922330774567</v>
      </c>
      <c r="I43" t="s">
        <v>8</v>
      </c>
      <c r="J43" t="s">
        <v>10</v>
      </c>
      <c r="K43" cm="1">
        <f t="array" ref="K43">IF(J43="BRCA1 spanning", 0, IF(J43="BRCA1 upstream", -145, IF(J43="BRCA1 downstream", 4100, IF(J43="GAPDH", "N/A", IF(J43="mCh upstream", -509, IF(J43="mCh spanning", 0, IF(J43 = "XIST spanning", 0, IF(J43="XIST upstream", -234, IF(J43="XIST downstream", 12480, NaN)))))))))</f>
        <v>-234</v>
      </c>
      <c r="L43" s="5">
        <v>18.119093346247201</v>
      </c>
    </row>
    <row r="44" spans="1:12" x14ac:dyDescent="0.25">
      <c r="A44" s="4" t="s">
        <v>8</v>
      </c>
      <c r="B44" t="s">
        <v>9</v>
      </c>
      <c r="C44" cm="1">
        <f t="array" ref="C44">IF(B44="BRCA1 spanning", 0, IF(B44="BRCA1 upstream", -145, IF(B44="BRCA1 downstream", 4100, IF(B44="GAPDH", "N/A", IF(B44="mCh upstream", -509, IF(B44="mCh spanning", 0, IF(B44 = "XIST spanning", 0, IF(B44="XIST upstream", -234, IF(B44="XIST downstream", 12480, NaN)))))))))</f>
        <v>0</v>
      </c>
      <c r="D44">
        <v>19.091999999999999</v>
      </c>
      <c r="E44" s="4" t="s">
        <v>12</v>
      </c>
      <c r="F44" t="s">
        <v>10</v>
      </c>
      <c r="G44" cm="1">
        <f t="array" ref="G44">IF(F44="BRCA1 spanning", 0, IF(F44="BRCA1 upstream", -145, IF(F44="BRCA1 downstream", 4100, IF(F44="GAPDH", "N/A", IF(F44="mCh upstream", -509, IF(F44="mCh spanning", 0, IF(F44 = "XIST spanning", 0, IF(F44="XIST upstream", -234, IF(F44="XIST downstream", 12480, NaN)))))))))</f>
        <v>-234</v>
      </c>
      <c r="H44" s="5">
        <v>17.693157233441902</v>
      </c>
      <c r="I44" t="s">
        <v>8</v>
      </c>
      <c r="J44" t="s">
        <v>10</v>
      </c>
      <c r="K44" cm="1">
        <f t="array" ref="K44">IF(J44="BRCA1 spanning", 0, IF(J44="BRCA1 upstream", -145, IF(J44="BRCA1 downstream", 4100, IF(J44="GAPDH", "N/A", IF(J44="mCh upstream", -509, IF(J44="mCh spanning", 0, IF(J44 = "XIST spanning", 0, IF(J44="XIST upstream", -234, IF(J44="XIST downstream", 12480, NaN)))))))))</f>
        <v>-234</v>
      </c>
      <c r="L44" s="5">
        <v>18.101991864368401</v>
      </c>
    </row>
    <row r="45" spans="1:12" x14ac:dyDescent="0.25">
      <c r="A45" s="4" t="s">
        <v>8</v>
      </c>
      <c r="B45" t="s">
        <v>9</v>
      </c>
      <c r="C45" cm="1">
        <f t="array" ref="C45">IF(B45="BRCA1 spanning", 0, IF(B45="BRCA1 upstream", -145, IF(B45="BRCA1 downstream", 4100, IF(B45="GAPDH", "N/A", IF(B45="mCh upstream", -509, IF(B45="mCh spanning", 0, IF(B45 = "XIST spanning", 0, IF(B45="XIST upstream", -234, IF(B45="XIST downstream", 12480, NaN)))))))))</f>
        <v>0</v>
      </c>
      <c r="D45">
        <v>19.065000000000001</v>
      </c>
      <c r="E45" s="4" t="s">
        <v>12</v>
      </c>
      <c r="F45" t="s">
        <v>10</v>
      </c>
      <c r="G45" cm="1">
        <f t="array" ref="G45">IF(F45="BRCA1 spanning", 0, IF(F45="BRCA1 upstream", -145, IF(F45="BRCA1 downstream", 4100, IF(F45="GAPDH", "N/A", IF(F45="mCh upstream", -509, IF(F45="mCh spanning", 0, IF(F45 = "XIST spanning", 0, IF(F45="XIST upstream", -234, IF(F45="XIST downstream", 12480, NaN)))))))))</f>
        <v>-234</v>
      </c>
      <c r="H45" s="5">
        <v>17.688676709764898</v>
      </c>
      <c r="I45" t="s">
        <v>8</v>
      </c>
      <c r="J45" t="s">
        <v>10</v>
      </c>
      <c r="K45" cm="1">
        <f t="array" ref="K45">IF(J45="BRCA1 spanning", 0, IF(J45="BRCA1 upstream", -145, IF(J45="BRCA1 downstream", 4100, IF(J45="GAPDH", "N/A", IF(J45="mCh upstream", -509, IF(J45="mCh spanning", 0, IF(J45 = "XIST spanning", 0, IF(J45="XIST upstream", -234, IF(J45="XIST downstream", 12480, NaN)))))))))</f>
        <v>-234</v>
      </c>
      <c r="L45" s="5">
        <v>18.203543143724598</v>
      </c>
    </row>
    <row r="46" spans="1:12" x14ac:dyDescent="0.25">
      <c r="A46" s="4" t="s">
        <v>8</v>
      </c>
      <c r="B46" t="s">
        <v>10</v>
      </c>
      <c r="C46" cm="1">
        <f t="array" ref="C46">IF(B46="BRCA1 spanning", 0, IF(B46="BRCA1 upstream", -145, IF(B46="BRCA1 downstream", 4100, IF(B46="GAPDH", "N/A", IF(B46="mCh upstream", -509, IF(B46="mCh spanning", 0, IF(B46 = "XIST spanning", 0, IF(B46="XIST upstream", -234, IF(B46="XIST downstream", 12480, NaN)))))))))</f>
        <v>-234</v>
      </c>
      <c r="D46">
        <v>17.812999999999999</v>
      </c>
      <c r="E46" s="4" t="s">
        <v>12</v>
      </c>
      <c r="F46" t="s">
        <v>10</v>
      </c>
      <c r="G46" cm="1">
        <f t="array" ref="G46">IF(F46="BRCA1 spanning", 0, IF(F46="BRCA1 upstream", -145, IF(F46="BRCA1 downstream", 4100, IF(F46="GAPDH", "N/A", IF(F46="mCh upstream", -509, IF(F46="mCh spanning", 0, IF(F46 = "XIST spanning", 0, IF(F46="XIST upstream", -234, IF(F46="XIST downstream", 12480, NaN)))))))))</f>
        <v>-234</v>
      </c>
      <c r="H46" s="5">
        <v>17.640002589481799</v>
      </c>
      <c r="I46" t="s">
        <v>8</v>
      </c>
      <c r="J46" t="s">
        <v>11</v>
      </c>
      <c r="K46" cm="1">
        <f t="array" ref="K46">IF(J46="BRCA1 spanning", 0, IF(J46="BRCA1 upstream", -145, IF(J46="BRCA1 downstream", 4100, IF(J46="GAPDH", "N/A", IF(J46="mCh upstream", -509, IF(J46="mCh spanning", 0, IF(J46 = "XIST spanning", 0, IF(J46="XIST upstream", -234, IF(J46="XIST downstream", 12480, NaN)))))))))</f>
        <v>12480</v>
      </c>
      <c r="L46" s="5">
        <v>18.935087315731501</v>
      </c>
    </row>
    <row r="47" spans="1:12" x14ac:dyDescent="0.25">
      <c r="A47" s="4" t="s">
        <v>8</v>
      </c>
      <c r="B47" t="s">
        <v>10</v>
      </c>
      <c r="C47" cm="1">
        <f t="array" ref="C47">IF(B47="BRCA1 spanning", 0, IF(B47="BRCA1 upstream", -145, IF(B47="BRCA1 downstream", 4100, IF(B47="GAPDH", "N/A", IF(B47="mCh upstream", -509, IF(B47="mCh spanning", 0, IF(B47 = "XIST spanning", 0, IF(B47="XIST upstream", -234, IF(B47="XIST downstream", 12480, NaN)))))))))</f>
        <v>-234</v>
      </c>
      <c r="D47">
        <v>17.890999999999998</v>
      </c>
      <c r="E47" s="4" t="s">
        <v>12</v>
      </c>
      <c r="F47" t="s">
        <v>11</v>
      </c>
      <c r="G47" cm="1">
        <f t="array" ref="G47">IF(F47="BRCA1 spanning", 0, IF(F47="BRCA1 upstream", -145, IF(F47="BRCA1 downstream", 4100, IF(F47="GAPDH", "N/A", IF(F47="mCh upstream", -509, IF(F47="mCh spanning", 0, IF(F47 = "XIST spanning", 0, IF(F47="XIST upstream", -234, IF(F47="XIST downstream", 12480, NaN)))))))))</f>
        <v>12480</v>
      </c>
      <c r="H47" s="5">
        <v>17.836814787266</v>
      </c>
      <c r="I47" t="s">
        <v>8</v>
      </c>
      <c r="J47" t="s">
        <v>11</v>
      </c>
      <c r="K47" cm="1">
        <f t="array" ref="K47">IF(J47="BRCA1 spanning", 0, IF(J47="BRCA1 upstream", -145, IF(J47="BRCA1 downstream", 4100, IF(J47="GAPDH", "N/A", IF(J47="mCh upstream", -509, IF(J47="mCh spanning", 0, IF(J47 = "XIST spanning", 0, IF(J47="XIST upstream", -234, IF(J47="XIST downstream", 12480, NaN)))))))))</f>
        <v>12480</v>
      </c>
      <c r="L47" s="5">
        <v>18.887875105233899</v>
      </c>
    </row>
    <row r="48" spans="1:12" x14ac:dyDescent="0.25">
      <c r="A48" s="4" t="s">
        <v>8</v>
      </c>
      <c r="B48" t="s">
        <v>10</v>
      </c>
      <c r="C48" cm="1">
        <f t="array" ref="C48">IF(B48="BRCA1 spanning", 0, IF(B48="BRCA1 upstream", -145, IF(B48="BRCA1 downstream", 4100, IF(B48="GAPDH", "N/A", IF(B48="mCh upstream", -509, IF(B48="mCh spanning", 0, IF(B48 = "XIST spanning", 0, IF(B48="XIST upstream", -234, IF(B48="XIST downstream", 12480, NaN)))))))))</f>
        <v>-234</v>
      </c>
      <c r="D48">
        <v>17.803999999999998</v>
      </c>
      <c r="E48" s="4" t="s">
        <v>12</v>
      </c>
      <c r="F48" t="s">
        <v>11</v>
      </c>
      <c r="G48" cm="1">
        <f t="array" ref="G48">IF(F48="BRCA1 spanning", 0, IF(F48="BRCA1 upstream", -145, IF(F48="BRCA1 downstream", 4100, IF(F48="GAPDH", "N/A", IF(F48="mCh upstream", -509, IF(F48="mCh spanning", 0, IF(F48 = "XIST spanning", 0, IF(F48="XIST upstream", -234, IF(F48="XIST downstream", 12480, NaN)))))))))</f>
        <v>12480</v>
      </c>
      <c r="H48" s="5">
        <v>17.822425405662301</v>
      </c>
      <c r="I48" t="s">
        <v>8</v>
      </c>
      <c r="J48" t="s">
        <v>11</v>
      </c>
      <c r="K48" cm="1">
        <f t="array" ref="K48">IF(J48="BRCA1 spanning", 0, IF(J48="BRCA1 upstream", -145, IF(J48="BRCA1 downstream", 4100, IF(J48="GAPDH", "N/A", IF(J48="mCh upstream", -509, IF(J48="mCh spanning", 0, IF(J48 = "XIST spanning", 0, IF(J48="XIST upstream", -234, IF(J48="XIST downstream", 12480, NaN)))))))))</f>
        <v>12480</v>
      </c>
      <c r="L48" s="5">
        <v>18.8846012526392</v>
      </c>
    </row>
    <row r="49" spans="1:12" x14ac:dyDescent="0.25">
      <c r="A49" s="4" t="s">
        <v>8</v>
      </c>
      <c r="B49" t="s">
        <v>11</v>
      </c>
      <c r="C49" cm="1">
        <f t="array" ref="C49">IF(B49="BRCA1 spanning", 0, IF(B49="BRCA1 upstream", -145, IF(B49="BRCA1 downstream", 4100, IF(B49="GAPDH", "N/A", IF(B49="mCh upstream", -509, IF(B49="mCh spanning", 0, IF(B49 = "XIST spanning", 0, IF(B49="XIST upstream", -234, IF(B49="XIST downstream", 12480, NaN)))))))))</f>
        <v>12480</v>
      </c>
      <c r="D49">
        <v>18.608000000000001</v>
      </c>
      <c r="E49" s="4" t="s">
        <v>12</v>
      </c>
      <c r="F49" t="s">
        <v>11</v>
      </c>
      <c r="G49" cm="1">
        <f t="array" ref="G49">IF(F49="BRCA1 spanning", 0, IF(F49="BRCA1 upstream", -145, IF(F49="BRCA1 downstream", 4100, IF(F49="GAPDH", "N/A", IF(F49="mCh upstream", -509, IF(F49="mCh spanning", 0, IF(F49 = "XIST spanning", 0, IF(F49="XIST upstream", -234, IF(F49="XIST downstream", 12480, NaN)))))))))</f>
        <v>12480</v>
      </c>
      <c r="H49" s="5">
        <v>17.799385511285301</v>
      </c>
      <c r="I49" t="s">
        <v>12</v>
      </c>
      <c r="J49" t="s">
        <v>9</v>
      </c>
      <c r="K49" cm="1">
        <f t="array" ref="K49">IF(J49="BRCA1 spanning", 0, IF(J49="BRCA1 upstream", -145, IF(J49="BRCA1 downstream", 4100, IF(J49="GAPDH", "N/A", IF(J49="mCh upstream", -509, IF(J49="mCh spanning", 0, IF(J49 = "XIST spanning", 0, IF(J49="XIST upstream", -234, IF(J49="XIST downstream", 12480, NaN)))))))))</f>
        <v>0</v>
      </c>
      <c r="L49" s="5">
        <v>21.9672691426779</v>
      </c>
    </row>
    <row r="50" spans="1:12" x14ac:dyDescent="0.25">
      <c r="A50" s="4" t="s">
        <v>8</v>
      </c>
      <c r="B50" t="s">
        <v>11</v>
      </c>
      <c r="C50" cm="1">
        <f t="array" ref="C50">IF(B50="BRCA1 spanning", 0, IF(B50="BRCA1 upstream", -145, IF(B50="BRCA1 downstream", 4100, IF(B50="GAPDH", "N/A", IF(B50="mCh upstream", -509, IF(B50="mCh spanning", 0, IF(B50 = "XIST spanning", 0, IF(B50="XIST upstream", -234, IF(B50="XIST downstream", 12480, NaN)))))))))</f>
        <v>12480</v>
      </c>
      <c r="D50">
        <v>18.824000000000002</v>
      </c>
      <c r="E50" s="4" t="s">
        <v>12</v>
      </c>
      <c r="F50" t="s">
        <v>7</v>
      </c>
      <c r="G50" t="str" cm="1">
        <f t="array" ref="G50">IF(F50="BRCA1 spanning", 0, IF(F50="BRCA1 upstream", -145, IF(F50="BRCA1 downstream", 4100, IF(F50="GAPDH", "N/A", IF(F50="mCh upstream", -509, IF(F50="mCh spanning", 0, IF(F50 = "XIST spanning", 0, IF(F50="XIST upstream", -234, IF(F50="XIST downstream", 12480, NaN)))))))))</f>
        <v>N/A</v>
      </c>
      <c r="H50" s="5">
        <v>17.011422179482899</v>
      </c>
      <c r="I50" t="s">
        <v>12</v>
      </c>
      <c r="J50" t="s">
        <v>9</v>
      </c>
      <c r="K50" cm="1">
        <f t="array" ref="K50">IF(J50="BRCA1 spanning", 0, IF(J50="BRCA1 upstream", -145, IF(J50="BRCA1 downstream", 4100, IF(J50="GAPDH", "N/A", IF(J50="mCh upstream", -509, IF(J50="mCh spanning", 0, IF(J50 = "XIST spanning", 0, IF(J50="XIST upstream", -234, IF(J50="XIST downstream", 12480, NaN)))))))))</f>
        <v>0</v>
      </c>
      <c r="L50" s="5">
        <v>21.916435606389499</v>
      </c>
    </row>
    <row r="51" spans="1:12" x14ac:dyDescent="0.25">
      <c r="A51" s="4" t="s">
        <v>8</v>
      </c>
      <c r="B51" t="s">
        <v>7</v>
      </c>
      <c r="C51" t="str" cm="1">
        <f t="array" ref="C51">IF(B51="BRCA1 spanning", 0, IF(B51="BRCA1 upstream", -145, IF(B51="BRCA1 downstream", 4100, IF(B51="GAPDH", "N/A", IF(B51="mCh upstream", -509, IF(B51="mCh spanning", 0, IF(B51 = "XIST spanning", 0, IF(B51="XIST upstream", -234, IF(B51="XIST downstream", 12480, NaN)))))))))</f>
        <v>N/A</v>
      </c>
      <c r="D51">
        <v>18.172999999999998</v>
      </c>
      <c r="E51" s="4" t="s">
        <v>12</v>
      </c>
      <c r="F51" t="s">
        <v>7</v>
      </c>
      <c r="G51" t="str" cm="1">
        <f t="array" ref="G51">IF(F51="BRCA1 spanning", 0, IF(F51="BRCA1 upstream", -145, IF(F51="BRCA1 downstream", 4100, IF(F51="GAPDH", "N/A", IF(F51="mCh upstream", -509, IF(F51="mCh spanning", 0, IF(F51 = "XIST spanning", 0, IF(F51="XIST upstream", -234, IF(F51="XIST downstream", 12480, NaN)))))))))</f>
        <v>N/A</v>
      </c>
      <c r="H51" s="5">
        <v>16.895445022069399</v>
      </c>
      <c r="I51" t="s">
        <v>12</v>
      </c>
      <c r="J51" t="s">
        <v>10</v>
      </c>
      <c r="K51" cm="1">
        <f t="array" ref="K51">IF(J51="BRCA1 spanning", 0, IF(J51="BRCA1 upstream", -145, IF(J51="BRCA1 downstream", 4100, IF(J51="GAPDH", "N/A", IF(J51="mCh upstream", -509, IF(J51="mCh spanning", 0, IF(J51 = "XIST spanning", 0, IF(J51="XIST upstream", -234, IF(J51="XIST downstream", 12480, NaN)))))))))</f>
        <v>-234</v>
      </c>
      <c r="L51" s="5">
        <v>18.8631944757241</v>
      </c>
    </row>
    <row r="52" spans="1:12" x14ac:dyDescent="0.25">
      <c r="A52" s="4" t="s">
        <v>8</v>
      </c>
      <c r="B52" t="s">
        <v>7</v>
      </c>
      <c r="C52" t="str" cm="1">
        <f t="array" ref="C52">IF(B52="BRCA1 spanning", 0, IF(B52="BRCA1 upstream", -145, IF(B52="BRCA1 downstream", 4100, IF(B52="GAPDH", "N/A", IF(B52="mCh upstream", -509, IF(B52="mCh spanning", 0, IF(B52 = "XIST spanning", 0, IF(B52="XIST upstream", -234, IF(B52="XIST downstream", 12480, NaN)))))))))</f>
        <v>N/A</v>
      </c>
      <c r="D52">
        <v>18.224</v>
      </c>
      <c r="E52" s="4" t="s">
        <v>8</v>
      </c>
      <c r="F52" t="s">
        <v>9</v>
      </c>
      <c r="G52" cm="1">
        <f t="array" ref="G52">IF(F52="BRCA1 spanning", 0, IF(F52="BRCA1 upstream", -145, IF(F52="BRCA1 downstream", 4100, IF(F52="GAPDH", "N/A", IF(F52="mCh upstream", -509, IF(F52="mCh spanning", 0, IF(F52 = "XIST spanning", 0, IF(F52="XIST upstream", -234, IF(F52="XIST downstream", 12480, NaN)))))))))</f>
        <v>0</v>
      </c>
      <c r="H52" s="5">
        <v>18.310871371203898</v>
      </c>
      <c r="I52" t="s">
        <v>12</v>
      </c>
      <c r="J52" t="s">
        <v>10</v>
      </c>
      <c r="K52" cm="1">
        <f t="array" ref="K52">IF(J52="BRCA1 spanning", 0, IF(J52="BRCA1 upstream", -145, IF(J52="BRCA1 downstream", 4100, IF(J52="GAPDH", "N/A", IF(J52="mCh upstream", -509, IF(J52="mCh spanning", 0, IF(J52 = "XIST spanning", 0, IF(J52="XIST upstream", -234, IF(J52="XIST downstream", 12480, NaN)))))))))</f>
        <v>-234</v>
      </c>
      <c r="L52" s="5">
        <v>18.8104579797103</v>
      </c>
    </row>
    <row r="53" spans="1:12" x14ac:dyDescent="0.25">
      <c r="A53" s="4" t="s">
        <v>8</v>
      </c>
      <c r="B53" t="s">
        <v>7</v>
      </c>
      <c r="C53" t="str" cm="1">
        <f t="array" ref="C53">IF(B53="BRCA1 spanning", 0, IF(B53="BRCA1 upstream", -145, IF(B53="BRCA1 downstream", 4100, IF(B53="GAPDH", "N/A", IF(B53="mCh upstream", -509, IF(B53="mCh spanning", 0, IF(B53 = "XIST spanning", 0, IF(B53="XIST upstream", -234, IF(B53="XIST downstream", 12480, NaN)))))))))</f>
        <v>N/A</v>
      </c>
      <c r="D53">
        <v>18.2</v>
      </c>
      <c r="E53" s="4" t="s">
        <v>8</v>
      </c>
      <c r="F53" t="s">
        <v>9</v>
      </c>
      <c r="G53" cm="1">
        <f t="array" ref="G53">IF(F53="BRCA1 spanning", 0, IF(F53="BRCA1 upstream", -145, IF(F53="BRCA1 downstream", 4100, IF(F53="GAPDH", "N/A", IF(F53="mCh upstream", -509, IF(F53="mCh spanning", 0, IF(F53 = "XIST spanning", 0, IF(F53="XIST upstream", -234, IF(F53="XIST downstream", 12480, NaN)))))))))</f>
        <v>0</v>
      </c>
      <c r="H53" s="5">
        <v>18.265118198838</v>
      </c>
      <c r="I53" t="s">
        <v>12</v>
      </c>
      <c r="J53" t="s">
        <v>10</v>
      </c>
      <c r="K53" cm="1">
        <f t="array" ref="K53">IF(J53="BRCA1 spanning", 0, IF(J53="BRCA1 upstream", -145, IF(J53="BRCA1 downstream", 4100, IF(J53="GAPDH", "N/A", IF(J53="mCh upstream", -509, IF(J53="mCh spanning", 0, IF(J53 = "XIST spanning", 0, IF(J53="XIST upstream", -234, IF(J53="XIST downstream", 12480, NaN)))))))))</f>
        <v>-234</v>
      </c>
      <c r="L53" s="5">
        <v>18.840418138356501</v>
      </c>
    </row>
    <row r="54" spans="1:12" x14ac:dyDescent="0.25">
      <c r="A54" s="4" t="s">
        <v>12</v>
      </c>
      <c r="B54" t="s">
        <v>9</v>
      </c>
      <c r="C54" cm="1">
        <f t="array" ref="C54">IF(B54="BRCA1 spanning", 0, IF(B54="BRCA1 upstream", -145, IF(B54="BRCA1 downstream", 4100, IF(B54="GAPDH", "N/A", IF(B54="mCh upstream", -509, IF(B54="mCh spanning", 0, IF(B54 = "XIST spanning", 0, IF(B54="XIST upstream", -234, IF(B54="XIST downstream", 12480, NaN)))))))))</f>
        <v>0</v>
      </c>
      <c r="D54">
        <v>22.356999999999999</v>
      </c>
      <c r="E54" s="4" t="s">
        <v>8</v>
      </c>
      <c r="F54" t="s">
        <v>9</v>
      </c>
      <c r="G54" cm="1">
        <f t="array" ref="G54">IF(F54="BRCA1 spanning", 0, IF(F54="BRCA1 upstream", -145, IF(F54="BRCA1 downstream", 4100, IF(F54="GAPDH", "N/A", IF(F54="mCh upstream", -509, IF(F54="mCh spanning", 0, IF(F54 = "XIST spanning", 0, IF(F54="XIST upstream", -234, IF(F54="XIST downstream", 12480, NaN)))))))))</f>
        <v>0</v>
      </c>
      <c r="H54" s="5">
        <v>18.283064316732901</v>
      </c>
      <c r="I54" t="s">
        <v>12</v>
      </c>
      <c r="J54" t="s">
        <v>11</v>
      </c>
      <c r="K54" cm="1">
        <f t="array" ref="K54">IF(J54="BRCA1 spanning", 0, IF(J54="BRCA1 upstream", -145, IF(J54="BRCA1 downstream", 4100, IF(J54="GAPDH", "N/A", IF(J54="mCh upstream", -509, IF(J54="mCh spanning", 0, IF(J54 = "XIST spanning", 0, IF(J54="XIST upstream", -234, IF(J54="XIST downstream", 12480, NaN)))))))))</f>
        <v>12480</v>
      </c>
      <c r="L54" s="5">
        <v>18.997823415429</v>
      </c>
    </row>
    <row r="55" spans="1:12" x14ac:dyDescent="0.25">
      <c r="A55" s="4" t="s">
        <v>12</v>
      </c>
      <c r="B55" t="s">
        <v>9</v>
      </c>
      <c r="C55" cm="1">
        <f t="array" ref="C55">IF(B55="BRCA1 spanning", 0, IF(B55="BRCA1 upstream", -145, IF(B55="BRCA1 downstream", 4100, IF(B55="GAPDH", "N/A", IF(B55="mCh upstream", -509, IF(B55="mCh spanning", 0, IF(B55 = "XIST spanning", 0, IF(B55="XIST upstream", -234, IF(B55="XIST downstream", 12480, NaN)))))))))</f>
        <v>0</v>
      </c>
      <c r="D55">
        <v>22.402999999999999</v>
      </c>
      <c r="E55" s="4" t="s">
        <v>8</v>
      </c>
      <c r="F55" t="s">
        <v>10</v>
      </c>
      <c r="G55" cm="1">
        <f t="array" ref="G55">IF(F55="BRCA1 spanning", 0, IF(F55="BRCA1 upstream", -145, IF(F55="BRCA1 downstream", 4100, IF(F55="GAPDH", "N/A", IF(F55="mCh upstream", -509, IF(F55="mCh spanning", 0, IF(F55 = "XIST spanning", 0, IF(F55="XIST upstream", -234, IF(F55="XIST downstream", 12480, NaN)))))))))</f>
        <v>-234</v>
      </c>
      <c r="H55" s="5">
        <v>16.762519767976801</v>
      </c>
      <c r="I55" t="s">
        <v>12</v>
      </c>
      <c r="J55" t="s">
        <v>11</v>
      </c>
      <c r="K55" cm="1">
        <f t="array" ref="K55">IF(J55="BRCA1 spanning", 0, IF(J55="BRCA1 upstream", -145, IF(J55="BRCA1 downstream", 4100, IF(J55="GAPDH", "N/A", IF(J55="mCh upstream", -509, IF(J55="mCh spanning", 0, IF(J55 = "XIST spanning", 0, IF(J55="XIST upstream", -234, IF(J55="XIST downstream", 12480, NaN)))))))))</f>
        <v>12480</v>
      </c>
      <c r="L55" s="5">
        <v>19.0006698018768</v>
      </c>
    </row>
    <row r="56" spans="1:12" x14ac:dyDescent="0.25">
      <c r="A56" s="4" t="s">
        <v>12</v>
      </c>
      <c r="B56" t="s">
        <v>10</v>
      </c>
      <c r="C56" cm="1">
        <f t="array" ref="C56">IF(B56="BRCA1 spanning", 0, IF(B56="BRCA1 upstream", -145, IF(B56="BRCA1 downstream", 4100, IF(B56="GAPDH", "N/A", IF(B56="mCh upstream", -509, IF(B56="mCh spanning", 0, IF(B56 = "XIST spanning", 0, IF(B56="XIST upstream", -234, IF(B56="XIST downstream", 12480, NaN)))))))))</f>
        <v>-234</v>
      </c>
      <c r="D56">
        <v>18.207999999999998</v>
      </c>
      <c r="E56" s="4" t="s">
        <v>8</v>
      </c>
      <c r="F56" t="s">
        <v>10</v>
      </c>
      <c r="G56" cm="1">
        <f t="array" ref="G56">IF(F56="BRCA1 spanning", 0, IF(F56="BRCA1 upstream", -145, IF(F56="BRCA1 downstream", 4100, IF(F56="GAPDH", "N/A", IF(F56="mCh upstream", -509, IF(F56="mCh spanning", 0, IF(F56 = "XIST spanning", 0, IF(F56="XIST upstream", -234, IF(F56="XIST downstream", 12480, NaN)))))))))</f>
        <v>-234</v>
      </c>
      <c r="H56" s="5">
        <v>16.7875029939594</v>
      </c>
      <c r="I56" t="s">
        <v>12</v>
      </c>
      <c r="J56" t="s">
        <v>11</v>
      </c>
      <c r="K56" cm="1">
        <f t="array" ref="K56">IF(J56="BRCA1 spanning", 0, IF(J56="BRCA1 upstream", -145, IF(J56="BRCA1 downstream", 4100, IF(J56="GAPDH", "N/A", IF(J56="mCh upstream", -509, IF(J56="mCh spanning", 0, IF(J56 = "XIST spanning", 0, IF(J56="XIST upstream", -234, IF(J56="XIST downstream", 12480, NaN)))))))))</f>
        <v>12480</v>
      </c>
      <c r="L56" s="5">
        <v>18.984706424445299</v>
      </c>
    </row>
    <row r="57" spans="1:12" x14ac:dyDescent="0.25">
      <c r="A57" s="4" t="s">
        <v>12</v>
      </c>
      <c r="B57" t="s">
        <v>10</v>
      </c>
      <c r="C57" cm="1">
        <f t="array" ref="C57">IF(B57="BRCA1 spanning", 0, IF(B57="BRCA1 upstream", -145, IF(B57="BRCA1 downstream", 4100, IF(B57="GAPDH", "N/A", IF(B57="mCh upstream", -509, IF(B57="mCh spanning", 0, IF(B57 = "XIST spanning", 0, IF(B57="XIST upstream", -234, IF(B57="XIST downstream", 12480, NaN)))))))))</f>
        <v>-234</v>
      </c>
      <c r="D57">
        <v>18.207999999999998</v>
      </c>
      <c r="E57" s="4" t="s">
        <v>8</v>
      </c>
      <c r="F57" t="s">
        <v>10</v>
      </c>
      <c r="G57" cm="1">
        <f t="array" ref="G57">IF(F57="BRCA1 spanning", 0, IF(F57="BRCA1 upstream", -145, IF(F57="BRCA1 downstream", 4100, IF(F57="GAPDH", "N/A", IF(F57="mCh upstream", -509, IF(F57="mCh spanning", 0, IF(F57 = "XIST spanning", 0, IF(F57="XIST upstream", -234, IF(F57="XIST downstream", 12480, NaN)))))))))</f>
        <v>-234</v>
      </c>
      <c r="H57" s="5">
        <v>16.693787903137999</v>
      </c>
      <c r="I57" t="s">
        <v>8</v>
      </c>
      <c r="J57" t="s">
        <v>7</v>
      </c>
      <c r="K57" t="str" cm="1">
        <f t="array" ref="K57">IF(J57="BRCA1 spanning", 0, IF(J57="BRCA1 upstream", -145, IF(J57="BRCA1 downstream", 4100, IF(J57="GAPDH", "N/A", IF(J57="mCh upstream", -509, IF(J57="mCh spanning", 0, IF(J57 = "XIST spanning", 0, IF(J57="XIST upstream", -234, IF(J57="XIST downstream", 12480, NaN)))))))))</f>
        <v>N/A</v>
      </c>
      <c r="L57" s="5">
        <v>18.21644996437</v>
      </c>
    </row>
    <row r="58" spans="1:12" x14ac:dyDescent="0.25">
      <c r="A58" s="4" t="s">
        <v>12</v>
      </c>
      <c r="B58" t="s">
        <v>10</v>
      </c>
      <c r="C58" cm="1">
        <f t="array" ref="C58">IF(B58="BRCA1 spanning", 0, IF(B58="BRCA1 upstream", -145, IF(B58="BRCA1 downstream", 4100, IF(B58="GAPDH", "N/A", IF(B58="mCh upstream", -509, IF(B58="mCh spanning", 0, IF(B58 = "XIST spanning", 0, IF(B58="XIST upstream", -234, IF(B58="XIST downstream", 12480, NaN)))))))))</f>
        <v>-234</v>
      </c>
      <c r="D58">
        <v>18.507999999999999</v>
      </c>
      <c r="E58" s="4" t="s">
        <v>8</v>
      </c>
      <c r="F58" t="s">
        <v>11</v>
      </c>
      <c r="G58" cm="1">
        <f t="array" ref="G58">IF(F58="BRCA1 spanning", 0, IF(F58="BRCA1 upstream", -145, IF(F58="BRCA1 downstream", 4100, IF(F58="GAPDH", "N/A", IF(F58="mCh upstream", -509, IF(F58="mCh spanning", 0, IF(F58 = "XIST spanning", 0, IF(F58="XIST upstream", -234, IF(F58="XIST downstream", 12480, NaN)))))))))</f>
        <v>12480</v>
      </c>
      <c r="H58" s="5">
        <v>17.4471627094747</v>
      </c>
      <c r="I58" t="s">
        <v>8</v>
      </c>
      <c r="J58" t="s">
        <v>7</v>
      </c>
      <c r="K58" t="str" cm="1">
        <f t="array" ref="K58">IF(J58="BRCA1 spanning", 0, IF(J58="BRCA1 upstream", -145, IF(J58="BRCA1 downstream", 4100, IF(J58="GAPDH", "N/A", IF(J58="mCh upstream", -509, IF(J58="mCh spanning", 0, IF(J58 = "XIST spanning", 0, IF(J58="XIST upstream", -234, IF(J58="XIST downstream", 12480, NaN)))))))))</f>
        <v>N/A</v>
      </c>
      <c r="L58" s="5">
        <v>18.239301476386999</v>
      </c>
    </row>
    <row r="59" spans="1:12" x14ac:dyDescent="0.25">
      <c r="A59" s="4" t="s">
        <v>12</v>
      </c>
      <c r="B59" t="s">
        <v>11</v>
      </c>
      <c r="C59" cm="1">
        <f t="array" ref="C59">IF(B59="BRCA1 spanning", 0, IF(B59="BRCA1 upstream", -145, IF(B59="BRCA1 downstream", 4100, IF(B59="GAPDH", "N/A", IF(B59="mCh upstream", -509, IF(B59="mCh spanning", 0, IF(B59 = "XIST spanning", 0, IF(B59="XIST upstream", -234, IF(B59="XIST downstream", 12480, NaN)))))))))</f>
        <v>12480</v>
      </c>
      <c r="D59">
        <v>18.821000000000002</v>
      </c>
      <c r="E59" s="4" t="s">
        <v>8</v>
      </c>
      <c r="F59" t="s">
        <v>11</v>
      </c>
      <c r="G59" cm="1">
        <f t="array" ref="G59">IF(F59="BRCA1 spanning", 0, IF(F59="BRCA1 upstream", -145, IF(F59="BRCA1 downstream", 4100, IF(F59="GAPDH", "N/A", IF(F59="mCh upstream", -509, IF(F59="mCh spanning", 0, IF(F59 = "XIST spanning", 0, IF(F59="XIST upstream", -234, IF(F59="XIST downstream", 12480, NaN)))))))))</f>
        <v>12480</v>
      </c>
      <c r="H59" s="5">
        <v>17.462646285508701</v>
      </c>
      <c r="I59" t="s">
        <v>12</v>
      </c>
      <c r="J59" t="s">
        <v>7</v>
      </c>
      <c r="K59" t="str" cm="1">
        <f t="array" ref="K59">IF(J59="BRCA1 spanning", 0, IF(J59="BRCA1 upstream", -145, IF(J59="BRCA1 downstream", 4100, IF(J59="GAPDH", "N/A", IF(J59="mCh upstream", -509, IF(J59="mCh spanning", 0, IF(J59 = "XIST spanning", 0, IF(J59="XIST upstream", -234, IF(J59="XIST downstream", 12480, NaN)))))))))</f>
        <v>N/A</v>
      </c>
      <c r="L59" s="5">
        <v>18.116413051412</v>
      </c>
    </row>
    <row r="60" spans="1:12" x14ac:dyDescent="0.25">
      <c r="A60" s="4" t="s">
        <v>12</v>
      </c>
      <c r="B60" t="s">
        <v>11</v>
      </c>
      <c r="C60" cm="1">
        <f t="array" ref="C60">IF(B60="BRCA1 spanning", 0, IF(B60="BRCA1 upstream", -145, IF(B60="BRCA1 downstream", 4100, IF(B60="GAPDH", "N/A", IF(B60="mCh upstream", -509, IF(B60="mCh spanning", 0, IF(B60 = "XIST spanning", 0, IF(B60="XIST upstream", -234, IF(B60="XIST downstream", 12480, NaN)))))))))</f>
        <v>12480</v>
      </c>
      <c r="D60">
        <v>18.902999999999999</v>
      </c>
      <c r="E60" s="4" t="s">
        <v>8</v>
      </c>
      <c r="F60" t="s">
        <v>11</v>
      </c>
      <c r="G60" cm="1">
        <f t="array" ref="G60">IF(F60="BRCA1 spanning", 0, IF(F60="BRCA1 upstream", -145, IF(F60="BRCA1 downstream", 4100, IF(F60="GAPDH", "N/A", IF(F60="mCh upstream", -509, IF(F60="mCh spanning", 0, IF(F60 = "XIST spanning", 0, IF(F60="XIST upstream", -234, IF(F60="XIST downstream", 12480, NaN)))))))))</f>
        <v>12480</v>
      </c>
      <c r="H60" s="5">
        <v>17.439319659323299</v>
      </c>
      <c r="I60" t="s">
        <v>12</v>
      </c>
      <c r="J60" t="s">
        <v>7</v>
      </c>
      <c r="K60" t="str" cm="1">
        <f t="array" ref="K60">IF(J60="BRCA1 spanning", 0, IF(J60="BRCA1 upstream", -145, IF(J60="BRCA1 downstream", 4100, IF(J60="GAPDH", "N/A", IF(J60="mCh upstream", -509, IF(J60="mCh spanning", 0, IF(J60 = "XIST spanning", 0, IF(J60="XIST upstream", -234, IF(J60="XIST downstream", 12480, NaN)))))))))</f>
        <v>N/A</v>
      </c>
      <c r="L60" s="5">
        <v>18.061162109530301</v>
      </c>
    </row>
    <row r="61" spans="1:12" x14ac:dyDescent="0.25">
      <c r="A61" t="s">
        <v>12</v>
      </c>
      <c r="B61" t="s">
        <v>49</v>
      </c>
      <c r="C61">
        <v>4777</v>
      </c>
      <c r="D61">
        <v>18.507580923842301</v>
      </c>
      <c r="E61" s="4" t="s">
        <v>8</v>
      </c>
      <c r="F61" t="s">
        <v>7</v>
      </c>
      <c r="G61" t="str" cm="1">
        <f t="array" ref="G61">IF(F61="BRCA1 spanning", 0, IF(F61="BRCA1 upstream", -145, IF(F61="BRCA1 downstream", 4100, IF(F61="GAPDH", "N/A", IF(F61="mCh upstream", -509, IF(F61="mCh spanning", 0, IF(F61 = "XIST spanning", 0, IF(F61="XIST upstream", -234, IF(F61="XIST downstream", 12480, NaN)))))))))</f>
        <v>N/A</v>
      </c>
      <c r="H61" s="5">
        <v>16.754471381250202</v>
      </c>
      <c r="I61" t="s">
        <v>12</v>
      </c>
      <c r="J61" t="s">
        <v>7</v>
      </c>
      <c r="K61" t="str" cm="1">
        <f t="array" ref="K61">IF(J61="BRCA1 spanning", 0, IF(J61="BRCA1 upstream", -145, IF(J61="BRCA1 downstream", 4100, IF(J61="GAPDH", "N/A", IF(J61="mCh upstream", -509, IF(J61="mCh spanning", 0, IF(J61 = "XIST spanning", 0, IF(J61="XIST upstream", -234, IF(J61="XIST downstream", 12480, NaN)))))))))</f>
        <v>N/A</v>
      </c>
      <c r="L61" s="5">
        <v>18.180077990807899</v>
      </c>
    </row>
    <row r="62" spans="1:12" x14ac:dyDescent="0.25">
      <c r="A62" t="s">
        <v>12</v>
      </c>
      <c r="B62" t="s">
        <v>49</v>
      </c>
      <c r="C62">
        <v>4777</v>
      </c>
      <c r="D62">
        <v>18.481268881854898</v>
      </c>
      <c r="E62" s="4" t="s">
        <v>8</v>
      </c>
      <c r="F62" t="s">
        <v>7</v>
      </c>
      <c r="G62" t="str" cm="1">
        <f t="array" ref="G62">IF(F62="BRCA1 spanning", 0, IF(F62="BRCA1 upstream", -145, IF(F62="BRCA1 downstream", 4100, IF(F62="GAPDH", "N/A", IF(F62="mCh upstream", -509, IF(F62="mCh spanning", 0, IF(F62 = "XIST spanning", 0, IF(F62="XIST upstream", -234, IF(F62="XIST downstream", 12480, NaN)))))))))</f>
        <v>N/A</v>
      </c>
      <c r="H62" s="5">
        <v>16.753180848512201</v>
      </c>
      <c r="I62" t="s">
        <v>12</v>
      </c>
      <c r="J62" t="s">
        <v>49</v>
      </c>
      <c r="K62">
        <v>4777</v>
      </c>
      <c r="L62" s="5">
        <v>18.193000000000001</v>
      </c>
    </row>
    <row r="63" spans="1:12" x14ac:dyDescent="0.25">
      <c r="A63" t="s">
        <v>12</v>
      </c>
      <c r="B63" t="s">
        <v>49</v>
      </c>
      <c r="C63">
        <v>4777</v>
      </c>
      <c r="D63">
        <v>18.5217533720886</v>
      </c>
      <c r="E63" s="4" t="s">
        <v>12</v>
      </c>
      <c r="F63" t="s">
        <v>49</v>
      </c>
      <c r="G63">
        <v>4777</v>
      </c>
      <c r="H63" s="5">
        <v>17.219000000000001</v>
      </c>
      <c r="I63" t="s">
        <v>12</v>
      </c>
      <c r="J63" t="s">
        <v>49</v>
      </c>
      <c r="K63">
        <v>4777</v>
      </c>
      <c r="L63" s="5">
        <v>18.18</v>
      </c>
    </row>
    <row r="64" spans="1:12" x14ac:dyDescent="0.25">
      <c r="A64" t="s">
        <v>12</v>
      </c>
      <c r="B64" t="s">
        <v>7</v>
      </c>
      <c r="D64">
        <v>18.124683397866001</v>
      </c>
      <c r="E64" s="4" t="s">
        <v>12</v>
      </c>
      <c r="F64" t="s">
        <v>49</v>
      </c>
      <c r="G64">
        <v>4777</v>
      </c>
      <c r="H64" s="5">
        <v>170207</v>
      </c>
      <c r="I64" t="s">
        <v>12</v>
      </c>
      <c r="J64" t="s">
        <v>49</v>
      </c>
      <c r="K64">
        <v>4777</v>
      </c>
      <c r="L64" s="5">
        <v>18.21</v>
      </c>
    </row>
    <row r="65" spans="1:12" x14ac:dyDescent="0.25">
      <c r="A65" t="s">
        <v>12</v>
      </c>
      <c r="B65" t="s">
        <v>7</v>
      </c>
      <c r="D65">
        <v>18.075147573540502</v>
      </c>
      <c r="E65" s="4" t="s">
        <v>12</v>
      </c>
      <c r="F65" t="s">
        <v>49</v>
      </c>
      <c r="G65">
        <v>4777</v>
      </c>
      <c r="H65" s="5">
        <v>17.181000000000001</v>
      </c>
      <c r="I65" t="s">
        <v>8</v>
      </c>
      <c r="J65" t="s">
        <v>49</v>
      </c>
      <c r="K65">
        <v>4777</v>
      </c>
      <c r="L65" s="5">
        <v>18.108000000000001</v>
      </c>
    </row>
    <row r="66" spans="1:12" x14ac:dyDescent="0.25">
      <c r="A66" t="s">
        <v>12</v>
      </c>
      <c r="B66" t="s">
        <v>7</v>
      </c>
      <c r="D66">
        <v>18.044968112468801</v>
      </c>
      <c r="E66" s="4" t="s">
        <v>8</v>
      </c>
      <c r="F66" t="s">
        <v>49</v>
      </c>
      <c r="G66">
        <v>4777</v>
      </c>
      <c r="H66" s="5">
        <v>16.952999999999999</v>
      </c>
      <c r="I66" t="s">
        <v>8</v>
      </c>
      <c r="J66" t="s">
        <v>49</v>
      </c>
      <c r="K66">
        <v>4777</v>
      </c>
      <c r="L66" s="5">
        <v>18.03</v>
      </c>
    </row>
    <row r="67" spans="1:12" ht="15.75" thickBot="1" x14ac:dyDescent="0.3">
      <c r="A67" t="s">
        <v>8</v>
      </c>
      <c r="B67" t="s">
        <v>49</v>
      </c>
      <c r="C67">
        <v>4777</v>
      </c>
      <c r="D67">
        <v>18.333352444249002</v>
      </c>
      <c r="E67" s="6" t="s">
        <v>8</v>
      </c>
      <c r="F67" s="7" t="s">
        <v>49</v>
      </c>
      <c r="G67" s="7">
        <v>4777</v>
      </c>
      <c r="H67" s="8">
        <v>16.904</v>
      </c>
      <c r="I67" s="7" t="s">
        <v>8</v>
      </c>
      <c r="J67" s="7" t="s">
        <v>49</v>
      </c>
      <c r="K67" s="7">
        <v>4777</v>
      </c>
      <c r="L67" s="8">
        <v>18.059000000000001</v>
      </c>
    </row>
    <row r="68" spans="1:12" ht="15.75" thickTop="1" x14ac:dyDescent="0.25">
      <c r="A68" t="s">
        <v>8</v>
      </c>
      <c r="B68" t="s">
        <v>49</v>
      </c>
      <c r="C68">
        <v>4777</v>
      </c>
      <c r="D68">
        <v>18.328869869997298</v>
      </c>
      <c r="E68" s="1" t="s">
        <v>8</v>
      </c>
      <c r="F68" s="2" t="s">
        <v>41</v>
      </c>
      <c r="G68" s="2" cm="1">
        <f t="array" ref="G68">IF(F68="BRCA1 ds 177 2", 177, IF(F68="BRCA1 us 302 2", -302, IF(F68="BRCA1 us 519 3", -519, IF(F68="BRCA1 us 633 1", -633, IF(F68="GAPDH", "N/A", NaN)))))</f>
        <v>177</v>
      </c>
      <c r="H68" s="2">
        <v>22.287117306403399</v>
      </c>
      <c r="I68" s="1" t="s">
        <v>8</v>
      </c>
      <c r="J68" s="2" t="s">
        <v>41</v>
      </c>
      <c r="K68" s="2" cm="1">
        <f t="array" ref="K68">IF(J68="BRCA1 ds 177 2", 177, IF(J68="BRCA1 us 302 2", -302, IF(J68="BRCA1 us 519 3", -519, IF(J68="BRCA1 us 633 1", -633, IF(J68="GAPDH", "N/A", NaN)))))</f>
        <v>177</v>
      </c>
      <c r="L68" s="3">
        <v>22.252228986986701</v>
      </c>
    </row>
    <row r="69" spans="1:12" ht="15.75" thickBot="1" x14ac:dyDescent="0.3">
      <c r="A69" t="s">
        <v>8</v>
      </c>
      <c r="B69" t="s">
        <v>49</v>
      </c>
      <c r="C69">
        <v>4777</v>
      </c>
      <c r="D69">
        <v>18.275997073705501</v>
      </c>
      <c r="E69" s="4" t="s">
        <v>8</v>
      </c>
      <c r="F69" t="s">
        <v>41</v>
      </c>
      <c r="G69" cm="1">
        <f t="array" ref="G69">IF(F69="BRCA1 ds 177 2", 177, IF(F69="BRCA1 us 302 2", -302, IF(F69="BRCA1 us 519 3", -519, IF(F69="BRCA1 us 633 1", -633, IF(F69="GAPDH", "N/A", NaN)))))</f>
        <v>177</v>
      </c>
      <c r="H69">
        <v>22.331311976767299</v>
      </c>
      <c r="I69" s="4" t="s">
        <v>8</v>
      </c>
      <c r="J69" t="s">
        <v>41</v>
      </c>
      <c r="K69" cm="1">
        <f t="array" ref="K69">IF(J69="BRCA1 ds 177 2", 177, IF(J69="BRCA1 us 302 2", -302, IF(J69="BRCA1 us 519 3", -519, IF(J69="BRCA1 us 633 1", -633, IF(J69="GAPDH", "N/A", NaN)))))</f>
        <v>177</v>
      </c>
      <c r="L69" s="5">
        <v>22.112125007091201</v>
      </c>
    </row>
    <row r="70" spans="1:12" ht="15.75" thickTop="1" x14ac:dyDescent="0.25">
      <c r="A70" s="1" t="s">
        <v>8</v>
      </c>
      <c r="B70" s="2" t="s">
        <v>41</v>
      </c>
      <c r="C70" s="2" cm="1">
        <f t="array" ref="C70">IF(B70="BRCA1 ds 177 2", 177, IF(B70="BRCA1 us 302 2", -302, IF(B70="BRCA1 us 519 3", -519, IF(B70="BRCA1 us 633 1", -633, IF(B70="GAPDH", "N/A", NaN)))))</f>
        <v>177</v>
      </c>
      <c r="D70" s="3">
        <v>22.1222156208445</v>
      </c>
      <c r="E70" s="4" t="s">
        <v>8</v>
      </c>
      <c r="F70" t="s">
        <v>42</v>
      </c>
      <c r="G70" cm="1">
        <f t="array" ref="G70">IF(F70="BRCA1 ds 177 2", 177, IF(F70="BRCA1 us 302 2", -302, IF(F70="BRCA1 us 519 3", -519, IF(F70="BRCA1 us 633 1", -633, IF(F70="GAPDH", "N/A", NaN)))))</f>
        <v>-302</v>
      </c>
      <c r="H70">
        <v>22.533624853890799</v>
      </c>
      <c r="I70" s="4" t="s">
        <v>8</v>
      </c>
      <c r="J70" t="s">
        <v>41</v>
      </c>
      <c r="K70" cm="1">
        <f t="array" ref="K70">IF(J70="BRCA1 ds 177 2", 177, IF(J70="BRCA1 us 302 2", -302, IF(J70="BRCA1 us 519 3", -519, IF(J70="BRCA1 us 633 1", -633, IF(J70="GAPDH", "N/A", NaN)))))</f>
        <v>177</v>
      </c>
      <c r="L70" s="5">
        <v>22.0990205389366</v>
      </c>
    </row>
    <row r="71" spans="1:12" x14ac:dyDescent="0.25">
      <c r="A71" s="4" t="s">
        <v>8</v>
      </c>
      <c r="B71" t="s">
        <v>41</v>
      </c>
      <c r="C71" cm="1">
        <f t="array" ref="C71">IF(B71="BRCA1 ds 177 2", 177, IF(B71="BRCA1 us 302 2", -302, IF(B71="BRCA1 us 519 3", -519, IF(B71="BRCA1 us 633 1", -633, IF(B71="GAPDH", "N/A", NaN)))))</f>
        <v>177</v>
      </c>
      <c r="D71" s="5">
        <v>22.063819633195699</v>
      </c>
      <c r="E71" s="4" t="s">
        <v>8</v>
      </c>
      <c r="F71" t="s">
        <v>42</v>
      </c>
      <c r="G71" cm="1">
        <f t="array" ref="G71">IF(F71="BRCA1 ds 177 2", 177, IF(F71="BRCA1 us 302 2", -302, IF(F71="BRCA1 us 519 3", -519, IF(F71="BRCA1 us 633 1", -633, IF(F71="GAPDH", "N/A", NaN)))))</f>
        <v>-302</v>
      </c>
      <c r="H71">
        <v>22.579964923258199</v>
      </c>
      <c r="I71" s="4" t="s">
        <v>8</v>
      </c>
      <c r="J71" t="s">
        <v>42</v>
      </c>
      <c r="K71" cm="1">
        <f t="array" ref="K71">IF(J71="BRCA1 ds 177 2", 177, IF(J71="BRCA1 us 302 2", -302, IF(J71="BRCA1 us 519 3", -519, IF(J71="BRCA1 us 633 1", -633, IF(J71="GAPDH", "N/A", NaN)))))</f>
        <v>-302</v>
      </c>
      <c r="L71" s="5">
        <v>22.5160754854966</v>
      </c>
    </row>
    <row r="72" spans="1:12" x14ac:dyDescent="0.25">
      <c r="A72" s="4" t="s">
        <v>8</v>
      </c>
      <c r="B72" t="s">
        <v>41</v>
      </c>
      <c r="C72" cm="1">
        <f t="array" ref="C72">IF(B72="BRCA1 ds 177 2", 177, IF(B72="BRCA1 us 302 2", -302, IF(B72="BRCA1 us 519 3", -519, IF(B72="BRCA1 us 633 1", -633, IF(B72="GAPDH", "N/A", NaN)))))</f>
        <v>177</v>
      </c>
      <c r="D72" s="5">
        <v>22.0665355756508</v>
      </c>
      <c r="E72" s="4" t="s">
        <v>8</v>
      </c>
      <c r="F72" t="s">
        <v>42</v>
      </c>
      <c r="G72" cm="1">
        <f t="array" ref="G72">IF(F72="BRCA1 ds 177 2", 177, IF(F72="BRCA1 us 302 2", -302, IF(F72="BRCA1 us 519 3", -519, IF(F72="BRCA1 us 633 1", -633, IF(F72="GAPDH", "N/A", NaN)))))</f>
        <v>-302</v>
      </c>
      <c r="H72">
        <v>22.483837704555</v>
      </c>
      <c r="I72" s="4" t="s">
        <v>8</v>
      </c>
      <c r="J72" t="s">
        <v>42</v>
      </c>
      <c r="K72" cm="1">
        <f t="array" ref="K72">IF(J72="BRCA1 ds 177 2", 177, IF(J72="BRCA1 us 302 2", -302, IF(J72="BRCA1 us 519 3", -519, IF(J72="BRCA1 us 633 1", -633, IF(J72="GAPDH", "N/A", NaN)))))</f>
        <v>-302</v>
      </c>
      <c r="L72" s="5">
        <v>22.481838603036199</v>
      </c>
    </row>
    <row r="73" spans="1:12" x14ac:dyDescent="0.25">
      <c r="A73" s="4" t="s">
        <v>8</v>
      </c>
      <c r="B73" t="s">
        <v>42</v>
      </c>
      <c r="C73" cm="1">
        <f t="array" ref="C73">IF(B73="BRCA1 ds 177 2", 177, IF(B73="BRCA1 us 302 2", -302, IF(B73="BRCA1 us 519 3", -519, IF(B73="BRCA1 us 633 1", -633, IF(B73="GAPDH", "N/A", NaN)))))</f>
        <v>-302</v>
      </c>
      <c r="D73" s="5">
        <v>22.371056400006601</v>
      </c>
      <c r="E73" s="4" t="s">
        <v>8</v>
      </c>
      <c r="F73" t="s">
        <v>43</v>
      </c>
      <c r="G73" cm="1">
        <f t="array" ref="G73">IF(F73="BRCA1 ds 177 2", 177, IF(F73="BRCA1 us 302 2", -302, IF(F73="BRCA1 us 519 3", -519, IF(F73="BRCA1 us 633 1", -633, IF(F73="GAPDH", "N/A", NaN)))))</f>
        <v>-519</v>
      </c>
      <c r="H73">
        <v>22.427601135021401</v>
      </c>
      <c r="I73" s="4" t="s">
        <v>8</v>
      </c>
      <c r="J73" t="s">
        <v>42</v>
      </c>
      <c r="K73" cm="1">
        <f t="array" ref="K73">IF(J73="BRCA1 ds 177 2", 177, IF(J73="BRCA1 us 302 2", -302, IF(J73="BRCA1 us 519 3", -519, IF(J73="BRCA1 us 633 1", -633, IF(J73="GAPDH", "N/A", NaN)))))</f>
        <v>-302</v>
      </c>
      <c r="L73" s="5">
        <v>22.4710332108282</v>
      </c>
    </row>
    <row r="74" spans="1:12" x14ac:dyDescent="0.25">
      <c r="A74" s="4" t="s">
        <v>8</v>
      </c>
      <c r="B74" t="s">
        <v>42</v>
      </c>
      <c r="C74" cm="1">
        <f t="array" ref="C74">IF(B74="BRCA1 ds 177 2", 177, IF(B74="BRCA1 us 302 2", -302, IF(B74="BRCA1 us 519 3", -519, IF(B74="BRCA1 us 633 1", -633, IF(B74="GAPDH", "N/A", NaN)))))</f>
        <v>-302</v>
      </c>
      <c r="D74" s="5" t="s">
        <v>19</v>
      </c>
      <c r="E74" s="4" t="s">
        <v>8</v>
      </c>
      <c r="F74" t="s">
        <v>43</v>
      </c>
      <c r="G74" cm="1">
        <f t="array" ref="G74">IF(F74="BRCA1 ds 177 2", 177, IF(F74="BRCA1 us 302 2", -302, IF(F74="BRCA1 us 519 3", -519, IF(F74="BRCA1 us 633 1", -633, IF(F74="GAPDH", "N/A", NaN)))))</f>
        <v>-519</v>
      </c>
      <c r="H74">
        <v>22.419251605957601</v>
      </c>
      <c r="I74" s="4" t="s">
        <v>8</v>
      </c>
      <c r="J74" t="s">
        <v>43</v>
      </c>
      <c r="K74" cm="1">
        <f t="array" ref="K74">IF(J74="BRCA1 ds 177 2", 177, IF(J74="BRCA1 us 302 2", -302, IF(J74="BRCA1 us 519 3", -519, IF(J74="BRCA1 us 633 1", -633, IF(J74="GAPDH", "N/A", NaN)))))</f>
        <v>-519</v>
      </c>
      <c r="L74" s="5">
        <v>22.2704275186702</v>
      </c>
    </row>
    <row r="75" spans="1:12" x14ac:dyDescent="0.25">
      <c r="A75" s="4" t="s">
        <v>8</v>
      </c>
      <c r="B75" t="s">
        <v>42</v>
      </c>
      <c r="C75" cm="1">
        <f t="array" ref="C75">IF(B75="BRCA1 ds 177 2", 177, IF(B75="BRCA1 us 302 2", -302, IF(B75="BRCA1 us 519 3", -519, IF(B75="BRCA1 us 633 1", -633, IF(B75="GAPDH", "N/A", NaN)))))</f>
        <v>-302</v>
      </c>
      <c r="D75" s="5">
        <v>22.499052804854099</v>
      </c>
      <c r="E75" s="4" t="s">
        <v>8</v>
      </c>
      <c r="F75" t="s">
        <v>43</v>
      </c>
      <c r="G75" cm="1">
        <f t="array" ref="G75">IF(F75="BRCA1 ds 177 2", 177, IF(F75="BRCA1 us 302 2", -302, IF(F75="BRCA1 us 519 3", -519, IF(F75="BRCA1 us 633 1", -633, IF(F75="GAPDH", "N/A", NaN)))))</f>
        <v>-519</v>
      </c>
      <c r="H75">
        <v>22.435519461578998</v>
      </c>
      <c r="I75" s="4" t="s">
        <v>8</v>
      </c>
      <c r="J75" t="s">
        <v>43</v>
      </c>
      <c r="K75" cm="1">
        <f t="array" ref="K75">IF(J75="BRCA1 ds 177 2", 177, IF(J75="BRCA1 us 302 2", -302, IF(J75="BRCA1 us 519 3", -519, IF(J75="BRCA1 us 633 1", -633, IF(J75="GAPDH", "N/A", NaN)))))</f>
        <v>-519</v>
      </c>
      <c r="L75" s="5">
        <v>22.285809417855599</v>
      </c>
    </row>
    <row r="76" spans="1:12" x14ac:dyDescent="0.25">
      <c r="A76" s="4" t="s">
        <v>8</v>
      </c>
      <c r="B76" t="s">
        <v>43</v>
      </c>
      <c r="C76" cm="1">
        <f t="array" ref="C76">IF(B76="BRCA1 ds 177 2", 177, IF(B76="BRCA1 us 302 2", -302, IF(B76="BRCA1 us 519 3", -519, IF(B76="BRCA1 us 633 1", -633, IF(B76="GAPDH", "N/A", NaN)))))</f>
        <v>-519</v>
      </c>
      <c r="D76" s="5">
        <v>22.327918814645798</v>
      </c>
      <c r="E76" s="4" t="s">
        <v>8</v>
      </c>
      <c r="F76" t="s">
        <v>44</v>
      </c>
      <c r="G76" cm="1">
        <f t="array" ref="G76">IF(F76="BRCA1 ds 177 2", 177, IF(F76="BRCA1 us 302 2", -302, IF(F76="BRCA1 us 519 3", -519, IF(F76="BRCA1 us 633 1", -633, IF(F76="GAPDH", "N/A", NaN)))))</f>
        <v>-633</v>
      </c>
      <c r="H76">
        <v>22.666018467433101</v>
      </c>
      <c r="I76" s="4" t="s">
        <v>8</v>
      </c>
      <c r="J76" t="s">
        <v>43</v>
      </c>
      <c r="K76" cm="1">
        <f t="array" ref="K76">IF(J76="BRCA1 ds 177 2", 177, IF(J76="BRCA1 us 302 2", -302, IF(J76="BRCA1 us 519 3", -519, IF(J76="BRCA1 us 633 1", -633, IF(J76="GAPDH", "N/A", NaN)))))</f>
        <v>-519</v>
      </c>
      <c r="L76" s="5">
        <v>22.3389173465042</v>
      </c>
    </row>
    <row r="77" spans="1:12" x14ac:dyDescent="0.25">
      <c r="A77" s="4" t="s">
        <v>8</v>
      </c>
      <c r="B77" t="s">
        <v>43</v>
      </c>
      <c r="C77" cm="1">
        <f t="array" ref="C77">IF(B77="BRCA1 ds 177 2", 177, IF(B77="BRCA1 us 302 2", -302, IF(B77="BRCA1 us 519 3", -519, IF(B77="BRCA1 us 633 1", -633, IF(B77="GAPDH", "N/A", NaN)))))</f>
        <v>-519</v>
      </c>
      <c r="D77" s="5">
        <v>22.475800546417201</v>
      </c>
      <c r="E77" s="4" t="s">
        <v>8</v>
      </c>
      <c r="F77" t="s">
        <v>44</v>
      </c>
      <c r="G77" cm="1">
        <f t="array" ref="G77">IF(F77="BRCA1 ds 177 2", 177, IF(F77="BRCA1 us 302 2", -302, IF(F77="BRCA1 us 519 3", -519, IF(F77="BRCA1 us 633 1", -633, IF(F77="GAPDH", "N/A", NaN)))))</f>
        <v>-633</v>
      </c>
      <c r="H77">
        <v>22.6975491832995</v>
      </c>
      <c r="I77" s="4" t="s">
        <v>8</v>
      </c>
      <c r="J77" t="s">
        <v>44</v>
      </c>
      <c r="K77" cm="1">
        <f t="array" ref="K77">IF(J77="BRCA1 ds 177 2", 177, IF(J77="BRCA1 us 302 2", -302, IF(J77="BRCA1 us 519 3", -519, IF(J77="BRCA1 us 633 1", -633, IF(J77="GAPDH", "N/A", NaN)))))</f>
        <v>-633</v>
      </c>
      <c r="L77" s="5">
        <v>22.6156230137099</v>
      </c>
    </row>
    <row r="78" spans="1:12" x14ac:dyDescent="0.25">
      <c r="A78" s="4" t="s">
        <v>8</v>
      </c>
      <c r="B78" t="s">
        <v>43</v>
      </c>
      <c r="C78" cm="1">
        <f t="array" ref="C78">IF(B78="BRCA1 ds 177 2", 177, IF(B78="BRCA1 us 302 2", -302, IF(B78="BRCA1 us 519 3", -519, IF(B78="BRCA1 us 633 1", -633, IF(B78="GAPDH", "N/A", NaN)))))</f>
        <v>-519</v>
      </c>
      <c r="D78" s="5">
        <v>22.310421820991898</v>
      </c>
      <c r="E78" s="4" t="s">
        <v>8</v>
      </c>
      <c r="F78" t="s">
        <v>44</v>
      </c>
      <c r="G78" cm="1">
        <f t="array" ref="G78">IF(F78="BRCA1 ds 177 2", 177, IF(F78="BRCA1 us 302 2", -302, IF(F78="BRCA1 us 519 3", -519, IF(F78="BRCA1 us 633 1", -633, IF(F78="GAPDH", "N/A", NaN)))))</f>
        <v>-633</v>
      </c>
      <c r="H78">
        <v>22.734539106418701</v>
      </c>
      <c r="I78" s="4" t="s">
        <v>8</v>
      </c>
      <c r="J78" t="s">
        <v>44</v>
      </c>
      <c r="K78" cm="1">
        <f t="array" ref="K78">IF(J78="BRCA1 ds 177 2", 177, IF(J78="BRCA1 us 302 2", -302, IF(J78="BRCA1 us 519 3", -519, IF(J78="BRCA1 us 633 1", -633, IF(J78="GAPDH", "N/A", NaN)))))</f>
        <v>-633</v>
      </c>
      <c r="L78" s="5">
        <v>22.612915889339298</v>
      </c>
    </row>
    <row r="79" spans="1:12" x14ac:dyDescent="0.25">
      <c r="A79" s="4" t="s">
        <v>8</v>
      </c>
      <c r="B79" t="s">
        <v>44</v>
      </c>
      <c r="C79" cm="1">
        <f t="array" ref="C79">IF(B79="BRCA1 ds 177 2", 177, IF(B79="BRCA1 us 302 2", -302, IF(B79="BRCA1 us 519 3", -519, IF(B79="BRCA1 us 633 1", -633, IF(B79="GAPDH", "N/A", NaN)))))</f>
        <v>-633</v>
      </c>
      <c r="D79" s="5">
        <v>22.637158150909698</v>
      </c>
      <c r="E79" s="4" t="s">
        <v>12</v>
      </c>
      <c r="F79" t="s">
        <v>41</v>
      </c>
      <c r="G79" cm="1">
        <f t="array" ref="G79">IF(F79="BRCA1 ds 177 2", 177, IF(F79="BRCA1 us 302 2", -302, IF(F79="BRCA1 us 519 3", -519, IF(F79="BRCA1 us 633 1", -633, IF(F79="GAPDH", "N/A", NaN)))))</f>
        <v>177</v>
      </c>
      <c r="H79">
        <v>22.286474615686402</v>
      </c>
      <c r="I79" s="4" t="s">
        <v>8</v>
      </c>
      <c r="J79" t="s">
        <v>44</v>
      </c>
      <c r="K79" cm="1">
        <f t="array" ref="K79">IF(J79="BRCA1 ds 177 2", 177, IF(J79="BRCA1 us 302 2", -302, IF(J79="BRCA1 us 519 3", -519, IF(J79="BRCA1 us 633 1", -633, IF(J79="GAPDH", "N/A", NaN)))))</f>
        <v>-633</v>
      </c>
      <c r="L79" s="5">
        <v>22.641252129101201</v>
      </c>
    </row>
    <row r="80" spans="1:12" x14ac:dyDescent="0.25">
      <c r="A80" s="4" t="s">
        <v>8</v>
      </c>
      <c r="B80" t="s">
        <v>44</v>
      </c>
      <c r="C80" cm="1">
        <f t="array" ref="C80">IF(B80="BRCA1 ds 177 2", 177, IF(B80="BRCA1 us 302 2", -302, IF(B80="BRCA1 us 519 3", -519, IF(B80="BRCA1 us 633 1", -633, IF(B80="GAPDH", "N/A", NaN)))))</f>
        <v>-633</v>
      </c>
      <c r="D80" s="5">
        <v>22.5993824172212</v>
      </c>
      <c r="E80" s="4" t="s">
        <v>12</v>
      </c>
      <c r="F80" t="s">
        <v>41</v>
      </c>
      <c r="G80" cm="1">
        <f t="array" ref="G80">IF(F80="BRCA1 ds 177 2", 177, IF(F80="BRCA1 us 302 2", -302, IF(F80="BRCA1 us 519 3", -519, IF(F80="BRCA1 us 633 1", -633, IF(F80="GAPDH", "N/A", NaN)))))</f>
        <v>177</v>
      </c>
      <c r="H80">
        <v>22.179310229842599</v>
      </c>
      <c r="I80" s="4" t="s">
        <v>12</v>
      </c>
      <c r="J80" t="s">
        <v>41</v>
      </c>
      <c r="K80" cm="1">
        <f t="array" ref="K80">IF(J80="BRCA1 ds 177 2", 177, IF(J80="BRCA1 us 302 2", -302, IF(J80="BRCA1 us 519 3", -519, IF(J80="BRCA1 us 633 1", -633, IF(J80="GAPDH", "N/A", NaN)))))</f>
        <v>177</v>
      </c>
      <c r="L80" s="5">
        <v>22.072461472158299</v>
      </c>
    </row>
    <row r="81" spans="1:12" x14ac:dyDescent="0.25">
      <c r="A81" s="4" t="s">
        <v>8</v>
      </c>
      <c r="B81" t="s">
        <v>44</v>
      </c>
      <c r="C81" cm="1">
        <f t="array" ref="C81">IF(B81="BRCA1 ds 177 2", 177, IF(B81="BRCA1 us 302 2", -302, IF(B81="BRCA1 us 519 3", -519, IF(B81="BRCA1 us 633 1", -633, IF(B81="GAPDH", "N/A", NaN)))))</f>
        <v>-633</v>
      </c>
      <c r="D81" s="5">
        <v>22.569923066490201</v>
      </c>
      <c r="E81" s="4" t="s">
        <v>12</v>
      </c>
      <c r="F81" t="s">
        <v>41</v>
      </c>
      <c r="G81" cm="1">
        <f t="array" ref="G81">IF(F81="BRCA1 ds 177 2", 177, IF(F81="BRCA1 us 302 2", -302, IF(F81="BRCA1 us 519 3", -519, IF(F81="BRCA1 us 633 1", -633, IF(F81="GAPDH", "N/A", NaN)))))</f>
        <v>177</v>
      </c>
      <c r="H81">
        <v>22.099391528735801</v>
      </c>
      <c r="I81" s="4" t="s">
        <v>12</v>
      </c>
      <c r="J81" t="s">
        <v>41</v>
      </c>
      <c r="K81" cm="1">
        <f t="array" ref="K81">IF(J81="BRCA1 ds 177 2", 177, IF(J81="BRCA1 us 302 2", -302, IF(J81="BRCA1 us 519 3", -519, IF(J81="BRCA1 us 633 1", -633, IF(J81="GAPDH", "N/A", NaN)))))</f>
        <v>177</v>
      </c>
      <c r="L81" s="5">
        <v>22.075713193496998</v>
      </c>
    </row>
    <row r="82" spans="1:12" x14ac:dyDescent="0.25">
      <c r="A82" s="4" t="s">
        <v>12</v>
      </c>
      <c r="B82" t="s">
        <v>41</v>
      </c>
      <c r="C82" cm="1">
        <f t="array" ref="C82">IF(B82="BRCA1 ds 177 2", 177, IF(B82="BRCA1 us 302 2", -302, IF(B82="BRCA1 us 519 3", -519, IF(B82="BRCA1 us 633 1", -633, IF(B82="GAPDH", "N/A", NaN)))))</f>
        <v>177</v>
      </c>
      <c r="D82" s="5">
        <v>22.032075149135402</v>
      </c>
      <c r="E82" s="4" t="s">
        <v>12</v>
      </c>
      <c r="F82" t="s">
        <v>42</v>
      </c>
      <c r="G82" cm="1">
        <f t="array" ref="G82">IF(F82="BRCA1 ds 177 2", 177, IF(F82="BRCA1 us 302 2", -302, IF(F82="BRCA1 us 519 3", -519, IF(F82="BRCA1 us 633 1", -633, IF(F82="GAPDH", "N/A", NaN)))))</f>
        <v>-302</v>
      </c>
      <c r="H82">
        <v>22.907063620408099</v>
      </c>
      <c r="I82" s="4" t="s">
        <v>12</v>
      </c>
      <c r="J82" t="s">
        <v>41</v>
      </c>
      <c r="K82" cm="1">
        <f t="array" ref="K82">IF(J82="BRCA1 ds 177 2", 177, IF(J82="BRCA1 us 302 2", -302, IF(J82="BRCA1 us 519 3", -519, IF(J82="BRCA1 us 633 1", -633, IF(J82="GAPDH", "N/A", NaN)))))</f>
        <v>177</v>
      </c>
      <c r="L82" s="5">
        <v>22.033822814062798</v>
      </c>
    </row>
    <row r="83" spans="1:12" x14ac:dyDescent="0.25">
      <c r="A83" s="4" t="s">
        <v>12</v>
      </c>
      <c r="B83" t="s">
        <v>41</v>
      </c>
      <c r="C83" cm="1">
        <f t="array" ref="C83">IF(B83="BRCA1 ds 177 2", 177, IF(B83="BRCA1 us 302 2", -302, IF(B83="BRCA1 us 519 3", -519, IF(B83="BRCA1 us 633 1", -633, IF(B83="GAPDH", "N/A", NaN)))))</f>
        <v>177</v>
      </c>
      <c r="D83" s="5">
        <v>21.965712537074602</v>
      </c>
      <c r="E83" s="4" t="s">
        <v>12</v>
      </c>
      <c r="F83" t="s">
        <v>42</v>
      </c>
      <c r="G83" cm="1">
        <f t="array" ref="G83">IF(F83="BRCA1 ds 177 2", 177, IF(F83="BRCA1 us 302 2", -302, IF(F83="BRCA1 us 519 3", -519, IF(F83="BRCA1 us 633 1", -633, IF(F83="GAPDH", "N/A", NaN)))))</f>
        <v>-302</v>
      </c>
      <c r="H83">
        <v>22.803142349920702</v>
      </c>
      <c r="I83" s="4" t="s">
        <v>12</v>
      </c>
      <c r="J83" t="s">
        <v>42</v>
      </c>
      <c r="K83" cm="1">
        <f t="array" ref="K83">IF(J83="BRCA1 ds 177 2", 177, IF(J83="BRCA1 us 302 2", -302, IF(J83="BRCA1 us 519 3", -519, IF(J83="BRCA1 us 633 1", -633, IF(J83="GAPDH", "N/A", NaN)))))</f>
        <v>-302</v>
      </c>
      <c r="L83" s="5">
        <v>22.854584134253201</v>
      </c>
    </row>
    <row r="84" spans="1:12" x14ac:dyDescent="0.25">
      <c r="A84" s="4" t="s">
        <v>12</v>
      </c>
      <c r="B84" t="s">
        <v>41</v>
      </c>
      <c r="C84" cm="1">
        <f t="array" ref="C84">IF(B84="BRCA1 ds 177 2", 177, IF(B84="BRCA1 us 302 2", -302, IF(B84="BRCA1 us 519 3", -519, IF(B84="BRCA1 us 633 1", -633, IF(B84="GAPDH", "N/A", NaN)))))</f>
        <v>177</v>
      </c>
      <c r="D84" s="5">
        <v>21.9759707777853</v>
      </c>
      <c r="E84" s="4" t="s">
        <v>12</v>
      </c>
      <c r="F84" t="s">
        <v>42</v>
      </c>
      <c r="G84" cm="1">
        <f t="array" ref="G84">IF(F84="BRCA1 ds 177 2", 177, IF(F84="BRCA1 us 302 2", -302, IF(F84="BRCA1 us 519 3", -519, IF(F84="BRCA1 us 633 1", -633, IF(F84="GAPDH", "N/A", NaN)))))</f>
        <v>-302</v>
      </c>
      <c r="H84">
        <v>22.804328718435499</v>
      </c>
      <c r="I84" s="4" t="s">
        <v>12</v>
      </c>
      <c r="J84" t="s">
        <v>42</v>
      </c>
      <c r="K84" cm="1">
        <f t="array" ref="K84">IF(J84="BRCA1 ds 177 2", 177, IF(J84="BRCA1 us 302 2", -302, IF(J84="BRCA1 us 519 3", -519, IF(J84="BRCA1 us 633 1", -633, IF(J84="GAPDH", "N/A", NaN)))))</f>
        <v>-302</v>
      </c>
      <c r="L84" s="5">
        <v>22.744253207187501</v>
      </c>
    </row>
    <row r="85" spans="1:12" x14ac:dyDescent="0.25">
      <c r="A85" s="4" t="s">
        <v>12</v>
      </c>
      <c r="B85" t="s">
        <v>42</v>
      </c>
      <c r="C85" cm="1">
        <f t="array" ref="C85">IF(B85="BRCA1 ds 177 2", 177, IF(B85="BRCA1 us 302 2", -302, IF(B85="BRCA1 us 519 3", -519, IF(B85="BRCA1 us 633 1", -633, IF(B85="GAPDH", "N/A", NaN)))))</f>
        <v>-302</v>
      </c>
      <c r="D85" s="5">
        <v>22.618572593247599</v>
      </c>
      <c r="E85" s="4" t="s">
        <v>12</v>
      </c>
      <c r="F85" t="s">
        <v>43</v>
      </c>
      <c r="G85" cm="1">
        <f t="array" ref="G85">IF(F85="BRCA1 ds 177 2", 177, IF(F85="BRCA1 us 302 2", -302, IF(F85="BRCA1 us 519 3", -519, IF(F85="BRCA1 us 633 1", -633, IF(F85="GAPDH", "N/A", NaN)))))</f>
        <v>-519</v>
      </c>
      <c r="H85">
        <v>22.6193894400072</v>
      </c>
      <c r="I85" s="4" t="s">
        <v>12</v>
      </c>
      <c r="J85" t="s">
        <v>42</v>
      </c>
      <c r="K85" cm="1">
        <f t="array" ref="K85">IF(J85="BRCA1 ds 177 2", 177, IF(J85="BRCA1 us 302 2", -302, IF(J85="BRCA1 us 519 3", -519, IF(J85="BRCA1 us 633 1", -633, IF(J85="GAPDH", "N/A", NaN)))))</f>
        <v>-302</v>
      </c>
      <c r="L85" s="5">
        <v>22.8208738839921</v>
      </c>
    </row>
    <row r="86" spans="1:12" x14ac:dyDescent="0.25">
      <c r="A86" s="4" t="s">
        <v>12</v>
      </c>
      <c r="B86" t="s">
        <v>42</v>
      </c>
      <c r="C86" cm="1">
        <f t="array" ref="C86">IF(B86="BRCA1 ds 177 2", 177, IF(B86="BRCA1 us 302 2", -302, IF(B86="BRCA1 us 519 3", -519, IF(B86="BRCA1 us 633 1", -633, IF(B86="GAPDH", "N/A", NaN)))))</f>
        <v>-302</v>
      </c>
      <c r="D86" s="5">
        <v>22.555867956852499</v>
      </c>
      <c r="E86" s="4" t="s">
        <v>12</v>
      </c>
      <c r="F86" t="s">
        <v>43</v>
      </c>
      <c r="G86" cm="1">
        <f t="array" ref="G86">IF(F86="BRCA1 ds 177 2", 177, IF(F86="BRCA1 us 302 2", -302, IF(F86="BRCA1 us 519 3", -519, IF(F86="BRCA1 us 633 1", -633, IF(F86="GAPDH", "N/A", NaN)))))</f>
        <v>-519</v>
      </c>
      <c r="H86">
        <v>22.6727043894203</v>
      </c>
      <c r="I86" s="4" t="s">
        <v>12</v>
      </c>
      <c r="J86" t="s">
        <v>43</v>
      </c>
      <c r="K86" cm="1">
        <f t="array" ref="K86">IF(J86="BRCA1 ds 177 2", 177, IF(J86="BRCA1 us 302 2", -302, IF(J86="BRCA1 us 519 3", -519, IF(J86="BRCA1 us 633 1", -633, IF(J86="GAPDH", "N/A", NaN)))))</f>
        <v>-519</v>
      </c>
      <c r="L86" s="5">
        <v>22.539612365902201</v>
      </c>
    </row>
    <row r="87" spans="1:12" x14ac:dyDescent="0.25">
      <c r="A87" s="4" t="s">
        <v>12</v>
      </c>
      <c r="B87" t="s">
        <v>43</v>
      </c>
      <c r="C87" cm="1">
        <f t="array" ref="C87">IF(B87="BRCA1 ds 177 2", 177, IF(B87="BRCA1 us 302 2", -302, IF(B87="BRCA1 us 519 3", -519, IF(B87="BRCA1 us 633 1", -633, IF(B87="GAPDH", "N/A", NaN)))))</f>
        <v>-519</v>
      </c>
      <c r="D87" s="5">
        <v>22.448056931020901</v>
      </c>
      <c r="E87" s="4" t="s">
        <v>12</v>
      </c>
      <c r="F87" t="s">
        <v>43</v>
      </c>
      <c r="G87" cm="1">
        <f t="array" ref="G87">IF(F87="BRCA1 ds 177 2", 177, IF(F87="BRCA1 us 302 2", -302, IF(F87="BRCA1 us 519 3", -519, IF(F87="BRCA1 us 633 1", -633, IF(F87="GAPDH", "N/A", NaN)))))</f>
        <v>-519</v>
      </c>
      <c r="H87">
        <v>22.6730614553145</v>
      </c>
      <c r="I87" s="4" t="s">
        <v>12</v>
      </c>
      <c r="J87" t="s">
        <v>43</v>
      </c>
      <c r="K87" cm="1">
        <f t="array" ref="K87">IF(J87="BRCA1 ds 177 2", 177, IF(J87="BRCA1 us 302 2", -302, IF(J87="BRCA1 us 519 3", -519, IF(J87="BRCA1 us 633 1", -633, IF(J87="GAPDH", "N/A", NaN)))))</f>
        <v>-519</v>
      </c>
      <c r="L87" s="5">
        <v>22.597049698628702</v>
      </c>
    </row>
    <row r="88" spans="1:12" x14ac:dyDescent="0.25">
      <c r="A88" s="4" t="s">
        <v>12</v>
      </c>
      <c r="B88" t="s">
        <v>43</v>
      </c>
      <c r="C88" cm="1">
        <f t="array" ref="C88">IF(B88="BRCA1 ds 177 2", 177, IF(B88="BRCA1 us 302 2", -302, IF(B88="BRCA1 us 519 3", -519, IF(B88="BRCA1 us 633 1", -633, IF(B88="GAPDH", "N/A", NaN)))))</f>
        <v>-519</v>
      </c>
      <c r="D88" s="5">
        <v>22.4714485600892</v>
      </c>
      <c r="E88" s="4" t="s">
        <v>12</v>
      </c>
      <c r="F88" t="s">
        <v>44</v>
      </c>
      <c r="G88" cm="1">
        <f t="array" ref="G88">IF(F88="BRCA1 ds 177 2", 177, IF(F88="BRCA1 us 302 2", -302, IF(F88="BRCA1 us 519 3", -519, IF(F88="BRCA1 us 633 1", -633, IF(F88="GAPDH", "N/A", NaN)))))</f>
        <v>-633</v>
      </c>
      <c r="H88">
        <v>22.877069041525399</v>
      </c>
      <c r="I88" s="4" t="s">
        <v>12</v>
      </c>
      <c r="J88" t="s">
        <v>43</v>
      </c>
      <c r="K88" cm="1">
        <f t="array" ref="K88">IF(J88="BRCA1 ds 177 2", 177, IF(J88="BRCA1 us 302 2", -302, IF(J88="BRCA1 us 519 3", -519, IF(J88="BRCA1 us 633 1", -633, IF(J88="GAPDH", "N/A", NaN)))))</f>
        <v>-519</v>
      </c>
      <c r="L88" s="5">
        <v>22.617926963973499</v>
      </c>
    </row>
    <row r="89" spans="1:12" x14ac:dyDescent="0.25">
      <c r="A89" s="4" t="s">
        <v>12</v>
      </c>
      <c r="B89" t="s">
        <v>43</v>
      </c>
      <c r="C89" cm="1">
        <f t="array" ref="C89">IF(B89="BRCA1 ds 177 2", 177, IF(B89="BRCA1 us 302 2", -302, IF(B89="BRCA1 us 519 3", -519, IF(B89="BRCA1 us 633 1", -633, IF(B89="GAPDH", "N/A", NaN)))))</f>
        <v>-519</v>
      </c>
      <c r="D89" s="5">
        <v>22.4207073325911</v>
      </c>
      <c r="E89" s="4" t="s">
        <v>12</v>
      </c>
      <c r="F89" t="s">
        <v>44</v>
      </c>
      <c r="G89" cm="1">
        <f t="array" ref="G89">IF(F89="BRCA1 ds 177 2", 177, IF(F89="BRCA1 us 302 2", -302, IF(F89="BRCA1 us 519 3", -519, IF(F89="BRCA1 us 633 1", -633, IF(F89="GAPDH", "N/A", NaN)))))</f>
        <v>-633</v>
      </c>
      <c r="H89">
        <v>22.918502278372902</v>
      </c>
      <c r="I89" s="4" t="s">
        <v>12</v>
      </c>
      <c r="J89" t="s">
        <v>44</v>
      </c>
      <c r="K89" cm="1">
        <f t="array" ref="K89">IF(J89="BRCA1 ds 177 2", 177, IF(J89="BRCA1 us 302 2", -302, IF(J89="BRCA1 us 519 3", -519, IF(J89="BRCA1 us 633 1", -633, IF(J89="GAPDH", "N/A", NaN)))))</f>
        <v>-633</v>
      </c>
      <c r="L89" s="5">
        <v>22.796812040534899</v>
      </c>
    </row>
    <row r="90" spans="1:12" x14ac:dyDescent="0.25">
      <c r="A90" s="4" t="s">
        <v>12</v>
      </c>
      <c r="B90" t="s">
        <v>44</v>
      </c>
      <c r="C90" cm="1">
        <f t="array" ref="C90">IF(B90="BRCA1 ds 177 2", 177, IF(B90="BRCA1 us 302 2", -302, IF(B90="BRCA1 us 519 3", -519, IF(B90="BRCA1 us 633 1", -633, IF(B90="GAPDH", "N/A", NaN)))))</f>
        <v>-633</v>
      </c>
      <c r="D90" s="5">
        <v>22.706874536815</v>
      </c>
      <c r="E90" s="4" t="s">
        <v>8</v>
      </c>
      <c r="F90" t="s">
        <v>7</v>
      </c>
      <c r="G90" t="str" cm="1">
        <f t="array" ref="G90">IF(F90="BRCA1 ds 177 2", 177, IF(F90="BRCA1 us 302 2", -302, IF(F90="BRCA1 us 519 3", -519, IF(F90="BRCA1 us 633 1", -633, IF(F90="GAPDH", "N/A", NaN)))))</f>
        <v>N/A</v>
      </c>
      <c r="H90">
        <v>18.3393408497172</v>
      </c>
      <c r="I90" s="4" t="s">
        <v>12</v>
      </c>
      <c r="J90" t="s">
        <v>44</v>
      </c>
      <c r="K90" cm="1">
        <f t="array" ref="K90">IF(J90="BRCA1 ds 177 2", 177, IF(J90="BRCA1 us 302 2", -302, IF(J90="BRCA1 us 519 3", -519, IF(J90="BRCA1 us 633 1", -633, IF(J90="GAPDH", "N/A", NaN)))))</f>
        <v>-633</v>
      </c>
      <c r="L90" s="5">
        <v>22.770442909061899</v>
      </c>
    </row>
    <row r="91" spans="1:12" x14ac:dyDescent="0.25">
      <c r="A91" s="4" t="s">
        <v>12</v>
      </c>
      <c r="B91" t="s">
        <v>44</v>
      </c>
      <c r="C91" cm="1">
        <f t="array" ref="C91">IF(B91="BRCA1 ds 177 2", 177, IF(B91="BRCA1 us 302 2", -302, IF(B91="BRCA1 us 519 3", -519, IF(B91="BRCA1 us 633 1", -633, IF(B91="GAPDH", "N/A", NaN)))))</f>
        <v>-633</v>
      </c>
      <c r="D91" s="5">
        <v>22.7345724926038</v>
      </c>
      <c r="E91" s="4" t="s">
        <v>8</v>
      </c>
      <c r="F91" t="s">
        <v>7</v>
      </c>
      <c r="G91" t="str" cm="1">
        <f t="array" ref="G91">IF(F91="BRCA1 ds 177 2", 177, IF(F91="BRCA1 us 302 2", -302, IF(F91="BRCA1 us 519 3", -519, IF(F91="BRCA1 us 633 1", -633, IF(F91="GAPDH", "N/A", NaN)))))</f>
        <v>N/A</v>
      </c>
      <c r="H91">
        <v>18.284749419226401</v>
      </c>
      <c r="I91" s="4" t="s">
        <v>12</v>
      </c>
      <c r="J91" t="s">
        <v>44</v>
      </c>
      <c r="K91" cm="1">
        <f t="array" ref="K91">IF(J91="BRCA1 ds 177 2", 177, IF(J91="BRCA1 us 302 2", -302, IF(J91="BRCA1 us 519 3", -519, IF(J91="BRCA1 us 633 1", -633, IF(J91="GAPDH", "N/A", NaN)))))</f>
        <v>-633</v>
      </c>
      <c r="L91" s="5">
        <v>22.7663293441687</v>
      </c>
    </row>
    <row r="92" spans="1:12" ht="15.75" thickBot="1" x14ac:dyDescent="0.3">
      <c r="A92" s="4" t="s">
        <v>12</v>
      </c>
      <c r="B92" t="s">
        <v>44</v>
      </c>
      <c r="C92" cm="1">
        <f t="array" ref="C92">IF(B92="BRCA1 ds 177 2", 177, IF(B92="BRCA1 us 302 2", -302, IF(B92="BRCA1 us 519 3", -519, IF(B92="BRCA1 us 633 1", -633, IF(B92="GAPDH", "N/A", NaN)))))</f>
        <v>-633</v>
      </c>
      <c r="D92" s="5">
        <v>22.6778522740406</v>
      </c>
      <c r="E92" s="6" t="s">
        <v>8</v>
      </c>
      <c r="F92" s="7" t="s">
        <v>7</v>
      </c>
      <c r="G92" s="7" t="str" cm="1">
        <f t="array" ref="G92">IF(F92="BRCA1 ds 177 2", 177, IF(F92="BRCA1 us 302 2", -302, IF(F92="BRCA1 us 519 3", -519, IF(F92="BRCA1 us 633 1", -633, IF(F92="GAPDH", "N/A", NaN)))))</f>
        <v>N/A</v>
      </c>
      <c r="H92" s="7">
        <v>18.177382190983099</v>
      </c>
      <c r="I92" s="4" t="s">
        <v>8</v>
      </c>
      <c r="J92" t="s">
        <v>7</v>
      </c>
      <c r="K92" t="str" cm="1">
        <f t="array" ref="K92">IF(J92="BRCA1 ds 177 2", 177, IF(J92="BRCA1 us 302 2", -302, IF(J92="BRCA1 us 519 3", -519, IF(J92="BRCA1 us 633 1", -633, IF(J92="GAPDH", "N/A", NaN)))))</f>
        <v>N/A</v>
      </c>
      <c r="L92" s="5">
        <v>18.218700201058802</v>
      </c>
    </row>
    <row r="93" spans="1:12" ht="15.75" thickTop="1" x14ac:dyDescent="0.25">
      <c r="A93" s="4" t="s">
        <v>8</v>
      </c>
      <c r="B93" t="s">
        <v>7</v>
      </c>
      <c r="C93" t="str" cm="1">
        <f t="array" ref="C93">IF(B93="BRCA1 ds 177 2", 177, IF(B93="BRCA1 us 302 2", -302, IF(B93="BRCA1 us 519 3", -519, IF(B93="BRCA1 us 633 1", -633, IF(B93="GAPDH", "N/A", NaN)))))</f>
        <v>N/A</v>
      </c>
      <c r="D93" s="5">
        <v>18.215978263195499</v>
      </c>
      <c r="E93" s="1" t="s">
        <v>8</v>
      </c>
      <c r="F93" s="2" t="s">
        <v>45</v>
      </c>
      <c r="G93" s="2">
        <v>37</v>
      </c>
      <c r="H93" s="3">
        <v>16.939009620164899</v>
      </c>
      <c r="I93" s="4" t="s">
        <v>8</v>
      </c>
      <c r="J93" t="s">
        <v>7</v>
      </c>
      <c r="K93" t="str" cm="1">
        <f t="array" ref="K93">IF(J93="BRCA1 ds 177 2", 177, IF(J93="BRCA1 us 302 2", -302, IF(J93="BRCA1 us 519 3", -519, IF(J93="BRCA1 us 633 1", -633, IF(J93="GAPDH", "N/A", NaN)))))</f>
        <v>N/A</v>
      </c>
      <c r="L93" s="5">
        <v>18.173929686126801</v>
      </c>
    </row>
    <row r="94" spans="1:12" ht="15.75" thickBot="1" x14ac:dyDescent="0.3">
      <c r="A94" s="4" t="s">
        <v>8</v>
      </c>
      <c r="B94" t="s">
        <v>7</v>
      </c>
      <c r="C94" t="str" cm="1">
        <f t="array" ref="C94">IF(B94="BRCA1 ds 177 2", 177, IF(B94="BRCA1 us 302 2", -302, IF(B94="BRCA1 us 519 3", -519, IF(B94="BRCA1 us 633 1", -633, IF(B94="GAPDH", "N/A", NaN)))))</f>
        <v>N/A</v>
      </c>
      <c r="D94" s="5">
        <v>18.285535601458999</v>
      </c>
      <c r="E94" s="4" t="s">
        <v>8</v>
      </c>
      <c r="F94" t="s">
        <v>45</v>
      </c>
      <c r="G94">
        <v>37</v>
      </c>
      <c r="H94" s="5">
        <v>16.917557739655798</v>
      </c>
      <c r="I94" s="7" t="s">
        <v>8</v>
      </c>
      <c r="J94" s="7" t="s">
        <v>7</v>
      </c>
      <c r="K94" s="7" t="str" cm="1">
        <f t="array" ref="K94">IF(J94="BRCA1 ds 177 2", 177, IF(J94="BRCA1 us 302 2", -302, IF(J94="BRCA1 us 519 3", -519, IF(J94="BRCA1 us 633 1", -633, IF(J94="GAPDH", "N/A", NaN)))))</f>
        <v>N/A</v>
      </c>
      <c r="L94" s="8">
        <v>18.283630294468999</v>
      </c>
    </row>
    <row r="95" spans="1:12" ht="16.5" thickTop="1" thickBot="1" x14ac:dyDescent="0.3">
      <c r="A95" s="6" t="s">
        <v>8</v>
      </c>
      <c r="B95" s="7" t="s">
        <v>7</v>
      </c>
      <c r="C95" s="7" t="str" cm="1">
        <f t="array" ref="C95">IF(B95="BRCA1 ds 177 2", 177, IF(B95="BRCA1 us 302 2", -302, IF(B95="BRCA1 us 519 3", -519, IF(B95="BRCA1 us 633 1", -633, IF(B95="GAPDH", "N/A", NaN)))))</f>
        <v>N/A</v>
      </c>
      <c r="D95" s="8">
        <v>18.284411269810501</v>
      </c>
      <c r="E95" s="4" t="s">
        <v>8</v>
      </c>
      <c r="F95" t="s">
        <v>45</v>
      </c>
      <c r="G95">
        <v>37</v>
      </c>
      <c r="H95" s="5">
        <v>16.904730398208699</v>
      </c>
      <c r="I95" s="1" t="s">
        <v>8</v>
      </c>
      <c r="J95" s="2" t="s">
        <v>50</v>
      </c>
      <c r="K95" s="2">
        <v>-65</v>
      </c>
      <c r="L95" s="3">
        <v>19.691201524339899</v>
      </c>
    </row>
    <row r="96" spans="1:12" ht="15.75" thickTop="1" x14ac:dyDescent="0.25">
      <c r="A96" s="1" t="s">
        <v>8</v>
      </c>
      <c r="B96" s="2" t="s">
        <v>45</v>
      </c>
      <c r="C96" s="2">
        <v>37</v>
      </c>
      <c r="D96" s="3">
        <v>16.939009620164899</v>
      </c>
      <c r="E96" s="4" t="s">
        <v>8</v>
      </c>
      <c r="F96" t="s">
        <v>46</v>
      </c>
      <c r="G96">
        <v>89</v>
      </c>
      <c r="H96" s="5">
        <v>17.892126007336401</v>
      </c>
      <c r="I96" s="4" t="s">
        <v>8</v>
      </c>
      <c r="J96" t="s">
        <v>50</v>
      </c>
      <c r="K96">
        <v>-65</v>
      </c>
      <c r="L96" s="5">
        <v>19.635708196401001</v>
      </c>
    </row>
    <row r="97" spans="1:12" x14ac:dyDescent="0.25">
      <c r="A97" s="4" t="s">
        <v>8</v>
      </c>
      <c r="B97" t="s">
        <v>45</v>
      </c>
      <c r="C97">
        <v>37</v>
      </c>
      <c r="D97" s="5">
        <v>16.917557739655798</v>
      </c>
      <c r="E97" s="4" t="s">
        <v>8</v>
      </c>
      <c r="F97" t="s">
        <v>46</v>
      </c>
      <c r="G97">
        <v>89</v>
      </c>
      <c r="H97" s="5">
        <v>17.875638751531898</v>
      </c>
      <c r="I97" s="4" t="s">
        <v>8</v>
      </c>
      <c r="J97" t="s">
        <v>50</v>
      </c>
      <c r="K97">
        <v>-65</v>
      </c>
      <c r="L97" s="5">
        <v>19.665112743874701</v>
      </c>
    </row>
    <row r="98" spans="1:12" x14ac:dyDescent="0.25">
      <c r="A98" s="4" t="s">
        <v>8</v>
      </c>
      <c r="B98" t="s">
        <v>45</v>
      </c>
      <c r="C98">
        <v>37</v>
      </c>
      <c r="D98" s="5">
        <v>16.904730398208699</v>
      </c>
      <c r="E98" s="4" t="s">
        <v>8</v>
      </c>
      <c r="F98" t="s">
        <v>46</v>
      </c>
      <c r="G98">
        <v>89</v>
      </c>
      <c r="H98" s="5">
        <v>17.891240721012899</v>
      </c>
      <c r="I98" s="4" t="s">
        <v>8</v>
      </c>
      <c r="J98" t="s">
        <v>51</v>
      </c>
      <c r="K98">
        <v>-207</v>
      </c>
      <c r="L98" s="5">
        <v>19.644775953381298</v>
      </c>
    </row>
    <row r="99" spans="1:12" x14ac:dyDescent="0.25">
      <c r="A99" s="4" t="s">
        <v>8</v>
      </c>
      <c r="B99" t="s">
        <v>46</v>
      </c>
      <c r="C99">
        <v>89</v>
      </c>
      <c r="D99" s="5">
        <v>17.892126007336401</v>
      </c>
      <c r="E99" s="4" t="s">
        <v>8</v>
      </c>
      <c r="F99" t="s">
        <v>47</v>
      </c>
      <c r="G99">
        <v>227</v>
      </c>
      <c r="H99" s="5">
        <v>17.4807680800875</v>
      </c>
      <c r="I99" s="4" t="s">
        <v>8</v>
      </c>
      <c r="J99" t="s">
        <v>51</v>
      </c>
      <c r="K99">
        <v>-207</v>
      </c>
      <c r="L99" s="5">
        <v>19.676230681718899</v>
      </c>
    </row>
    <row r="100" spans="1:12" x14ac:dyDescent="0.25">
      <c r="A100" s="4" t="s">
        <v>8</v>
      </c>
      <c r="B100" t="s">
        <v>46</v>
      </c>
      <c r="C100">
        <v>89</v>
      </c>
      <c r="D100" s="5">
        <v>17.875638751531898</v>
      </c>
      <c r="E100" s="4" t="s">
        <v>8</v>
      </c>
      <c r="F100" t="s">
        <v>47</v>
      </c>
      <c r="G100">
        <v>227</v>
      </c>
      <c r="H100" s="5">
        <v>17.458090160765</v>
      </c>
      <c r="I100" s="4" t="s">
        <v>8</v>
      </c>
      <c r="J100" t="s">
        <v>51</v>
      </c>
      <c r="K100">
        <v>-207</v>
      </c>
      <c r="L100" s="5">
        <v>19.645748163818801</v>
      </c>
    </row>
    <row r="101" spans="1:12" x14ac:dyDescent="0.25">
      <c r="A101" s="4" t="s">
        <v>8</v>
      </c>
      <c r="B101" t="s">
        <v>46</v>
      </c>
      <c r="C101">
        <v>89</v>
      </c>
      <c r="D101" s="5">
        <v>17.891240721012899</v>
      </c>
      <c r="E101" s="4" t="s">
        <v>8</v>
      </c>
      <c r="F101" t="s">
        <v>47</v>
      </c>
      <c r="G101">
        <v>227</v>
      </c>
      <c r="H101" s="5">
        <v>17.538666531766399</v>
      </c>
      <c r="I101" s="4" t="s">
        <v>8</v>
      </c>
      <c r="J101" t="s">
        <v>52</v>
      </c>
      <c r="K101">
        <v>-376</v>
      </c>
      <c r="L101" s="5">
        <v>20.022755248527499</v>
      </c>
    </row>
    <row r="102" spans="1:12" x14ac:dyDescent="0.25">
      <c r="A102" s="4" t="s">
        <v>8</v>
      </c>
      <c r="B102" t="s">
        <v>47</v>
      </c>
      <c r="C102">
        <v>227</v>
      </c>
      <c r="D102" s="5">
        <v>17.4807680800875</v>
      </c>
      <c r="E102" s="4" t="s">
        <v>8</v>
      </c>
      <c r="F102" t="s">
        <v>7</v>
      </c>
      <c r="G102" t="s">
        <v>48</v>
      </c>
      <c r="H102" s="5">
        <v>17.694571344020499</v>
      </c>
      <c r="I102" s="4" t="s">
        <v>8</v>
      </c>
      <c r="J102" t="s">
        <v>52</v>
      </c>
      <c r="K102">
        <v>-376</v>
      </c>
      <c r="L102" s="5">
        <v>20.037763030178201</v>
      </c>
    </row>
    <row r="103" spans="1:12" x14ac:dyDescent="0.25">
      <c r="A103" s="4" t="s">
        <v>8</v>
      </c>
      <c r="B103" t="s">
        <v>47</v>
      </c>
      <c r="C103">
        <v>227</v>
      </c>
      <c r="D103" s="5">
        <v>17.458090160765</v>
      </c>
      <c r="E103" s="4" t="s">
        <v>8</v>
      </c>
      <c r="F103" t="s">
        <v>7</v>
      </c>
      <c r="G103" t="s">
        <v>48</v>
      </c>
      <c r="H103" s="5">
        <v>17.684303465520902</v>
      </c>
      <c r="I103" s="4" t="s">
        <v>8</v>
      </c>
      <c r="J103" t="s">
        <v>52</v>
      </c>
      <c r="K103">
        <v>-376</v>
      </c>
      <c r="L103" s="5">
        <v>19.999519776489102</v>
      </c>
    </row>
    <row r="104" spans="1:12" x14ac:dyDescent="0.25">
      <c r="A104" s="4" t="s">
        <v>8</v>
      </c>
      <c r="B104" t="s">
        <v>47</v>
      </c>
      <c r="C104">
        <v>227</v>
      </c>
      <c r="D104" s="5">
        <v>17.538666531766399</v>
      </c>
      <c r="E104" s="4" t="s">
        <v>8</v>
      </c>
      <c r="F104" t="s">
        <v>7</v>
      </c>
      <c r="G104" t="s">
        <v>48</v>
      </c>
      <c r="H104" s="5">
        <v>17.616506666275001</v>
      </c>
      <c r="I104" s="4" t="s">
        <v>12</v>
      </c>
      <c r="J104" t="s">
        <v>50</v>
      </c>
      <c r="K104">
        <v>-65</v>
      </c>
      <c r="L104" s="5">
        <v>20.118462622045801</v>
      </c>
    </row>
    <row r="105" spans="1:12" x14ac:dyDescent="0.25">
      <c r="A105" s="4" t="s">
        <v>8</v>
      </c>
      <c r="B105" t="s">
        <v>7</v>
      </c>
      <c r="C105" t="s">
        <v>48</v>
      </c>
      <c r="D105" s="5">
        <v>17.694571344020499</v>
      </c>
      <c r="E105" s="4" t="s">
        <v>12</v>
      </c>
      <c r="F105" t="s">
        <v>45</v>
      </c>
      <c r="G105">
        <v>37</v>
      </c>
      <c r="H105" s="5">
        <v>17.236710257683601</v>
      </c>
      <c r="I105" s="4" t="s">
        <v>12</v>
      </c>
      <c r="J105" t="s">
        <v>50</v>
      </c>
      <c r="K105">
        <v>-65</v>
      </c>
      <c r="L105" s="5">
        <v>20.086816133027099</v>
      </c>
    </row>
    <row r="106" spans="1:12" x14ac:dyDescent="0.25">
      <c r="A106" s="4" t="s">
        <v>8</v>
      </c>
      <c r="B106" t="s">
        <v>7</v>
      </c>
      <c r="C106" t="s">
        <v>48</v>
      </c>
      <c r="D106" s="5">
        <v>17.684303465520902</v>
      </c>
      <c r="E106" s="4" t="s">
        <v>12</v>
      </c>
      <c r="F106" t="s">
        <v>45</v>
      </c>
      <c r="G106">
        <v>37</v>
      </c>
      <c r="H106" s="5">
        <v>17.180379911801001</v>
      </c>
      <c r="I106" s="4" t="s">
        <v>12</v>
      </c>
      <c r="J106" t="s">
        <v>51</v>
      </c>
      <c r="K106">
        <v>-207</v>
      </c>
      <c r="L106" s="5">
        <v>19.9363158300199</v>
      </c>
    </row>
    <row r="107" spans="1:12" x14ac:dyDescent="0.25">
      <c r="A107" s="4" t="s">
        <v>8</v>
      </c>
      <c r="B107" t="s">
        <v>7</v>
      </c>
      <c r="C107" t="s">
        <v>48</v>
      </c>
      <c r="D107" s="5">
        <v>17.616506666275001</v>
      </c>
      <c r="E107" s="4" t="s">
        <v>12</v>
      </c>
      <c r="F107" t="s">
        <v>45</v>
      </c>
      <c r="G107">
        <v>37</v>
      </c>
      <c r="H107" s="5">
        <v>17.1648956907718</v>
      </c>
      <c r="I107" s="4" t="s">
        <v>12</v>
      </c>
      <c r="J107" t="s">
        <v>51</v>
      </c>
      <c r="K107">
        <v>-207</v>
      </c>
      <c r="L107" s="5">
        <v>19.975041574978398</v>
      </c>
    </row>
    <row r="108" spans="1:12" x14ac:dyDescent="0.25">
      <c r="A108" s="4" t="s">
        <v>12</v>
      </c>
      <c r="B108" t="s">
        <v>45</v>
      </c>
      <c r="C108">
        <v>37</v>
      </c>
      <c r="D108" s="5">
        <v>17.622292504716899</v>
      </c>
      <c r="E108" s="4" t="s">
        <v>12</v>
      </c>
      <c r="F108" t="s">
        <v>46</v>
      </c>
      <c r="G108">
        <v>89</v>
      </c>
      <c r="H108" s="5">
        <v>18.051801875621901</v>
      </c>
      <c r="I108" s="4" t="s">
        <v>12</v>
      </c>
      <c r="J108" t="s">
        <v>51</v>
      </c>
      <c r="K108">
        <v>-207</v>
      </c>
      <c r="L108" s="5">
        <v>19.9601302914234</v>
      </c>
    </row>
    <row r="109" spans="1:12" x14ac:dyDescent="0.25">
      <c r="A109" s="4" t="s">
        <v>12</v>
      </c>
      <c r="B109" t="s">
        <v>45</v>
      </c>
      <c r="C109">
        <v>37</v>
      </c>
      <c r="D109" s="5">
        <v>17.610375648160701</v>
      </c>
      <c r="E109" s="4" t="s">
        <v>12</v>
      </c>
      <c r="F109" t="s">
        <v>46</v>
      </c>
      <c r="G109">
        <v>89</v>
      </c>
      <c r="H109" s="5">
        <v>18.058388388788199</v>
      </c>
      <c r="I109" s="4" t="s">
        <v>12</v>
      </c>
      <c r="J109" t="s">
        <v>52</v>
      </c>
      <c r="K109">
        <v>-376</v>
      </c>
      <c r="L109" s="5">
        <v>20.112372111239001</v>
      </c>
    </row>
    <row r="110" spans="1:12" x14ac:dyDescent="0.25">
      <c r="A110" s="4" t="s">
        <v>12</v>
      </c>
      <c r="B110" t="s">
        <v>45</v>
      </c>
      <c r="C110">
        <v>37</v>
      </c>
      <c r="D110" s="5">
        <v>17.5415096358292</v>
      </c>
      <c r="E110" s="4" t="s">
        <v>12</v>
      </c>
      <c r="F110" t="s">
        <v>46</v>
      </c>
      <c r="G110">
        <v>89</v>
      </c>
      <c r="H110" s="5">
        <v>18.057397391847299</v>
      </c>
      <c r="I110" s="4" t="s">
        <v>12</v>
      </c>
      <c r="J110" t="s">
        <v>52</v>
      </c>
      <c r="K110">
        <v>-376</v>
      </c>
      <c r="L110" s="5">
        <v>20.111252251958099</v>
      </c>
    </row>
    <row r="111" spans="1:12" x14ac:dyDescent="0.25">
      <c r="A111" s="4" t="s">
        <v>12</v>
      </c>
      <c r="B111" t="s">
        <v>46</v>
      </c>
      <c r="C111">
        <v>89</v>
      </c>
      <c r="D111" s="5">
        <v>18.497981362204001</v>
      </c>
      <c r="E111" s="4" t="s">
        <v>12</v>
      </c>
      <c r="F111" t="s">
        <v>47</v>
      </c>
      <c r="G111">
        <v>227</v>
      </c>
      <c r="H111" s="5">
        <v>17.909298965634498</v>
      </c>
      <c r="I111" s="4" t="s">
        <v>12</v>
      </c>
      <c r="J111" t="s">
        <v>52</v>
      </c>
      <c r="K111">
        <v>-376</v>
      </c>
      <c r="L111" s="5">
        <v>20.130621486382498</v>
      </c>
    </row>
    <row r="112" spans="1:12" x14ac:dyDescent="0.25">
      <c r="A112" s="4" t="s">
        <v>12</v>
      </c>
      <c r="B112" t="s">
        <v>46</v>
      </c>
      <c r="C112">
        <v>89</v>
      </c>
      <c r="D112" s="5">
        <v>18.459530486754101</v>
      </c>
      <c r="E112" s="4" t="s">
        <v>12</v>
      </c>
      <c r="F112" t="s">
        <v>47</v>
      </c>
      <c r="G112">
        <v>227</v>
      </c>
      <c r="H112" s="5">
        <v>17.8943494152489</v>
      </c>
      <c r="I112" s="4" t="s">
        <v>12</v>
      </c>
      <c r="J112" t="s">
        <v>7</v>
      </c>
      <c r="K112" t="s">
        <v>48</v>
      </c>
      <c r="L112" s="5">
        <v>24.549994698724099</v>
      </c>
    </row>
    <row r="113" spans="1:12" x14ac:dyDescent="0.25">
      <c r="A113" s="4" t="s">
        <v>12</v>
      </c>
      <c r="B113" t="s">
        <v>46</v>
      </c>
      <c r="C113">
        <v>89</v>
      </c>
      <c r="D113" s="5">
        <v>18.487111864843499</v>
      </c>
      <c r="E113" s="4" t="s">
        <v>12</v>
      </c>
      <c r="F113" t="s">
        <v>47</v>
      </c>
      <c r="G113">
        <v>227</v>
      </c>
      <c r="H113" s="5">
        <v>17.918324876727901</v>
      </c>
      <c r="I113" s="4" t="s">
        <v>12</v>
      </c>
      <c r="J113" t="s">
        <v>7</v>
      </c>
      <c r="K113" t="s">
        <v>48</v>
      </c>
      <c r="L113" s="5">
        <v>24.578941662124802</v>
      </c>
    </row>
    <row r="114" spans="1:12" x14ac:dyDescent="0.25">
      <c r="A114" s="4" t="s">
        <v>12</v>
      </c>
      <c r="B114" t="s">
        <v>47</v>
      </c>
      <c r="C114">
        <v>227</v>
      </c>
      <c r="D114" s="5">
        <v>18.234774579010601</v>
      </c>
      <c r="E114" s="4" t="s">
        <v>12</v>
      </c>
      <c r="F114" t="s">
        <v>7</v>
      </c>
      <c r="G114" t="s">
        <v>48</v>
      </c>
      <c r="H114" s="5">
        <v>17.968885625578601</v>
      </c>
      <c r="I114" s="4" t="s">
        <v>8</v>
      </c>
      <c r="J114" t="s">
        <v>7</v>
      </c>
      <c r="K114" t="s">
        <v>48</v>
      </c>
      <c r="L114" s="5">
        <v>24.473820651200199</v>
      </c>
    </row>
    <row r="115" spans="1:12" x14ac:dyDescent="0.25">
      <c r="A115" s="4" t="s">
        <v>12</v>
      </c>
      <c r="B115" t="s">
        <v>47</v>
      </c>
      <c r="C115">
        <v>227</v>
      </c>
      <c r="D115" s="5">
        <v>18.286081036326401</v>
      </c>
      <c r="E115" s="4" t="s">
        <v>12</v>
      </c>
      <c r="F115" t="s">
        <v>7</v>
      </c>
      <c r="G115" t="s">
        <v>48</v>
      </c>
      <c r="H115" s="5">
        <v>17.960673882610301</v>
      </c>
      <c r="I115" s="4" t="s">
        <v>8</v>
      </c>
      <c r="J115" t="s">
        <v>7</v>
      </c>
      <c r="K115" t="s">
        <v>48</v>
      </c>
      <c r="L115" s="5">
        <v>24.355376055034199</v>
      </c>
    </row>
    <row r="116" spans="1:12" ht="15.75" thickBot="1" x14ac:dyDescent="0.3">
      <c r="A116" s="4" t="s">
        <v>12</v>
      </c>
      <c r="B116" t="s">
        <v>47</v>
      </c>
      <c r="C116">
        <v>227</v>
      </c>
      <c r="D116" s="5">
        <v>18.192198936599802</v>
      </c>
      <c r="E116" s="6" t="s">
        <v>12</v>
      </c>
      <c r="F116" s="7" t="s">
        <v>7</v>
      </c>
      <c r="G116" s="7" t="s">
        <v>48</v>
      </c>
      <c r="H116" s="8">
        <v>17.970178286848402</v>
      </c>
      <c r="I116" s="6" t="s">
        <v>8</v>
      </c>
      <c r="J116" s="7" t="s">
        <v>7</v>
      </c>
      <c r="K116" s="7" t="s">
        <v>48</v>
      </c>
      <c r="L116" s="8">
        <v>24.5293776205244</v>
      </c>
    </row>
    <row r="117" spans="1:12" ht="15.75" thickTop="1" x14ac:dyDescent="0.25">
      <c r="A117" s="4" t="s">
        <v>12</v>
      </c>
      <c r="B117" t="s">
        <v>7</v>
      </c>
      <c r="C117" t="s">
        <v>48</v>
      </c>
      <c r="D117" s="5">
        <v>18.411460162803799</v>
      </c>
      <c r="E117" s="1" t="s">
        <v>12</v>
      </c>
      <c r="F117" s="2" t="s">
        <v>50</v>
      </c>
      <c r="G117" s="2">
        <v>-65</v>
      </c>
      <c r="H117" s="3">
        <v>19.6891005656049</v>
      </c>
    </row>
    <row r="118" spans="1:12" x14ac:dyDescent="0.25">
      <c r="A118" s="4" t="s">
        <v>12</v>
      </c>
      <c r="B118" t="s">
        <v>7</v>
      </c>
      <c r="C118" t="s">
        <v>48</v>
      </c>
      <c r="D118" s="5">
        <v>18.385618870831301</v>
      </c>
      <c r="E118" s="4" t="s">
        <v>12</v>
      </c>
      <c r="F118" t="s">
        <v>50</v>
      </c>
      <c r="G118">
        <v>-65</v>
      </c>
      <c r="H118" s="5">
        <v>19.678242498822001</v>
      </c>
    </row>
    <row r="119" spans="1:12" ht="15.75" thickBot="1" x14ac:dyDescent="0.3">
      <c r="A119" s="6" t="s">
        <v>12</v>
      </c>
      <c r="B119" s="7" t="s">
        <v>7</v>
      </c>
      <c r="C119" s="7" t="s">
        <v>48</v>
      </c>
      <c r="D119" s="8">
        <v>18.4058121056717</v>
      </c>
      <c r="E119" s="4" t="s">
        <v>12</v>
      </c>
      <c r="F119" t="s">
        <v>50</v>
      </c>
      <c r="G119">
        <v>-65</v>
      </c>
      <c r="H119" s="5">
        <v>19.7265512991933</v>
      </c>
    </row>
    <row r="120" spans="1:12" ht="15.75" thickTop="1" x14ac:dyDescent="0.25">
      <c r="A120" s="1" t="s">
        <v>8</v>
      </c>
      <c r="B120" s="2" t="s">
        <v>50</v>
      </c>
      <c r="C120" s="2">
        <v>-65</v>
      </c>
      <c r="D120" s="3">
        <v>20.017028406740799</v>
      </c>
      <c r="E120" s="4" t="s">
        <v>12</v>
      </c>
      <c r="F120" t="s">
        <v>51</v>
      </c>
      <c r="G120">
        <v>-207</v>
      </c>
      <c r="H120" s="5">
        <v>19.4833970225516</v>
      </c>
    </row>
    <row r="121" spans="1:12" x14ac:dyDescent="0.25">
      <c r="A121" s="4" t="s">
        <v>8</v>
      </c>
      <c r="B121" t="s">
        <v>50</v>
      </c>
      <c r="C121">
        <v>-65</v>
      </c>
      <c r="D121" s="5">
        <v>20.0191987050015</v>
      </c>
      <c r="E121" s="4" t="s">
        <v>12</v>
      </c>
      <c r="F121" t="s">
        <v>51</v>
      </c>
      <c r="G121">
        <v>-207</v>
      </c>
      <c r="H121" s="5">
        <v>19.4358156662243</v>
      </c>
    </row>
    <row r="122" spans="1:12" x14ac:dyDescent="0.25">
      <c r="A122" s="4" t="s">
        <v>8</v>
      </c>
      <c r="B122" t="s">
        <v>50</v>
      </c>
      <c r="C122">
        <v>-65</v>
      </c>
      <c r="D122" s="5">
        <v>20.031902806882702</v>
      </c>
      <c r="E122" s="4" t="s">
        <v>12</v>
      </c>
      <c r="F122" t="s">
        <v>51</v>
      </c>
      <c r="G122">
        <v>-207</v>
      </c>
      <c r="H122" s="5">
        <v>19.453484863046299</v>
      </c>
    </row>
    <row r="123" spans="1:12" x14ac:dyDescent="0.25">
      <c r="A123" s="4" t="s">
        <v>8</v>
      </c>
      <c r="B123" t="s">
        <v>51</v>
      </c>
      <c r="C123">
        <v>-207</v>
      </c>
      <c r="D123" s="5">
        <v>19.773910036035399</v>
      </c>
      <c r="E123" s="4" t="s">
        <v>12</v>
      </c>
      <c r="F123" t="s">
        <v>52</v>
      </c>
      <c r="G123">
        <v>-376</v>
      </c>
      <c r="H123" s="5">
        <v>19.9287184203551</v>
      </c>
    </row>
    <row r="124" spans="1:12" x14ac:dyDescent="0.25">
      <c r="A124" s="4" t="s">
        <v>8</v>
      </c>
      <c r="B124" t="s">
        <v>51</v>
      </c>
      <c r="C124">
        <v>-207</v>
      </c>
      <c r="D124" s="5">
        <v>19.7686067364438</v>
      </c>
      <c r="E124" s="4" t="s">
        <v>12</v>
      </c>
      <c r="F124" t="s">
        <v>52</v>
      </c>
      <c r="G124">
        <v>-376</v>
      </c>
      <c r="H124" s="5">
        <v>19.906210354725999</v>
      </c>
    </row>
    <row r="125" spans="1:12" x14ac:dyDescent="0.25">
      <c r="A125" s="4" t="s">
        <v>8</v>
      </c>
      <c r="B125" t="s">
        <v>51</v>
      </c>
      <c r="C125">
        <v>-207</v>
      </c>
      <c r="D125" s="5">
        <v>19.820936218744102</v>
      </c>
      <c r="E125" s="4" t="s">
        <v>12</v>
      </c>
      <c r="F125" t="s">
        <v>52</v>
      </c>
      <c r="G125">
        <v>-376</v>
      </c>
      <c r="H125" s="5">
        <v>19.976845080122398</v>
      </c>
    </row>
    <row r="126" spans="1:12" x14ac:dyDescent="0.25">
      <c r="A126" s="4" t="s">
        <v>8</v>
      </c>
      <c r="B126" t="s">
        <v>52</v>
      </c>
      <c r="C126">
        <v>-376</v>
      </c>
      <c r="D126" s="5">
        <v>20.188495799596399</v>
      </c>
      <c r="E126" s="4" t="s">
        <v>8</v>
      </c>
      <c r="F126" t="s">
        <v>50</v>
      </c>
      <c r="G126">
        <v>-65</v>
      </c>
      <c r="H126" s="5">
        <v>20.017028406740799</v>
      </c>
    </row>
    <row r="127" spans="1:12" x14ac:dyDescent="0.25">
      <c r="A127" s="4" t="s">
        <v>8</v>
      </c>
      <c r="B127" t="s">
        <v>52</v>
      </c>
      <c r="C127">
        <v>-376</v>
      </c>
      <c r="D127" s="5">
        <v>20.1909523418642</v>
      </c>
      <c r="E127" s="4" t="s">
        <v>8</v>
      </c>
      <c r="F127" t="s">
        <v>50</v>
      </c>
      <c r="G127">
        <v>-65</v>
      </c>
      <c r="H127" s="5">
        <v>20.0191987050015</v>
      </c>
    </row>
    <row r="128" spans="1:12" x14ac:dyDescent="0.25">
      <c r="A128" s="4" t="s">
        <v>8</v>
      </c>
      <c r="B128" t="s">
        <v>52</v>
      </c>
      <c r="C128">
        <v>-376</v>
      </c>
      <c r="D128" s="5">
        <v>20.1598699235238</v>
      </c>
      <c r="E128" s="4" t="s">
        <v>8</v>
      </c>
      <c r="F128" t="s">
        <v>50</v>
      </c>
      <c r="G128">
        <v>-65</v>
      </c>
      <c r="H128" s="5">
        <v>20.031902806882702</v>
      </c>
    </row>
    <row r="129" spans="1:8" x14ac:dyDescent="0.25">
      <c r="A129" s="4" t="s">
        <v>12</v>
      </c>
      <c r="B129" t="s">
        <v>50</v>
      </c>
      <c r="C129">
        <v>-65</v>
      </c>
      <c r="D129" s="5">
        <v>19.9003686773293</v>
      </c>
      <c r="E129" s="4" t="s">
        <v>8</v>
      </c>
      <c r="F129" t="s">
        <v>51</v>
      </c>
      <c r="G129">
        <v>-207</v>
      </c>
      <c r="H129" s="5">
        <v>19.773910036035399</v>
      </c>
    </row>
    <row r="130" spans="1:8" x14ac:dyDescent="0.25">
      <c r="A130" s="4" t="s">
        <v>12</v>
      </c>
      <c r="B130" t="s">
        <v>50</v>
      </c>
      <c r="C130">
        <v>-65</v>
      </c>
      <c r="D130" s="5">
        <v>19.902676813823899</v>
      </c>
      <c r="E130" s="4" t="s">
        <v>8</v>
      </c>
      <c r="F130" t="s">
        <v>51</v>
      </c>
      <c r="G130">
        <v>-207</v>
      </c>
      <c r="H130" s="5">
        <v>19.7686067364438</v>
      </c>
    </row>
    <row r="131" spans="1:8" x14ac:dyDescent="0.25">
      <c r="A131" s="4" t="s">
        <v>12</v>
      </c>
      <c r="B131" t="s">
        <v>51</v>
      </c>
      <c r="C131">
        <v>-207</v>
      </c>
      <c r="D131" s="5">
        <v>19.565895735656799</v>
      </c>
      <c r="E131" s="4" t="s">
        <v>8</v>
      </c>
      <c r="F131" t="s">
        <v>51</v>
      </c>
      <c r="G131">
        <v>-207</v>
      </c>
      <c r="H131" s="5">
        <v>19.820936218744102</v>
      </c>
    </row>
    <row r="132" spans="1:8" x14ac:dyDescent="0.25">
      <c r="A132" s="4" t="s">
        <v>12</v>
      </c>
      <c r="B132" t="s">
        <v>51</v>
      </c>
      <c r="C132">
        <v>-207</v>
      </c>
      <c r="D132" s="5">
        <v>19.570460556622098</v>
      </c>
      <c r="E132" s="4" t="s">
        <v>8</v>
      </c>
      <c r="F132" t="s">
        <v>52</v>
      </c>
      <c r="G132">
        <v>-376</v>
      </c>
      <c r="H132" s="5">
        <v>20.188495799596399</v>
      </c>
    </row>
    <row r="133" spans="1:8" x14ac:dyDescent="0.25">
      <c r="A133" s="4" t="s">
        <v>12</v>
      </c>
      <c r="B133" t="s">
        <v>51</v>
      </c>
      <c r="C133">
        <v>-207</v>
      </c>
      <c r="D133" s="5">
        <v>19.597388566331102</v>
      </c>
      <c r="E133" s="4" t="s">
        <v>8</v>
      </c>
      <c r="F133" t="s">
        <v>52</v>
      </c>
      <c r="G133">
        <v>-376</v>
      </c>
      <c r="H133" s="5">
        <v>20.1909523418642</v>
      </c>
    </row>
    <row r="134" spans="1:8" x14ac:dyDescent="0.25">
      <c r="A134" s="4" t="s">
        <v>12</v>
      </c>
      <c r="B134" t="s">
        <v>52</v>
      </c>
      <c r="C134">
        <v>-376</v>
      </c>
      <c r="D134" s="5">
        <v>19.977511807846899</v>
      </c>
      <c r="E134" s="4" t="s">
        <v>8</v>
      </c>
      <c r="F134" t="s">
        <v>52</v>
      </c>
      <c r="G134">
        <v>-376</v>
      </c>
      <c r="H134" s="5">
        <v>20.1598699235238</v>
      </c>
    </row>
    <row r="135" spans="1:8" x14ac:dyDescent="0.25">
      <c r="A135" s="4" t="s">
        <v>12</v>
      </c>
      <c r="B135" t="s">
        <v>52</v>
      </c>
      <c r="C135">
        <v>-376</v>
      </c>
      <c r="D135" s="5">
        <v>19.989562809587699</v>
      </c>
      <c r="E135" s="4" t="s">
        <v>8</v>
      </c>
      <c r="F135" t="s">
        <v>7</v>
      </c>
      <c r="G135" t="s">
        <v>48</v>
      </c>
      <c r="H135" s="5">
        <v>25.564394707172301</v>
      </c>
    </row>
    <row r="136" spans="1:8" ht="15.75" thickBot="1" x14ac:dyDescent="0.3">
      <c r="A136" s="4" t="s">
        <v>12</v>
      </c>
      <c r="B136" t="s">
        <v>52</v>
      </c>
      <c r="C136">
        <v>-376</v>
      </c>
      <c r="D136" s="5">
        <v>19.970891746344599</v>
      </c>
      <c r="E136" s="6" t="s">
        <v>8</v>
      </c>
      <c r="F136" s="7" t="s">
        <v>7</v>
      </c>
      <c r="G136" s="7" t="s">
        <v>48</v>
      </c>
      <c r="H136" s="8">
        <v>25.5765172242875</v>
      </c>
    </row>
    <row r="137" spans="1:8" ht="15.75" thickTop="1" x14ac:dyDescent="0.25">
      <c r="A137" s="4" t="s">
        <v>8</v>
      </c>
      <c r="B137" t="s">
        <v>7</v>
      </c>
      <c r="C137" t="s">
        <v>48</v>
      </c>
      <c r="D137" s="5">
        <v>25.564394707172301</v>
      </c>
    </row>
    <row r="138" spans="1:8" ht="15.75" thickBot="1" x14ac:dyDescent="0.3">
      <c r="A138" s="6" t="s">
        <v>8</v>
      </c>
      <c r="B138" s="7" t="s">
        <v>7</v>
      </c>
      <c r="C138" s="7" t="s">
        <v>48</v>
      </c>
      <c r="D138" s="8">
        <v>25.5765172242875</v>
      </c>
    </row>
    <row r="139" spans="1:8" ht="15.75" thickTop="1" x14ac:dyDescent="0.25"/>
  </sheetData>
  <mergeCells count="3">
    <mergeCell ref="A1:D1"/>
    <mergeCell ref="E1:H1"/>
    <mergeCell ref="I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459E8-81A7-48F6-A0EF-3D8648426FB3}">
  <dimension ref="A1:J69"/>
  <sheetViews>
    <sheetView workbookViewId="0">
      <selection activeCell="J1" sqref="J1:J3"/>
    </sheetView>
  </sheetViews>
  <sheetFormatPr defaultRowHeight="15" x14ac:dyDescent="0.25"/>
  <cols>
    <col min="2" max="2" width="22.7109375" bestFit="1" customWidth="1"/>
    <col min="5" max="5" width="22.7109375" bestFit="1" customWidth="1"/>
    <col min="8" max="8" width="22.7109375" bestFit="1" customWidth="1"/>
  </cols>
  <sheetData>
    <row r="1" spans="1:10" x14ac:dyDescent="0.25">
      <c r="A1" s="17" t="s">
        <v>3</v>
      </c>
      <c r="B1" s="17"/>
      <c r="C1" s="18"/>
      <c r="D1" s="19" t="s">
        <v>4</v>
      </c>
      <c r="E1" s="17"/>
      <c r="F1" s="18"/>
      <c r="G1" s="17" t="s">
        <v>5</v>
      </c>
      <c r="H1" s="17"/>
      <c r="I1" s="18"/>
    </row>
    <row r="2" spans="1:10" ht="15.75" thickBot="1" x14ac:dyDescent="0.3">
      <c r="A2" s="10" t="s">
        <v>0</v>
      </c>
      <c r="B2" s="10" t="s">
        <v>1</v>
      </c>
      <c r="C2" s="10" t="s">
        <v>2</v>
      </c>
      <c r="D2" s="10" t="s">
        <v>0</v>
      </c>
      <c r="E2" s="10" t="s">
        <v>1</v>
      </c>
      <c r="F2" s="10" t="s">
        <v>2</v>
      </c>
      <c r="G2" s="10" t="s">
        <v>0</v>
      </c>
      <c r="H2" s="10" t="s">
        <v>1</v>
      </c>
      <c r="I2" s="10" t="s">
        <v>2</v>
      </c>
      <c r="J2" s="15"/>
    </row>
    <row r="3" spans="1:10" ht="15.75" thickTop="1" x14ac:dyDescent="0.25">
      <c r="A3" s="1" t="s">
        <v>8</v>
      </c>
      <c r="B3" s="2" t="s">
        <v>9</v>
      </c>
      <c r="C3" s="2">
        <v>18.750657554093699</v>
      </c>
      <c r="D3" s="1" t="s">
        <v>8</v>
      </c>
      <c r="E3" s="2" t="s">
        <v>9</v>
      </c>
      <c r="F3" s="3">
        <v>19.912249338886099</v>
      </c>
      <c r="G3" s="1" t="s">
        <v>8</v>
      </c>
      <c r="H3" s="2" t="s">
        <v>17</v>
      </c>
      <c r="I3" s="3">
        <v>29.171097047011202</v>
      </c>
    </row>
    <row r="4" spans="1:10" x14ac:dyDescent="0.25">
      <c r="A4" s="4" t="s">
        <v>8</v>
      </c>
      <c r="B4" t="s">
        <v>9</v>
      </c>
      <c r="C4">
        <v>18.7923045786996</v>
      </c>
      <c r="D4" s="4" t="s">
        <v>8</v>
      </c>
      <c r="E4" t="s">
        <v>9</v>
      </c>
      <c r="F4" s="5">
        <v>19.857642640465201</v>
      </c>
      <c r="G4" s="4" t="s">
        <v>8</v>
      </c>
      <c r="H4" t="s">
        <v>17</v>
      </c>
      <c r="I4" s="5">
        <v>29.175802581435999</v>
      </c>
    </row>
    <row r="5" spans="1:10" x14ac:dyDescent="0.25">
      <c r="A5" s="4" t="s">
        <v>8</v>
      </c>
      <c r="B5" t="s">
        <v>9</v>
      </c>
      <c r="C5">
        <v>18.741007507438798</v>
      </c>
      <c r="D5" s="4" t="s">
        <v>8</v>
      </c>
      <c r="E5" t="s">
        <v>9</v>
      </c>
      <c r="F5" s="5">
        <v>19.910730554999301</v>
      </c>
      <c r="G5" s="4" t="s">
        <v>8</v>
      </c>
      <c r="H5" t="s">
        <v>17</v>
      </c>
      <c r="I5" s="5">
        <v>29.189525388420499</v>
      </c>
    </row>
    <row r="6" spans="1:10" x14ac:dyDescent="0.25">
      <c r="A6" s="4" t="s">
        <v>8</v>
      </c>
      <c r="B6" t="s">
        <v>10</v>
      </c>
      <c r="C6">
        <v>18.0242130828942</v>
      </c>
      <c r="D6" s="4" t="s">
        <v>8</v>
      </c>
      <c r="E6" t="s">
        <v>10</v>
      </c>
      <c r="F6" s="5">
        <v>18.9716113505512</v>
      </c>
      <c r="G6" s="4" t="s">
        <v>8</v>
      </c>
      <c r="H6" t="s">
        <v>16</v>
      </c>
      <c r="I6" s="5">
        <v>25.497479248488599</v>
      </c>
    </row>
    <row r="7" spans="1:10" x14ac:dyDescent="0.25">
      <c r="A7" s="4" t="s">
        <v>8</v>
      </c>
      <c r="B7" t="s">
        <v>10</v>
      </c>
      <c r="C7">
        <v>18.034740926291999</v>
      </c>
      <c r="D7" s="4" t="s">
        <v>8</v>
      </c>
      <c r="E7" t="s">
        <v>10</v>
      </c>
      <c r="F7" s="5">
        <v>18.9843309478651</v>
      </c>
      <c r="G7" s="4" t="s">
        <v>8</v>
      </c>
      <c r="H7" t="s">
        <v>16</v>
      </c>
      <c r="I7" s="5">
        <v>25.505710841585199</v>
      </c>
    </row>
    <row r="8" spans="1:10" x14ac:dyDescent="0.25">
      <c r="A8" s="4" t="s">
        <v>8</v>
      </c>
      <c r="B8" t="s">
        <v>10</v>
      </c>
      <c r="C8">
        <v>18.025411762460301</v>
      </c>
      <c r="D8" s="4" t="s">
        <v>8</v>
      </c>
      <c r="E8" t="s">
        <v>10</v>
      </c>
      <c r="F8" s="5">
        <v>18.9769352883376</v>
      </c>
      <c r="G8" s="4" t="s">
        <v>8</v>
      </c>
      <c r="H8" t="s">
        <v>16</v>
      </c>
      <c r="I8" s="5">
        <v>25.621259153898801</v>
      </c>
    </row>
    <row r="9" spans="1:10" x14ac:dyDescent="0.25">
      <c r="A9" s="4" t="s">
        <v>8</v>
      </c>
      <c r="B9" t="s">
        <v>11</v>
      </c>
      <c r="C9">
        <v>18.653917769356902</v>
      </c>
      <c r="D9" s="4" t="s">
        <v>8</v>
      </c>
      <c r="E9" t="s">
        <v>11</v>
      </c>
      <c r="F9" s="5">
        <v>19.456671669153799</v>
      </c>
      <c r="G9" s="4" t="s">
        <v>8</v>
      </c>
      <c r="H9" t="s">
        <v>18</v>
      </c>
      <c r="I9" s="5">
        <v>30.138782199380799</v>
      </c>
    </row>
    <row r="10" spans="1:10" x14ac:dyDescent="0.25">
      <c r="A10" s="4" t="s">
        <v>8</v>
      </c>
      <c r="B10" t="s">
        <v>11</v>
      </c>
      <c r="C10">
        <v>18.672942883536901</v>
      </c>
      <c r="D10" s="4" t="s">
        <v>8</v>
      </c>
      <c r="E10" t="s">
        <v>11</v>
      </c>
      <c r="F10" s="5">
        <v>19.459065803784199</v>
      </c>
      <c r="G10" s="4" t="s">
        <v>8</v>
      </c>
      <c r="H10" t="s">
        <v>18</v>
      </c>
      <c r="I10" s="5">
        <v>30.126259128769899</v>
      </c>
    </row>
    <row r="11" spans="1:10" x14ac:dyDescent="0.25">
      <c r="A11" s="4" t="s">
        <v>8</v>
      </c>
      <c r="B11" t="s">
        <v>7</v>
      </c>
      <c r="C11">
        <v>19.464108641008899</v>
      </c>
      <c r="D11" s="4" t="s">
        <v>8</v>
      </c>
      <c r="E11" t="s">
        <v>11</v>
      </c>
      <c r="F11" s="5">
        <v>19.470579285958099</v>
      </c>
      <c r="G11" s="4" t="s">
        <v>8</v>
      </c>
      <c r="H11" t="s">
        <v>7</v>
      </c>
      <c r="I11" s="5">
        <v>21.9343230802656</v>
      </c>
    </row>
    <row r="12" spans="1:10" x14ac:dyDescent="0.25">
      <c r="A12" s="4" t="s">
        <v>8</v>
      </c>
      <c r="B12" t="s">
        <v>7</v>
      </c>
      <c r="C12">
        <v>19.462610710482299</v>
      </c>
      <c r="D12" s="4" t="s">
        <v>8</v>
      </c>
      <c r="E12" t="s">
        <v>7</v>
      </c>
      <c r="F12" s="5">
        <v>20.181787225653501</v>
      </c>
      <c r="G12" s="4" t="s">
        <v>8</v>
      </c>
      <c r="H12" t="s">
        <v>7</v>
      </c>
      <c r="I12" s="5">
        <v>21.872671478252201</v>
      </c>
    </row>
    <row r="13" spans="1:10" x14ac:dyDescent="0.25">
      <c r="A13" s="4" t="s">
        <v>12</v>
      </c>
      <c r="B13" t="s">
        <v>9</v>
      </c>
      <c r="C13">
        <v>19.3248299621388</v>
      </c>
      <c r="D13" s="4" t="s">
        <v>8</v>
      </c>
      <c r="E13" t="s">
        <v>7</v>
      </c>
      <c r="F13" s="5">
        <v>20.1683135611385</v>
      </c>
      <c r="G13" s="4" t="s">
        <v>8</v>
      </c>
      <c r="H13" t="s">
        <v>7</v>
      </c>
      <c r="I13" s="5">
        <v>21.930152762835</v>
      </c>
    </row>
    <row r="14" spans="1:10" x14ac:dyDescent="0.25">
      <c r="A14" s="4" t="s">
        <v>12</v>
      </c>
      <c r="B14" t="s">
        <v>9</v>
      </c>
      <c r="C14">
        <v>19.243918401156598</v>
      </c>
      <c r="D14" s="4" t="s">
        <v>8</v>
      </c>
      <c r="E14" t="s">
        <v>7</v>
      </c>
      <c r="F14" s="5">
        <v>20.195701982131901</v>
      </c>
      <c r="G14" s="4" t="s">
        <v>12</v>
      </c>
      <c r="H14" t="s">
        <v>17</v>
      </c>
      <c r="I14" s="5">
        <v>27.454175782993399</v>
      </c>
    </row>
    <row r="15" spans="1:10" x14ac:dyDescent="0.25">
      <c r="A15" s="4" t="s">
        <v>12</v>
      </c>
      <c r="B15" t="s">
        <v>9</v>
      </c>
      <c r="C15">
        <v>19.1682661493961</v>
      </c>
      <c r="D15" s="4" t="s">
        <v>12</v>
      </c>
      <c r="E15" t="s">
        <v>9</v>
      </c>
      <c r="F15" s="5">
        <v>19.878728308161701</v>
      </c>
      <c r="G15" s="4" t="s">
        <v>12</v>
      </c>
      <c r="H15" t="s">
        <v>17</v>
      </c>
      <c r="I15" s="5">
        <v>27.5385177374596</v>
      </c>
    </row>
    <row r="16" spans="1:10" x14ac:dyDescent="0.25">
      <c r="A16" s="4" t="s">
        <v>12</v>
      </c>
      <c r="B16" t="s">
        <v>10</v>
      </c>
      <c r="C16">
        <v>18.258536869107299</v>
      </c>
      <c r="D16" s="4" t="s">
        <v>12</v>
      </c>
      <c r="E16" t="s">
        <v>9</v>
      </c>
      <c r="F16" s="5">
        <v>19.797294804697199</v>
      </c>
      <c r="G16" s="4" t="s">
        <v>12</v>
      </c>
      <c r="H16" t="s">
        <v>16</v>
      </c>
      <c r="I16" s="5">
        <v>24.185539360507398</v>
      </c>
    </row>
    <row r="17" spans="1:9" x14ac:dyDescent="0.25">
      <c r="A17" s="4" t="s">
        <v>12</v>
      </c>
      <c r="B17" t="s">
        <v>10</v>
      </c>
      <c r="C17">
        <v>18.258727657180302</v>
      </c>
      <c r="D17" s="4" t="s">
        <v>12</v>
      </c>
      <c r="E17" t="s">
        <v>9</v>
      </c>
      <c r="F17" s="5">
        <v>19.867520441337</v>
      </c>
      <c r="G17" s="4" t="s">
        <v>12</v>
      </c>
      <c r="H17" t="s">
        <v>16</v>
      </c>
      <c r="I17" s="5">
        <v>24.156230236131599</v>
      </c>
    </row>
    <row r="18" spans="1:9" x14ac:dyDescent="0.25">
      <c r="A18" s="4" t="s">
        <v>12</v>
      </c>
      <c r="B18" t="s">
        <v>11</v>
      </c>
      <c r="C18">
        <v>18.943175840163899</v>
      </c>
      <c r="D18" s="4" t="s">
        <v>12</v>
      </c>
      <c r="E18" t="s">
        <v>10</v>
      </c>
      <c r="F18" s="5">
        <v>18.9172297367829</v>
      </c>
      <c r="G18" s="4" t="s">
        <v>12</v>
      </c>
      <c r="H18" t="s">
        <v>18</v>
      </c>
      <c r="I18" s="5">
        <v>29.3774091439331</v>
      </c>
    </row>
    <row r="19" spans="1:9" x14ac:dyDescent="0.25">
      <c r="A19" s="4" t="s">
        <v>12</v>
      </c>
      <c r="B19" t="s">
        <v>11</v>
      </c>
      <c r="C19">
        <v>18.920196385514402</v>
      </c>
      <c r="D19" s="4" t="s">
        <v>12</v>
      </c>
      <c r="E19" t="s">
        <v>10</v>
      </c>
      <c r="F19" s="5">
        <v>18.902436554824799</v>
      </c>
      <c r="G19" s="4" t="s">
        <v>12</v>
      </c>
      <c r="H19" t="s">
        <v>18</v>
      </c>
      <c r="I19" s="5">
        <v>29.4475765099169</v>
      </c>
    </row>
    <row r="20" spans="1:9" x14ac:dyDescent="0.25">
      <c r="A20" s="4" t="s">
        <v>12</v>
      </c>
      <c r="B20" t="s">
        <v>11</v>
      </c>
      <c r="C20">
        <v>18.9380851992861</v>
      </c>
      <c r="D20" s="4" t="s">
        <v>12</v>
      </c>
      <c r="E20" t="s">
        <v>10</v>
      </c>
      <c r="F20" s="5">
        <v>18.882751671426401</v>
      </c>
      <c r="G20" s="4" t="s">
        <v>12</v>
      </c>
      <c r="H20" t="s">
        <v>7</v>
      </c>
      <c r="I20" s="5">
        <v>20.5889900760214</v>
      </c>
    </row>
    <row r="21" spans="1:9" x14ac:dyDescent="0.25">
      <c r="A21" s="4" t="s">
        <v>12</v>
      </c>
      <c r="B21" t="s">
        <v>7</v>
      </c>
      <c r="C21">
        <v>19.637502411063402</v>
      </c>
      <c r="D21" s="4" t="s">
        <v>12</v>
      </c>
      <c r="E21" t="s">
        <v>11</v>
      </c>
      <c r="F21" s="5">
        <v>19.6361838324129</v>
      </c>
      <c r="G21" s="4" t="s">
        <v>12</v>
      </c>
      <c r="H21" t="s">
        <v>7</v>
      </c>
      <c r="I21" s="5">
        <v>20.573243027056598</v>
      </c>
    </row>
    <row r="22" spans="1:9" x14ac:dyDescent="0.25">
      <c r="A22" s="4" t="s">
        <v>12</v>
      </c>
      <c r="B22" t="s">
        <v>7</v>
      </c>
      <c r="C22">
        <v>19.679775407230601</v>
      </c>
      <c r="D22" s="4" t="s">
        <v>12</v>
      </c>
      <c r="E22" t="s">
        <v>11</v>
      </c>
      <c r="F22" s="5">
        <v>19.6263176654526</v>
      </c>
      <c r="G22" s="4" t="s">
        <v>12</v>
      </c>
      <c r="H22" t="s">
        <v>7</v>
      </c>
      <c r="I22" s="5">
        <v>20.632576597955399</v>
      </c>
    </row>
    <row r="23" spans="1:9" x14ac:dyDescent="0.25">
      <c r="A23" s="4" t="s">
        <v>12</v>
      </c>
      <c r="B23" t="s">
        <v>7</v>
      </c>
      <c r="C23">
        <v>19.604215916493899</v>
      </c>
      <c r="D23" s="4" t="s">
        <v>12</v>
      </c>
      <c r="E23" t="s">
        <v>11</v>
      </c>
      <c r="F23" s="5">
        <v>19.603519701858499</v>
      </c>
      <c r="G23" s="4" t="s">
        <v>6</v>
      </c>
      <c r="H23" t="s">
        <v>17</v>
      </c>
      <c r="I23" s="5">
        <v>30.1183020276268</v>
      </c>
    </row>
    <row r="24" spans="1:9" x14ac:dyDescent="0.25">
      <c r="A24" s="4" t="s">
        <v>6</v>
      </c>
      <c r="B24" t="s">
        <v>9</v>
      </c>
      <c r="C24">
        <v>20.004522396621699</v>
      </c>
      <c r="D24" s="4" t="s">
        <v>12</v>
      </c>
      <c r="E24" t="s">
        <v>7</v>
      </c>
      <c r="F24" s="5">
        <v>20.122355765586899</v>
      </c>
      <c r="G24" s="4" t="s">
        <v>6</v>
      </c>
      <c r="H24" t="s">
        <v>17</v>
      </c>
      <c r="I24" s="5">
        <v>30.038736257514302</v>
      </c>
    </row>
    <row r="25" spans="1:9" x14ac:dyDescent="0.25">
      <c r="A25" s="4" t="s">
        <v>6</v>
      </c>
      <c r="B25" t="s">
        <v>9</v>
      </c>
      <c r="C25">
        <v>20.107679415949999</v>
      </c>
      <c r="D25" s="4" t="s">
        <v>12</v>
      </c>
      <c r="E25" t="s">
        <v>7</v>
      </c>
      <c r="F25" s="5">
        <v>20.124709546504899</v>
      </c>
      <c r="G25" s="4" t="s">
        <v>6</v>
      </c>
      <c r="H25" t="s">
        <v>17</v>
      </c>
      <c r="I25" s="5">
        <v>29.903810782500699</v>
      </c>
    </row>
    <row r="26" spans="1:9" x14ac:dyDescent="0.25">
      <c r="A26" s="4" t="s">
        <v>6</v>
      </c>
      <c r="B26" t="s">
        <v>9</v>
      </c>
      <c r="C26">
        <v>19.987466438610198</v>
      </c>
      <c r="D26" s="4" t="s">
        <v>6</v>
      </c>
      <c r="E26" t="s">
        <v>9</v>
      </c>
      <c r="F26" s="5">
        <v>20.762317045523002</v>
      </c>
      <c r="G26" s="4" t="s">
        <v>6</v>
      </c>
      <c r="H26" t="s">
        <v>16</v>
      </c>
      <c r="I26" s="5">
        <v>26.139272465932201</v>
      </c>
    </row>
    <row r="27" spans="1:9" x14ac:dyDescent="0.25">
      <c r="A27" s="4" t="s">
        <v>6</v>
      </c>
      <c r="B27" t="s">
        <v>10</v>
      </c>
      <c r="C27">
        <v>19.0059332878483</v>
      </c>
      <c r="D27" s="4" t="s">
        <v>6</v>
      </c>
      <c r="E27" t="s">
        <v>9</v>
      </c>
      <c r="F27" s="5">
        <v>20.715277119671001</v>
      </c>
      <c r="G27" s="4" t="s">
        <v>6</v>
      </c>
      <c r="H27" t="s">
        <v>16</v>
      </c>
      <c r="I27" s="5">
        <v>26.162859545373198</v>
      </c>
    </row>
    <row r="28" spans="1:9" x14ac:dyDescent="0.25">
      <c r="A28" s="4" t="s">
        <v>6</v>
      </c>
      <c r="B28" t="s">
        <v>10</v>
      </c>
      <c r="C28">
        <v>18.966916289232699</v>
      </c>
      <c r="D28" s="4" t="s">
        <v>6</v>
      </c>
      <c r="E28" t="s">
        <v>9</v>
      </c>
      <c r="F28" s="5">
        <v>20.643819882493801</v>
      </c>
      <c r="G28" s="4" t="s">
        <v>6</v>
      </c>
      <c r="H28" t="s">
        <v>16</v>
      </c>
      <c r="I28" s="5">
        <v>26.260180541533199</v>
      </c>
    </row>
    <row r="29" spans="1:9" x14ac:dyDescent="0.25">
      <c r="A29" s="4" t="s">
        <v>6</v>
      </c>
      <c r="B29" t="s">
        <v>10</v>
      </c>
      <c r="C29">
        <v>19.0076255174029</v>
      </c>
      <c r="D29" s="4" t="s">
        <v>6</v>
      </c>
      <c r="E29" t="s">
        <v>10</v>
      </c>
      <c r="F29" s="5">
        <v>19.578595889746399</v>
      </c>
      <c r="G29" s="4" t="s">
        <v>6</v>
      </c>
      <c r="H29" t="s">
        <v>18</v>
      </c>
      <c r="I29" s="5">
        <v>30.848412943528</v>
      </c>
    </row>
    <row r="30" spans="1:9" x14ac:dyDescent="0.25">
      <c r="A30" s="4" t="s">
        <v>6</v>
      </c>
      <c r="B30" t="s">
        <v>11</v>
      </c>
      <c r="C30">
        <v>19.488632248079799</v>
      </c>
      <c r="D30" s="4" t="s">
        <v>6</v>
      </c>
      <c r="E30" t="s">
        <v>10</v>
      </c>
      <c r="F30" s="5">
        <v>19.56563965674</v>
      </c>
      <c r="G30" s="4" t="s">
        <v>6</v>
      </c>
      <c r="H30" t="s">
        <v>18</v>
      </c>
      <c r="I30" s="5">
        <v>30.920787627394901</v>
      </c>
    </row>
    <row r="31" spans="1:9" x14ac:dyDescent="0.25">
      <c r="A31" s="4" t="s">
        <v>6</v>
      </c>
      <c r="B31" t="s">
        <v>11</v>
      </c>
      <c r="C31">
        <v>19.480544559819599</v>
      </c>
      <c r="D31" s="4" t="s">
        <v>6</v>
      </c>
      <c r="E31" t="s">
        <v>10</v>
      </c>
      <c r="F31" s="5">
        <v>19.5825159693659</v>
      </c>
      <c r="G31" s="4" t="s">
        <v>6</v>
      </c>
      <c r="H31" t="s">
        <v>18</v>
      </c>
      <c r="I31" s="5">
        <v>30.954004224128798</v>
      </c>
    </row>
    <row r="32" spans="1:9" x14ac:dyDescent="0.25">
      <c r="A32" s="4" t="s">
        <v>6</v>
      </c>
      <c r="B32" t="s">
        <v>11</v>
      </c>
      <c r="C32">
        <v>19.508806274539001</v>
      </c>
      <c r="D32" s="4" t="s">
        <v>6</v>
      </c>
      <c r="E32" t="s">
        <v>11</v>
      </c>
      <c r="F32" s="5">
        <v>20.228298207012902</v>
      </c>
      <c r="G32" s="4" t="s">
        <v>6</v>
      </c>
      <c r="H32" t="s">
        <v>7</v>
      </c>
      <c r="I32" s="5">
        <v>20.556664959210998</v>
      </c>
    </row>
    <row r="33" spans="1:9" x14ac:dyDescent="0.25">
      <c r="A33" s="4" t="s">
        <v>6</v>
      </c>
      <c r="B33" t="s">
        <v>7</v>
      </c>
      <c r="C33">
        <v>19.376728295075601</v>
      </c>
      <c r="D33" s="4" t="s">
        <v>6</v>
      </c>
      <c r="E33" t="s">
        <v>11</v>
      </c>
      <c r="F33" s="5">
        <v>20.206785179520399</v>
      </c>
      <c r="G33" s="4" t="s">
        <v>6</v>
      </c>
      <c r="H33" t="s">
        <v>7</v>
      </c>
      <c r="I33" s="5">
        <v>20.528438666020602</v>
      </c>
    </row>
    <row r="34" spans="1:9" ht="15.75" thickBot="1" x14ac:dyDescent="0.3">
      <c r="A34" s="4" t="s">
        <v>6</v>
      </c>
      <c r="B34" t="s">
        <v>7</v>
      </c>
      <c r="C34">
        <v>19.367549003744699</v>
      </c>
      <c r="D34" s="4" t="s">
        <v>6</v>
      </c>
      <c r="E34" t="s">
        <v>11</v>
      </c>
      <c r="F34" s="5">
        <v>20.2568957931515</v>
      </c>
      <c r="G34" s="6" t="s">
        <v>6</v>
      </c>
      <c r="H34" s="7" t="s">
        <v>7</v>
      </c>
      <c r="I34" s="8">
        <v>20.5506328993396</v>
      </c>
    </row>
    <row r="35" spans="1:9" ht="16.5" thickTop="1" thickBot="1" x14ac:dyDescent="0.3">
      <c r="A35" s="6" t="s">
        <v>6</v>
      </c>
      <c r="B35" s="7" t="s">
        <v>7</v>
      </c>
      <c r="C35" s="7">
        <v>19.3188386835361</v>
      </c>
      <c r="D35" s="4" t="s">
        <v>6</v>
      </c>
      <c r="E35" t="s">
        <v>7</v>
      </c>
      <c r="F35" s="5">
        <v>20.067582150238898</v>
      </c>
    </row>
    <row r="36" spans="1:9" ht="15.75" thickTop="1" x14ac:dyDescent="0.25">
      <c r="A36" s="1" t="s">
        <v>8</v>
      </c>
      <c r="B36" s="2" t="s">
        <v>17</v>
      </c>
      <c r="C36" s="3">
        <v>27.250799753857301</v>
      </c>
      <c r="D36" s="4" t="s">
        <v>6</v>
      </c>
      <c r="E36" t="s">
        <v>7</v>
      </c>
      <c r="F36" s="5">
        <v>20.016770857557798</v>
      </c>
    </row>
    <row r="37" spans="1:9" ht="15.75" thickBot="1" x14ac:dyDescent="0.3">
      <c r="A37" s="4" t="s">
        <v>8</v>
      </c>
      <c r="B37" t="s">
        <v>17</v>
      </c>
      <c r="C37" s="5">
        <v>27.128743964199401</v>
      </c>
      <c r="D37" s="6" t="s">
        <v>6</v>
      </c>
      <c r="E37" s="7" t="s">
        <v>7</v>
      </c>
      <c r="F37" s="8">
        <v>20.0199003792859</v>
      </c>
    </row>
    <row r="38" spans="1:9" ht="15.75" thickTop="1" x14ac:dyDescent="0.25">
      <c r="A38" s="4" t="s">
        <v>8</v>
      </c>
      <c r="B38" t="s">
        <v>16</v>
      </c>
      <c r="C38" s="5">
        <v>24.0968429895672</v>
      </c>
      <c r="D38" s="1" t="s">
        <v>12</v>
      </c>
      <c r="E38" s="2" t="s">
        <v>17</v>
      </c>
      <c r="F38" s="3">
        <v>27.827842056585499</v>
      </c>
    </row>
    <row r="39" spans="1:9" x14ac:dyDescent="0.25">
      <c r="A39" s="4" t="s">
        <v>8</v>
      </c>
      <c r="B39" t="s">
        <v>16</v>
      </c>
      <c r="C39" s="5">
        <v>24.139719696437901</v>
      </c>
      <c r="D39" s="4" t="s">
        <v>12</v>
      </c>
      <c r="E39" t="s">
        <v>17</v>
      </c>
      <c r="F39" s="5">
        <v>28.054628391567899</v>
      </c>
    </row>
    <row r="40" spans="1:9" x14ac:dyDescent="0.25">
      <c r="A40" s="4" t="s">
        <v>8</v>
      </c>
      <c r="B40" t="s">
        <v>16</v>
      </c>
      <c r="C40" s="5">
        <v>24.120429096483299</v>
      </c>
      <c r="D40" s="4" t="s">
        <v>12</v>
      </c>
      <c r="E40" t="s">
        <v>17</v>
      </c>
      <c r="F40" s="5">
        <v>27.646718630159398</v>
      </c>
    </row>
    <row r="41" spans="1:9" x14ac:dyDescent="0.25">
      <c r="A41" s="4" t="s">
        <v>8</v>
      </c>
      <c r="B41" t="s">
        <v>18</v>
      </c>
      <c r="C41" s="5">
        <v>28.854781376977801</v>
      </c>
      <c r="D41" s="4" t="s">
        <v>12</v>
      </c>
      <c r="E41" t="s">
        <v>16</v>
      </c>
      <c r="F41" s="5">
        <v>24.241017834209099</v>
      </c>
    </row>
    <row r="42" spans="1:9" x14ac:dyDescent="0.25">
      <c r="A42" s="4" t="s">
        <v>8</v>
      </c>
      <c r="B42" t="s">
        <v>18</v>
      </c>
      <c r="C42" s="5">
        <v>28.845766402652998</v>
      </c>
      <c r="D42" s="4" t="s">
        <v>12</v>
      </c>
      <c r="E42" t="s">
        <v>16</v>
      </c>
      <c r="F42" s="5">
        <v>24.106685263387099</v>
      </c>
    </row>
    <row r="43" spans="1:9" x14ac:dyDescent="0.25">
      <c r="A43" s="4" t="s">
        <v>8</v>
      </c>
      <c r="B43" t="s">
        <v>18</v>
      </c>
      <c r="C43" s="5">
        <v>28.897210481274001</v>
      </c>
      <c r="D43" s="4" t="s">
        <v>12</v>
      </c>
      <c r="E43" t="s">
        <v>16</v>
      </c>
      <c r="F43" s="5">
        <v>24.215693217958101</v>
      </c>
    </row>
    <row r="44" spans="1:9" x14ac:dyDescent="0.25">
      <c r="A44" s="4" t="s">
        <v>12</v>
      </c>
      <c r="B44" t="s">
        <v>17</v>
      </c>
      <c r="C44" s="5">
        <v>27.321406595532402</v>
      </c>
      <c r="D44" s="4" t="s">
        <v>12</v>
      </c>
      <c r="E44" t="s">
        <v>18</v>
      </c>
      <c r="F44" s="5">
        <v>29.133281546902701</v>
      </c>
    </row>
    <row r="45" spans="1:9" x14ac:dyDescent="0.25">
      <c r="A45" s="4" t="s">
        <v>12</v>
      </c>
      <c r="B45" t="s">
        <v>17</v>
      </c>
      <c r="C45" s="5">
        <v>27.344243449407401</v>
      </c>
      <c r="D45" s="4" t="s">
        <v>12</v>
      </c>
      <c r="E45" t="s">
        <v>18</v>
      </c>
      <c r="F45" s="5">
        <v>29.116112730729899</v>
      </c>
    </row>
    <row r="46" spans="1:9" x14ac:dyDescent="0.25">
      <c r="A46" s="4" t="s">
        <v>12</v>
      </c>
      <c r="B46" t="s">
        <v>16</v>
      </c>
      <c r="C46" s="5">
        <v>24.4384263985167</v>
      </c>
      <c r="D46" s="4" t="s">
        <v>12</v>
      </c>
      <c r="E46" t="s">
        <v>18</v>
      </c>
      <c r="F46" s="5">
        <v>29.2138003984874</v>
      </c>
    </row>
    <row r="47" spans="1:9" x14ac:dyDescent="0.25">
      <c r="A47" s="4" t="s">
        <v>12</v>
      </c>
      <c r="B47" t="s">
        <v>16</v>
      </c>
      <c r="C47" s="5">
        <v>24.2724006765852</v>
      </c>
      <c r="D47" s="4" t="s">
        <v>12</v>
      </c>
      <c r="E47" t="s">
        <v>7</v>
      </c>
      <c r="F47" s="5">
        <v>20.863738611044699</v>
      </c>
    </row>
    <row r="48" spans="1:9" x14ac:dyDescent="0.25">
      <c r="A48" s="4" t="s">
        <v>12</v>
      </c>
      <c r="B48" t="s">
        <v>16</v>
      </c>
      <c r="C48" s="5">
        <v>24.202345771410101</v>
      </c>
      <c r="D48" s="4" t="s">
        <v>12</v>
      </c>
      <c r="E48" t="s">
        <v>7</v>
      </c>
      <c r="F48" s="5">
        <v>20.8520591483224</v>
      </c>
    </row>
    <row r="49" spans="1:6" x14ac:dyDescent="0.25">
      <c r="A49" s="4" t="s">
        <v>12</v>
      </c>
      <c r="B49" t="s">
        <v>18</v>
      </c>
      <c r="C49" s="5">
        <v>29.076145402673902</v>
      </c>
      <c r="D49" s="4" t="s">
        <v>6</v>
      </c>
      <c r="E49" t="s">
        <v>17</v>
      </c>
      <c r="F49" s="5">
        <v>30.982641724518899</v>
      </c>
    </row>
    <row r="50" spans="1:6" x14ac:dyDescent="0.25">
      <c r="A50" s="4" t="s">
        <v>12</v>
      </c>
      <c r="B50" t="s">
        <v>18</v>
      </c>
      <c r="C50" s="5">
        <v>29.203915348468001</v>
      </c>
      <c r="D50" s="4" t="s">
        <v>6</v>
      </c>
      <c r="E50" t="s">
        <v>17</v>
      </c>
      <c r="F50" s="5">
        <v>30.990245434096298</v>
      </c>
    </row>
    <row r="51" spans="1:6" ht="15.75" thickBot="1" x14ac:dyDescent="0.3">
      <c r="A51" s="6" t="s">
        <v>12</v>
      </c>
      <c r="B51" s="7" t="s">
        <v>18</v>
      </c>
      <c r="C51" s="8">
        <v>29.058312729960701</v>
      </c>
      <c r="D51" s="4" t="s">
        <v>6</v>
      </c>
      <c r="E51" t="s">
        <v>16</v>
      </c>
      <c r="F51" s="5">
        <v>26.529949017254999</v>
      </c>
    </row>
    <row r="52" spans="1:6" ht="15.75" thickTop="1" x14ac:dyDescent="0.25">
      <c r="D52" s="4" t="s">
        <v>6</v>
      </c>
      <c r="E52" t="s">
        <v>16</v>
      </c>
      <c r="F52" s="5">
        <v>26.448286365548299</v>
      </c>
    </row>
    <row r="53" spans="1:6" x14ac:dyDescent="0.25">
      <c r="D53" s="4" t="s">
        <v>6</v>
      </c>
      <c r="E53" t="s">
        <v>18</v>
      </c>
      <c r="F53" s="5">
        <v>31.882143128447701</v>
      </c>
    </row>
    <row r="54" spans="1:6" x14ac:dyDescent="0.25">
      <c r="D54" s="4" t="s">
        <v>6</v>
      </c>
      <c r="E54" t="s">
        <v>18</v>
      </c>
      <c r="F54" s="5">
        <v>31.918985267943</v>
      </c>
    </row>
    <row r="55" spans="1:6" x14ac:dyDescent="0.25">
      <c r="D55" s="4" t="s">
        <v>6</v>
      </c>
      <c r="E55" t="s">
        <v>7</v>
      </c>
      <c r="F55" s="5">
        <v>21.018786380023201</v>
      </c>
    </row>
    <row r="56" spans="1:6" x14ac:dyDescent="0.25">
      <c r="D56" s="4" t="s">
        <v>6</v>
      </c>
      <c r="E56" t="s">
        <v>7</v>
      </c>
      <c r="F56" s="5">
        <v>20.829663621956001</v>
      </c>
    </row>
    <row r="57" spans="1:6" x14ac:dyDescent="0.25">
      <c r="D57" s="4" t="s">
        <v>6</v>
      </c>
      <c r="E57" t="s">
        <v>7</v>
      </c>
      <c r="F57" s="5">
        <v>20.9355994301572</v>
      </c>
    </row>
    <row r="58" spans="1:6" x14ac:dyDescent="0.25">
      <c r="D58" s="4" t="s">
        <v>8</v>
      </c>
      <c r="E58" t="s">
        <v>17</v>
      </c>
      <c r="F58" s="5">
        <v>29.171097047011202</v>
      </c>
    </row>
    <row r="59" spans="1:6" x14ac:dyDescent="0.25">
      <c r="D59" s="4" t="s">
        <v>8</v>
      </c>
      <c r="E59" t="s">
        <v>17</v>
      </c>
      <c r="F59" s="5">
        <v>29.175802581435999</v>
      </c>
    </row>
    <row r="60" spans="1:6" x14ac:dyDescent="0.25">
      <c r="D60" s="4" t="s">
        <v>8</v>
      </c>
      <c r="E60" t="s">
        <v>17</v>
      </c>
      <c r="F60" s="5">
        <v>29.189525388420499</v>
      </c>
    </row>
    <row r="61" spans="1:6" x14ac:dyDescent="0.25">
      <c r="D61" s="4" t="s">
        <v>8</v>
      </c>
      <c r="E61" t="s">
        <v>16</v>
      </c>
      <c r="F61" s="5">
        <v>25.497479248488599</v>
      </c>
    </row>
    <row r="62" spans="1:6" x14ac:dyDescent="0.25">
      <c r="D62" s="4" t="s">
        <v>8</v>
      </c>
      <c r="E62" t="s">
        <v>16</v>
      </c>
      <c r="F62" s="5">
        <v>25.505710841585199</v>
      </c>
    </row>
    <row r="63" spans="1:6" x14ac:dyDescent="0.25">
      <c r="D63" s="4" t="s">
        <v>8</v>
      </c>
      <c r="E63" t="s">
        <v>16</v>
      </c>
      <c r="F63" s="5">
        <v>25.621259153898801</v>
      </c>
    </row>
    <row r="64" spans="1:6" x14ac:dyDescent="0.25">
      <c r="D64" s="4" t="s">
        <v>8</v>
      </c>
      <c r="E64" t="s">
        <v>18</v>
      </c>
      <c r="F64" s="5">
        <v>30.138782199380799</v>
      </c>
    </row>
    <row r="65" spans="4:6" x14ac:dyDescent="0.25">
      <c r="D65" s="4" t="s">
        <v>8</v>
      </c>
      <c r="E65" t="s">
        <v>18</v>
      </c>
      <c r="F65" s="5">
        <v>30.126259128769899</v>
      </c>
    </row>
    <row r="66" spans="4:6" x14ac:dyDescent="0.25">
      <c r="D66" s="4" t="s">
        <v>8</v>
      </c>
      <c r="E66" t="s">
        <v>7</v>
      </c>
      <c r="F66" s="5">
        <v>21.9343230802656</v>
      </c>
    </row>
    <row r="67" spans="4:6" x14ac:dyDescent="0.25">
      <c r="D67" s="4" t="s">
        <v>8</v>
      </c>
      <c r="E67" t="s">
        <v>7</v>
      </c>
      <c r="F67" s="5">
        <v>21.872671478252201</v>
      </c>
    </row>
    <row r="68" spans="4:6" ht="15.75" thickBot="1" x14ac:dyDescent="0.3">
      <c r="D68" s="6" t="s">
        <v>8</v>
      </c>
      <c r="E68" s="7" t="s">
        <v>7</v>
      </c>
      <c r="F68" s="8">
        <v>21.930152762835</v>
      </c>
    </row>
    <row r="69" spans="4:6" ht="15.75" thickTop="1" x14ac:dyDescent="0.25"/>
  </sheetData>
  <mergeCells count="3">
    <mergeCell ref="A1:C1"/>
    <mergeCell ref="D1:F1"/>
    <mergeCell ref="G1:I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EAF6E-5B1C-4ECB-9902-29D3E913A8FA}">
  <dimension ref="A1:L60"/>
  <sheetViews>
    <sheetView tabSelected="1" workbookViewId="0">
      <selection activeCell="Q17" sqref="Q17"/>
    </sheetView>
  </sheetViews>
  <sheetFormatPr defaultRowHeight="15" x14ac:dyDescent="0.25"/>
  <cols>
    <col min="2" max="2" width="13.28515625" bestFit="1" customWidth="1"/>
    <col min="5" max="5" width="13.28515625" bestFit="1" customWidth="1"/>
    <col min="8" max="8" width="16.42578125" bestFit="1" customWidth="1"/>
    <col min="11" max="11" width="13.28515625" bestFit="1" customWidth="1"/>
  </cols>
  <sheetData>
    <row r="1" spans="1:12" x14ac:dyDescent="0.25">
      <c r="A1" s="17" t="s">
        <v>54</v>
      </c>
      <c r="B1" s="17"/>
      <c r="C1" s="18"/>
      <c r="D1" s="17" t="s">
        <v>55</v>
      </c>
      <c r="E1" s="17"/>
      <c r="F1" s="18"/>
      <c r="G1" s="20" t="s">
        <v>56</v>
      </c>
      <c r="H1" s="21"/>
      <c r="I1" s="22"/>
      <c r="J1" s="20" t="s">
        <v>57</v>
      </c>
      <c r="K1" s="21"/>
      <c r="L1" s="22"/>
    </row>
    <row r="2" spans="1:12" ht="15.75" thickBot="1" x14ac:dyDescent="0.3">
      <c r="A2" s="10" t="s">
        <v>0</v>
      </c>
      <c r="B2" s="10" t="s">
        <v>1</v>
      </c>
      <c r="C2" s="10" t="s">
        <v>2</v>
      </c>
      <c r="D2" s="10" t="s">
        <v>0</v>
      </c>
      <c r="E2" s="10" t="s">
        <v>1</v>
      </c>
      <c r="F2" s="10" t="s">
        <v>2</v>
      </c>
      <c r="G2" s="10" t="s">
        <v>0</v>
      </c>
      <c r="H2" s="10" t="s">
        <v>1</v>
      </c>
      <c r="I2" s="10" t="s">
        <v>2</v>
      </c>
      <c r="J2" s="10" t="s">
        <v>0</v>
      </c>
      <c r="K2" s="10" t="s">
        <v>1</v>
      </c>
      <c r="L2" s="10" t="s">
        <v>2</v>
      </c>
    </row>
    <row r="3" spans="1:12" ht="15.75" thickTop="1" x14ac:dyDescent="0.25">
      <c r="A3" s="1" t="s">
        <v>8</v>
      </c>
      <c r="B3" s="2" t="s">
        <v>9</v>
      </c>
      <c r="C3" s="3">
        <v>15.609823000580599</v>
      </c>
      <c r="D3" s="1" t="s">
        <v>8</v>
      </c>
      <c r="E3" s="2" t="s">
        <v>9</v>
      </c>
      <c r="F3" s="2">
        <v>19.137</v>
      </c>
      <c r="G3" s="1" t="s">
        <v>8</v>
      </c>
      <c r="H3" s="2" t="s">
        <v>9</v>
      </c>
      <c r="I3" s="3">
        <v>17.837010955407202</v>
      </c>
      <c r="J3" s="2" t="s">
        <v>8</v>
      </c>
      <c r="K3" s="2" t="s">
        <v>9</v>
      </c>
      <c r="L3" s="3">
        <v>18.9271781205934</v>
      </c>
    </row>
    <row r="4" spans="1:12" x14ac:dyDescent="0.25">
      <c r="A4" s="4" t="s">
        <v>8</v>
      </c>
      <c r="B4" t="s">
        <v>9</v>
      </c>
      <c r="C4" s="5">
        <v>15.6136098920582</v>
      </c>
      <c r="D4" s="4" t="s">
        <v>8</v>
      </c>
      <c r="E4" t="s">
        <v>9</v>
      </c>
      <c r="F4">
        <v>19.091999999999999</v>
      </c>
      <c r="G4" s="4" t="s">
        <v>8</v>
      </c>
      <c r="H4" t="s">
        <v>9</v>
      </c>
      <c r="I4" s="5">
        <v>17.941630666976501</v>
      </c>
      <c r="J4" t="s">
        <v>8</v>
      </c>
      <c r="K4" t="s">
        <v>9</v>
      </c>
      <c r="L4" s="5">
        <v>18.947790109662002</v>
      </c>
    </row>
    <row r="5" spans="1:12" x14ac:dyDescent="0.25">
      <c r="A5" s="4" t="s">
        <v>8</v>
      </c>
      <c r="B5" t="s">
        <v>9</v>
      </c>
      <c r="C5" s="5">
        <v>15.550387160987899</v>
      </c>
      <c r="D5" s="4" t="s">
        <v>8</v>
      </c>
      <c r="E5" t="s">
        <v>9</v>
      </c>
      <c r="F5">
        <v>19.065000000000001</v>
      </c>
      <c r="G5" s="4" t="s">
        <v>8</v>
      </c>
      <c r="H5" t="s">
        <v>9</v>
      </c>
      <c r="I5" s="5">
        <v>17.756414387859699</v>
      </c>
      <c r="J5" t="s">
        <v>8</v>
      </c>
      <c r="K5" t="s">
        <v>9</v>
      </c>
      <c r="L5" s="5">
        <v>18.947321444606299</v>
      </c>
    </row>
    <row r="6" spans="1:12" x14ac:dyDescent="0.25">
      <c r="A6" s="4" t="s">
        <v>8</v>
      </c>
      <c r="B6" t="s">
        <v>53</v>
      </c>
      <c r="C6" s="5">
        <v>20.854988645614</v>
      </c>
      <c r="D6" s="4" t="s">
        <v>8</v>
      </c>
      <c r="E6" t="s">
        <v>7</v>
      </c>
      <c r="F6">
        <v>18.172999999999998</v>
      </c>
      <c r="G6" s="4" t="s">
        <v>6</v>
      </c>
      <c r="H6" t="s">
        <v>9</v>
      </c>
      <c r="I6" s="5">
        <v>21.3632069636319</v>
      </c>
      <c r="J6" t="s">
        <v>6</v>
      </c>
      <c r="K6" t="s">
        <v>9</v>
      </c>
      <c r="L6" s="5">
        <v>22.685033117303899</v>
      </c>
    </row>
    <row r="7" spans="1:12" x14ac:dyDescent="0.25">
      <c r="A7" s="4" t="s">
        <v>8</v>
      </c>
      <c r="B7" t="s">
        <v>53</v>
      </c>
      <c r="C7" s="5">
        <v>20.7429379525447</v>
      </c>
      <c r="D7" s="4" t="s">
        <v>8</v>
      </c>
      <c r="E7" t="s">
        <v>7</v>
      </c>
      <c r="F7">
        <v>18.224</v>
      </c>
      <c r="G7" s="4" t="s">
        <v>6</v>
      </c>
      <c r="H7" t="s">
        <v>9</v>
      </c>
      <c r="I7" s="5">
        <v>21.429988847542699</v>
      </c>
      <c r="J7" t="s">
        <v>6</v>
      </c>
      <c r="K7" t="s">
        <v>9</v>
      </c>
      <c r="L7" s="5">
        <v>22.6718416668248</v>
      </c>
    </row>
    <row r="8" spans="1:12" x14ac:dyDescent="0.25">
      <c r="A8" s="4" t="s">
        <v>8</v>
      </c>
      <c r="B8" t="s">
        <v>53</v>
      </c>
      <c r="C8" s="5">
        <v>20.926739501325599</v>
      </c>
      <c r="D8" s="4" t="s">
        <v>8</v>
      </c>
      <c r="E8" t="s">
        <v>7</v>
      </c>
      <c r="F8">
        <v>18.2</v>
      </c>
      <c r="G8" s="4" t="s">
        <v>8</v>
      </c>
      <c r="H8" t="s">
        <v>7</v>
      </c>
      <c r="I8" s="5">
        <v>17.0670460220081</v>
      </c>
      <c r="J8" t="s">
        <v>6</v>
      </c>
      <c r="K8" t="s">
        <v>9</v>
      </c>
      <c r="L8" s="5">
        <v>22.661219159417598</v>
      </c>
    </row>
    <row r="9" spans="1:12" x14ac:dyDescent="0.25">
      <c r="A9" s="4" t="s">
        <v>8</v>
      </c>
      <c r="B9" t="s">
        <v>7</v>
      </c>
      <c r="C9" s="5">
        <v>17.1050698986318</v>
      </c>
      <c r="D9" s="4" t="s">
        <v>6</v>
      </c>
      <c r="E9" t="s">
        <v>9</v>
      </c>
      <c r="F9">
        <v>22.861999999999998</v>
      </c>
      <c r="G9" s="4" t="s">
        <v>8</v>
      </c>
      <c r="H9" t="s">
        <v>7</v>
      </c>
      <c r="I9" s="5">
        <v>17.041806506984798</v>
      </c>
      <c r="J9" t="s">
        <v>12</v>
      </c>
      <c r="K9" t="s">
        <v>9</v>
      </c>
      <c r="L9" s="5">
        <v>21.9672691426779</v>
      </c>
    </row>
    <row r="10" spans="1:12" x14ac:dyDescent="0.25">
      <c r="A10" s="4" t="s">
        <v>8</v>
      </c>
      <c r="B10" t="s">
        <v>7</v>
      </c>
      <c r="C10" s="5">
        <v>17.056789715068401</v>
      </c>
      <c r="D10" s="4" t="s">
        <v>6</v>
      </c>
      <c r="E10" t="s">
        <v>9</v>
      </c>
      <c r="F10">
        <v>22.873999999999999</v>
      </c>
      <c r="G10" s="4" t="s">
        <v>8</v>
      </c>
      <c r="H10" t="s">
        <v>7</v>
      </c>
      <c r="I10" s="5">
        <v>17.044035616423301</v>
      </c>
      <c r="J10" t="s">
        <v>12</v>
      </c>
      <c r="K10" t="s">
        <v>9</v>
      </c>
      <c r="L10" s="5">
        <v>21.916435606389499</v>
      </c>
    </row>
    <row r="11" spans="1:12" x14ac:dyDescent="0.25">
      <c r="A11" s="4" t="s">
        <v>8</v>
      </c>
      <c r="B11" t="s">
        <v>7</v>
      </c>
      <c r="C11" s="5">
        <v>17.084564087370602</v>
      </c>
      <c r="D11" s="4" t="s">
        <v>6</v>
      </c>
      <c r="E11" t="s">
        <v>9</v>
      </c>
      <c r="F11">
        <v>22.835000000000001</v>
      </c>
      <c r="G11" s="4" t="s">
        <v>6</v>
      </c>
      <c r="H11" t="s">
        <v>7</v>
      </c>
      <c r="I11" s="5">
        <v>17.007041632902698</v>
      </c>
      <c r="J11" t="s">
        <v>8</v>
      </c>
      <c r="K11" t="s">
        <v>7</v>
      </c>
      <c r="L11" s="5">
        <v>18.21644996437</v>
      </c>
    </row>
    <row r="12" spans="1:12" x14ac:dyDescent="0.25">
      <c r="A12" s="4" t="s">
        <v>6</v>
      </c>
      <c r="B12" t="s">
        <v>9</v>
      </c>
      <c r="C12" s="5">
        <v>20.221323367015898</v>
      </c>
      <c r="D12" s="4" t="s">
        <v>6</v>
      </c>
      <c r="E12" t="s">
        <v>7</v>
      </c>
      <c r="F12">
        <v>18.446999999999999</v>
      </c>
      <c r="G12" s="4" t="s">
        <v>6</v>
      </c>
      <c r="H12" t="s">
        <v>7</v>
      </c>
      <c r="I12" s="5">
        <v>16.991275904870999</v>
      </c>
      <c r="J12" t="s">
        <v>8</v>
      </c>
      <c r="K12" t="s">
        <v>7</v>
      </c>
      <c r="L12" s="5">
        <v>18.239301476386999</v>
      </c>
    </row>
    <row r="13" spans="1:12" x14ac:dyDescent="0.25">
      <c r="A13" s="4" t="s">
        <v>6</v>
      </c>
      <c r="B13" t="s">
        <v>9</v>
      </c>
      <c r="C13" s="5">
        <v>20.1773861055756</v>
      </c>
      <c r="D13" s="4" t="s">
        <v>6</v>
      </c>
      <c r="E13" t="s">
        <v>7</v>
      </c>
      <c r="F13">
        <v>18.39</v>
      </c>
      <c r="G13" s="4" t="s">
        <v>6</v>
      </c>
      <c r="H13" t="s">
        <v>7</v>
      </c>
      <c r="I13" s="5">
        <v>16.988291335893901</v>
      </c>
      <c r="J13" t="s">
        <v>12</v>
      </c>
      <c r="K13" t="s">
        <v>7</v>
      </c>
      <c r="L13" s="5">
        <v>18.116413051412</v>
      </c>
    </row>
    <row r="14" spans="1:12" x14ac:dyDescent="0.25">
      <c r="A14" s="4" t="s">
        <v>6</v>
      </c>
      <c r="B14" t="s">
        <v>9</v>
      </c>
      <c r="C14" s="5">
        <v>20.243211279689</v>
      </c>
      <c r="D14" s="4" t="s">
        <v>6</v>
      </c>
      <c r="E14" t="s">
        <v>7</v>
      </c>
      <c r="F14">
        <v>18.37</v>
      </c>
      <c r="G14" s="4" t="s">
        <v>28</v>
      </c>
      <c r="H14" t="s">
        <v>9</v>
      </c>
      <c r="I14" s="5">
        <v>21.951000000000001</v>
      </c>
      <c r="J14" t="s">
        <v>12</v>
      </c>
      <c r="K14" t="s">
        <v>7</v>
      </c>
      <c r="L14" s="5">
        <v>18.061162109530301</v>
      </c>
    </row>
    <row r="15" spans="1:12" x14ac:dyDescent="0.25">
      <c r="A15" s="4" t="s">
        <v>6</v>
      </c>
      <c r="B15" t="s">
        <v>53</v>
      </c>
      <c r="C15" s="5">
        <v>26.1065953574122</v>
      </c>
      <c r="D15" s="4" t="s">
        <v>12</v>
      </c>
      <c r="E15" t="s">
        <v>9</v>
      </c>
      <c r="F15">
        <v>22.356999999999999</v>
      </c>
      <c r="G15" s="4" t="s">
        <v>28</v>
      </c>
      <c r="H15" t="s">
        <v>9</v>
      </c>
      <c r="I15" s="5">
        <v>21.989000000000001</v>
      </c>
      <c r="J15" t="s">
        <v>12</v>
      </c>
      <c r="K15" t="s">
        <v>7</v>
      </c>
      <c r="L15" s="5">
        <v>18.180077990807899</v>
      </c>
    </row>
    <row r="16" spans="1:12" x14ac:dyDescent="0.25">
      <c r="A16" s="4" t="s">
        <v>6</v>
      </c>
      <c r="B16" t="s">
        <v>53</v>
      </c>
      <c r="C16" s="5">
        <v>26.1001197012068</v>
      </c>
      <c r="D16" s="4" t="s">
        <v>12</v>
      </c>
      <c r="E16" t="s">
        <v>9</v>
      </c>
      <c r="F16">
        <v>22.402999999999999</v>
      </c>
      <c r="G16" s="4" t="s">
        <v>28</v>
      </c>
      <c r="H16" t="s">
        <v>7</v>
      </c>
      <c r="I16" s="5">
        <v>17.306999999999999</v>
      </c>
      <c r="J16" t="s">
        <v>6</v>
      </c>
      <c r="K16" t="s">
        <v>7</v>
      </c>
      <c r="L16" s="5">
        <v>19.161552995212599</v>
      </c>
    </row>
    <row r="17" spans="1:12" x14ac:dyDescent="0.25">
      <c r="A17" s="4" t="s">
        <v>6</v>
      </c>
      <c r="B17" t="s">
        <v>53</v>
      </c>
      <c r="C17" s="5">
        <v>25.978187004460001</v>
      </c>
      <c r="D17" s="4" t="s">
        <v>13</v>
      </c>
      <c r="E17" t="s">
        <v>7</v>
      </c>
      <c r="F17">
        <v>18.125</v>
      </c>
      <c r="G17" s="4" t="s">
        <v>28</v>
      </c>
      <c r="H17" t="s">
        <v>7</v>
      </c>
      <c r="I17" s="5">
        <v>17.34</v>
      </c>
      <c r="J17" t="s">
        <v>6</v>
      </c>
      <c r="K17" t="s">
        <v>7</v>
      </c>
      <c r="L17" s="5">
        <v>19.0731881978625</v>
      </c>
    </row>
    <row r="18" spans="1:12" x14ac:dyDescent="0.25">
      <c r="A18" s="4" t="s">
        <v>6</v>
      </c>
      <c r="B18" t="s">
        <v>7</v>
      </c>
      <c r="C18" s="5">
        <v>16.6016036865093</v>
      </c>
      <c r="D18" s="4" t="s">
        <v>12</v>
      </c>
      <c r="E18" t="s">
        <v>7</v>
      </c>
      <c r="F18">
        <v>18.074999999999999</v>
      </c>
      <c r="G18" s="4" t="s">
        <v>28</v>
      </c>
      <c r="H18" t="s">
        <v>7</v>
      </c>
      <c r="I18" s="5">
        <v>17.3</v>
      </c>
      <c r="J18" t="s">
        <v>28</v>
      </c>
      <c r="K18" t="s">
        <v>9</v>
      </c>
      <c r="L18" s="5">
        <v>22.651</v>
      </c>
    </row>
    <row r="19" spans="1:12" x14ac:dyDescent="0.25">
      <c r="A19" s="4" t="s">
        <v>6</v>
      </c>
      <c r="B19" t="s">
        <v>7</v>
      </c>
      <c r="C19" s="5">
        <v>16.607479139931598</v>
      </c>
      <c r="D19" s="4" t="s">
        <v>12</v>
      </c>
      <c r="E19" t="s">
        <v>7</v>
      </c>
      <c r="F19">
        <v>18.045000000000002</v>
      </c>
      <c r="G19" s="4" t="s">
        <v>29</v>
      </c>
      <c r="H19" t="s">
        <v>9</v>
      </c>
      <c r="I19" s="5">
        <v>21.227</v>
      </c>
      <c r="J19" t="s">
        <v>28</v>
      </c>
      <c r="K19" t="s">
        <v>9</v>
      </c>
      <c r="L19" s="5">
        <v>22.596</v>
      </c>
    </row>
    <row r="20" spans="1:12" x14ac:dyDescent="0.25">
      <c r="A20" s="4" t="s">
        <v>6</v>
      </c>
      <c r="B20" t="s">
        <v>7</v>
      </c>
      <c r="C20" s="5">
        <v>16.5983361722983</v>
      </c>
      <c r="D20" s="4" t="s">
        <v>28</v>
      </c>
      <c r="E20" t="s">
        <v>9</v>
      </c>
      <c r="F20">
        <v>22.088999999999999</v>
      </c>
      <c r="G20" s="4" t="s">
        <v>29</v>
      </c>
      <c r="H20" t="s">
        <v>9</v>
      </c>
      <c r="I20" s="5">
        <v>21.198</v>
      </c>
      <c r="J20" t="s">
        <v>28</v>
      </c>
      <c r="K20" t="s">
        <v>9</v>
      </c>
      <c r="L20" s="5">
        <v>22.658000000000001</v>
      </c>
    </row>
    <row r="21" spans="1:12" x14ac:dyDescent="0.25">
      <c r="A21" s="4" t="s">
        <v>6</v>
      </c>
      <c r="B21" t="s">
        <v>7</v>
      </c>
      <c r="C21" s="5">
        <v>17.3488140837866</v>
      </c>
      <c r="D21" s="4" t="s">
        <v>28</v>
      </c>
      <c r="E21" t="s">
        <v>9</v>
      </c>
      <c r="F21">
        <v>22.132000000000001</v>
      </c>
      <c r="G21" s="4" t="s">
        <v>29</v>
      </c>
      <c r="H21" t="s">
        <v>9</v>
      </c>
      <c r="I21" s="5">
        <v>21.19</v>
      </c>
      <c r="J21" t="s">
        <v>28</v>
      </c>
      <c r="K21" t="s">
        <v>7</v>
      </c>
      <c r="L21" s="5">
        <v>18.695</v>
      </c>
    </row>
    <row r="22" spans="1:12" x14ac:dyDescent="0.25">
      <c r="A22" s="4" t="s">
        <v>6</v>
      </c>
      <c r="B22" t="s">
        <v>7</v>
      </c>
      <c r="C22" s="5">
        <v>17.3428875282085</v>
      </c>
      <c r="D22" s="4" t="s">
        <v>28</v>
      </c>
      <c r="E22" t="s">
        <v>9</v>
      </c>
      <c r="F22">
        <v>22.016999999999999</v>
      </c>
      <c r="G22" s="4" t="s">
        <v>29</v>
      </c>
      <c r="H22" t="s">
        <v>7</v>
      </c>
      <c r="I22" s="5">
        <v>17.145</v>
      </c>
      <c r="J22" t="s">
        <v>28</v>
      </c>
      <c r="K22" t="s">
        <v>7</v>
      </c>
      <c r="L22" s="5">
        <v>18.687000000000001</v>
      </c>
    </row>
    <row r="23" spans="1:12" x14ac:dyDescent="0.25">
      <c r="A23" s="4" t="s">
        <v>6</v>
      </c>
      <c r="B23" t="s">
        <v>7</v>
      </c>
      <c r="C23" s="5">
        <v>17.3269890439175</v>
      </c>
      <c r="D23" s="4" t="s">
        <v>28</v>
      </c>
      <c r="E23" t="s">
        <v>7</v>
      </c>
      <c r="F23">
        <v>18.103000000000002</v>
      </c>
      <c r="G23" s="4" t="s">
        <v>29</v>
      </c>
      <c r="H23" t="s">
        <v>7</v>
      </c>
      <c r="I23" s="5">
        <v>17.123999999999999</v>
      </c>
      <c r="J23" t="s">
        <v>28</v>
      </c>
      <c r="K23" t="s">
        <v>7</v>
      </c>
      <c r="L23" s="5">
        <v>18.733000000000001</v>
      </c>
    </row>
    <row r="24" spans="1:12" ht="15.75" thickBot="1" x14ac:dyDescent="0.3">
      <c r="A24" s="4" t="s">
        <v>28</v>
      </c>
      <c r="B24" t="s">
        <v>9</v>
      </c>
      <c r="C24" s="5">
        <v>22.223925397464001</v>
      </c>
      <c r="D24" s="4" t="s">
        <v>28</v>
      </c>
      <c r="E24" t="s">
        <v>7</v>
      </c>
      <c r="F24">
        <v>18.077000000000002</v>
      </c>
      <c r="G24" s="6" t="s">
        <v>29</v>
      </c>
      <c r="H24" s="7" t="s">
        <v>7</v>
      </c>
      <c r="I24" s="8">
        <v>17.187999999999999</v>
      </c>
      <c r="J24" t="s">
        <v>29</v>
      </c>
      <c r="K24" t="s">
        <v>9</v>
      </c>
      <c r="L24" s="5">
        <v>22.16</v>
      </c>
    </row>
    <row r="25" spans="1:12" ht="15.75" thickTop="1" x14ac:dyDescent="0.25">
      <c r="A25" s="4" t="s">
        <v>28</v>
      </c>
      <c r="B25" t="s">
        <v>9</v>
      </c>
      <c r="C25" s="5">
        <v>22.195980476011702</v>
      </c>
      <c r="D25" s="4" t="s">
        <v>28</v>
      </c>
      <c r="E25" t="s">
        <v>7</v>
      </c>
      <c r="F25">
        <v>18.015000000000001</v>
      </c>
      <c r="G25" s="1" t="s">
        <v>12</v>
      </c>
      <c r="H25" s="2" t="s">
        <v>9</v>
      </c>
      <c r="I25" s="3">
        <v>21.849812183542301</v>
      </c>
      <c r="J25" t="s">
        <v>29</v>
      </c>
      <c r="K25" t="s">
        <v>9</v>
      </c>
      <c r="L25" s="5">
        <v>22.172999999999998</v>
      </c>
    </row>
    <row r="26" spans="1:12" x14ac:dyDescent="0.25">
      <c r="A26" s="4" t="s">
        <v>28</v>
      </c>
      <c r="B26" t="s">
        <v>9</v>
      </c>
      <c r="C26" s="5">
        <v>22.0978077674154</v>
      </c>
      <c r="D26" s="4" t="s">
        <v>29</v>
      </c>
      <c r="E26" t="s">
        <v>9</v>
      </c>
      <c r="F26">
        <v>22.36</v>
      </c>
      <c r="G26" s="4" t="s">
        <v>12</v>
      </c>
      <c r="H26" t="s">
        <v>9</v>
      </c>
      <c r="I26" s="5">
        <v>21.864974935798699</v>
      </c>
      <c r="J26" t="s">
        <v>29</v>
      </c>
      <c r="K26" t="s">
        <v>7</v>
      </c>
      <c r="L26" s="5">
        <v>17.963000000000001</v>
      </c>
    </row>
    <row r="27" spans="1:12" x14ac:dyDescent="0.25">
      <c r="A27" s="4" t="s">
        <v>12</v>
      </c>
      <c r="B27" t="s">
        <v>53</v>
      </c>
      <c r="C27" s="5">
        <v>24.3410277848633</v>
      </c>
      <c r="D27" s="4" t="s">
        <v>29</v>
      </c>
      <c r="E27" t="s">
        <v>9</v>
      </c>
      <c r="F27">
        <v>22.352</v>
      </c>
      <c r="G27" s="4" t="s">
        <v>12</v>
      </c>
      <c r="H27" t="s">
        <v>9</v>
      </c>
      <c r="I27" s="5">
        <v>21.7922330774567</v>
      </c>
      <c r="J27" t="s">
        <v>29</v>
      </c>
      <c r="K27" t="s">
        <v>7</v>
      </c>
      <c r="L27" s="5">
        <v>17.959</v>
      </c>
    </row>
    <row r="28" spans="1:12" ht="15.75" thickBot="1" x14ac:dyDescent="0.3">
      <c r="A28" s="4" t="s">
        <v>12</v>
      </c>
      <c r="B28" t="s">
        <v>53</v>
      </c>
      <c r="C28" s="5">
        <v>24.216439183680901</v>
      </c>
      <c r="D28" s="4" t="s">
        <v>29</v>
      </c>
      <c r="E28" t="s">
        <v>7</v>
      </c>
      <c r="F28">
        <v>18.013999999999999</v>
      </c>
      <c r="G28" s="4" t="s">
        <v>12</v>
      </c>
      <c r="H28" t="s">
        <v>7</v>
      </c>
      <c r="I28" s="5">
        <v>17.011422179482899</v>
      </c>
      <c r="J28" s="7" t="s">
        <v>29</v>
      </c>
      <c r="K28" s="7" t="s">
        <v>7</v>
      </c>
      <c r="L28" s="8">
        <v>18.007999999999999</v>
      </c>
    </row>
    <row r="29" spans="1:12" ht="15.75" thickTop="1" x14ac:dyDescent="0.25">
      <c r="A29" s="4" t="s">
        <v>12</v>
      </c>
      <c r="B29" t="s">
        <v>53</v>
      </c>
      <c r="C29" s="5">
        <v>24.1024915104374</v>
      </c>
      <c r="D29" s="4" t="s">
        <v>29</v>
      </c>
      <c r="E29" t="s">
        <v>7</v>
      </c>
      <c r="F29">
        <v>18.007000000000001</v>
      </c>
      <c r="G29" s="4" t="s">
        <v>12</v>
      </c>
      <c r="H29" t="s">
        <v>7</v>
      </c>
      <c r="I29" s="5">
        <v>16.895445022069399</v>
      </c>
    </row>
    <row r="30" spans="1:12" ht="15.75" thickBot="1" x14ac:dyDescent="0.3">
      <c r="A30" s="4" t="s">
        <v>28</v>
      </c>
      <c r="B30" t="s">
        <v>7</v>
      </c>
      <c r="C30" s="5">
        <v>17.2401381141323</v>
      </c>
      <c r="D30" s="6" t="s">
        <v>29</v>
      </c>
      <c r="E30" s="7" t="s">
        <v>7</v>
      </c>
      <c r="F30" s="7">
        <v>18.068999999999999</v>
      </c>
      <c r="G30" s="4" t="s">
        <v>8</v>
      </c>
      <c r="H30" t="s">
        <v>9</v>
      </c>
      <c r="I30" s="5">
        <v>18.310871371203898</v>
      </c>
    </row>
    <row r="31" spans="1:12" ht="15.75" thickTop="1" x14ac:dyDescent="0.25">
      <c r="A31" s="4" t="s">
        <v>28</v>
      </c>
      <c r="B31" t="s">
        <v>7</v>
      </c>
      <c r="C31" s="5">
        <v>17.210031325170199</v>
      </c>
      <c r="G31" s="4" t="s">
        <v>8</v>
      </c>
      <c r="H31" t="s">
        <v>9</v>
      </c>
      <c r="I31" s="5">
        <v>18.265118198838</v>
      </c>
    </row>
    <row r="32" spans="1:12" x14ac:dyDescent="0.25">
      <c r="A32" s="4" t="s">
        <v>28</v>
      </c>
      <c r="B32" t="s">
        <v>7</v>
      </c>
      <c r="C32" s="5">
        <v>17.218244506462501</v>
      </c>
      <c r="G32" s="4" t="s">
        <v>8</v>
      </c>
      <c r="H32" t="s">
        <v>9</v>
      </c>
      <c r="I32" s="5">
        <v>18.283064316732901</v>
      </c>
    </row>
    <row r="33" spans="1:9" x14ac:dyDescent="0.25">
      <c r="A33" s="4" t="s">
        <v>12</v>
      </c>
      <c r="B33" t="s">
        <v>7</v>
      </c>
      <c r="C33" s="5">
        <v>17.105753484247099</v>
      </c>
      <c r="G33" s="4" t="s">
        <v>8</v>
      </c>
      <c r="H33" t="s">
        <v>7</v>
      </c>
      <c r="I33" s="5">
        <v>16.754471381250202</v>
      </c>
    </row>
    <row r="34" spans="1:9" ht="15.75" thickBot="1" x14ac:dyDescent="0.3">
      <c r="A34" s="4" t="s">
        <v>12</v>
      </c>
      <c r="B34" t="s">
        <v>7</v>
      </c>
      <c r="C34" s="5">
        <v>17.117995401890902</v>
      </c>
      <c r="G34" s="6" t="s">
        <v>8</v>
      </c>
      <c r="H34" s="7" t="s">
        <v>7</v>
      </c>
      <c r="I34" s="8">
        <v>16.753180848512201</v>
      </c>
    </row>
    <row r="35" spans="1:9" ht="15.75" thickTop="1" x14ac:dyDescent="0.25">
      <c r="A35" s="4" t="s">
        <v>12</v>
      </c>
      <c r="B35" t="s">
        <v>7</v>
      </c>
      <c r="C35" s="5">
        <v>17.104494126614298</v>
      </c>
    </row>
    <row r="36" spans="1:9" x14ac:dyDescent="0.25">
      <c r="A36" s="4" t="s">
        <v>12</v>
      </c>
      <c r="B36" t="s">
        <v>9</v>
      </c>
      <c r="C36" s="5">
        <v>20.658127870031901</v>
      </c>
    </row>
    <row r="37" spans="1:9" x14ac:dyDescent="0.25">
      <c r="A37" s="4" t="s">
        <v>12</v>
      </c>
      <c r="B37" t="s">
        <v>9</v>
      </c>
      <c r="C37" s="5">
        <v>20.743036776506699</v>
      </c>
    </row>
    <row r="38" spans="1:9" x14ac:dyDescent="0.25">
      <c r="A38" s="4" t="s">
        <v>12</v>
      </c>
      <c r="B38" t="s">
        <v>9</v>
      </c>
      <c r="C38" s="5">
        <v>20.582688144628499</v>
      </c>
    </row>
    <row r="39" spans="1:9" x14ac:dyDescent="0.25">
      <c r="A39" s="4" t="s">
        <v>28</v>
      </c>
      <c r="B39" t="s">
        <v>53</v>
      </c>
      <c r="C39" s="5">
        <v>25.225501195523101</v>
      </c>
    </row>
    <row r="40" spans="1:9" x14ac:dyDescent="0.25">
      <c r="A40" s="4" t="s">
        <v>28</v>
      </c>
      <c r="B40" t="s">
        <v>53</v>
      </c>
      <c r="C40" s="5">
        <v>25.294716472485899</v>
      </c>
    </row>
    <row r="41" spans="1:9" x14ac:dyDescent="0.25">
      <c r="A41" s="4" t="s">
        <v>28</v>
      </c>
      <c r="B41" t="s">
        <v>53</v>
      </c>
      <c r="C41" s="5">
        <v>25.221681101241899</v>
      </c>
    </row>
    <row r="42" spans="1:9" x14ac:dyDescent="0.25">
      <c r="A42" s="4" t="s">
        <v>12</v>
      </c>
      <c r="B42" t="s">
        <v>7</v>
      </c>
      <c r="C42" s="5">
        <v>15.8519384635016</v>
      </c>
    </row>
    <row r="43" spans="1:9" x14ac:dyDescent="0.25">
      <c r="A43" s="4" t="s">
        <v>12</v>
      </c>
      <c r="B43" t="s">
        <v>7</v>
      </c>
      <c r="C43" s="5">
        <v>15.872070114164201</v>
      </c>
    </row>
    <row r="44" spans="1:9" x14ac:dyDescent="0.25">
      <c r="A44" s="4" t="s">
        <v>12</v>
      </c>
      <c r="B44" t="s">
        <v>7</v>
      </c>
      <c r="C44" s="5">
        <v>15.8941676530923</v>
      </c>
    </row>
    <row r="45" spans="1:9" x14ac:dyDescent="0.25">
      <c r="A45" s="4" t="s">
        <v>28</v>
      </c>
      <c r="B45" t="s">
        <v>7</v>
      </c>
      <c r="C45" s="5">
        <v>17.461257708802101</v>
      </c>
    </row>
    <row r="46" spans="1:9" x14ac:dyDescent="0.25">
      <c r="A46" s="4" t="s">
        <v>28</v>
      </c>
      <c r="B46" t="s">
        <v>7</v>
      </c>
      <c r="C46" s="5">
        <v>17.4679605406502</v>
      </c>
    </row>
    <row r="47" spans="1:9" x14ac:dyDescent="0.25">
      <c r="A47" s="4" t="s">
        <v>28</v>
      </c>
      <c r="B47" t="s">
        <v>7</v>
      </c>
      <c r="C47" s="5">
        <v>17.466685882101899</v>
      </c>
    </row>
    <row r="48" spans="1:9" x14ac:dyDescent="0.25">
      <c r="A48" s="4" t="s">
        <v>29</v>
      </c>
      <c r="B48" t="s">
        <v>9</v>
      </c>
      <c r="C48" s="5">
        <v>23.086023611648901</v>
      </c>
    </row>
    <row r="49" spans="1:3" x14ac:dyDescent="0.25">
      <c r="A49" s="4" t="s">
        <v>29</v>
      </c>
      <c r="B49" t="s">
        <v>9</v>
      </c>
      <c r="C49" s="5">
        <v>23.067118488990001</v>
      </c>
    </row>
    <row r="50" spans="1:3" x14ac:dyDescent="0.25">
      <c r="A50" s="4" t="s">
        <v>29</v>
      </c>
      <c r="B50" t="s">
        <v>9</v>
      </c>
      <c r="C50" s="5">
        <v>23.061871170308301</v>
      </c>
    </row>
    <row r="51" spans="1:3" x14ac:dyDescent="0.25">
      <c r="A51" s="4" t="s">
        <v>29</v>
      </c>
      <c r="B51" t="s">
        <v>53</v>
      </c>
      <c r="C51" s="5">
        <v>23.154290308311001</v>
      </c>
    </row>
    <row r="52" spans="1:3" x14ac:dyDescent="0.25">
      <c r="A52" s="4" t="s">
        <v>29</v>
      </c>
      <c r="B52" t="s">
        <v>53</v>
      </c>
      <c r="C52" s="5">
        <v>23.1100581260566</v>
      </c>
    </row>
    <row r="53" spans="1:3" x14ac:dyDescent="0.25">
      <c r="A53" s="4" t="s">
        <v>29</v>
      </c>
      <c r="B53" t="s">
        <v>53</v>
      </c>
      <c r="C53" s="5">
        <v>23.0206564425322</v>
      </c>
    </row>
    <row r="54" spans="1:3" x14ac:dyDescent="0.25">
      <c r="A54" s="4" t="s">
        <v>29</v>
      </c>
      <c r="B54" t="s">
        <v>7</v>
      </c>
      <c r="C54" s="5">
        <v>17.537669532126401</v>
      </c>
    </row>
    <row r="55" spans="1:3" x14ac:dyDescent="0.25">
      <c r="A55" s="4" t="s">
        <v>29</v>
      </c>
      <c r="B55" t="s">
        <v>7</v>
      </c>
      <c r="C55" s="5">
        <v>17.3777821600947</v>
      </c>
    </row>
    <row r="56" spans="1:3" x14ac:dyDescent="0.25">
      <c r="A56" s="4" t="s">
        <v>29</v>
      </c>
      <c r="B56" t="s">
        <v>7</v>
      </c>
      <c r="C56" s="5">
        <v>17.5213402348123</v>
      </c>
    </row>
    <row r="57" spans="1:3" x14ac:dyDescent="0.25">
      <c r="A57" s="4" t="s">
        <v>29</v>
      </c>
      <c r="B57" t="s">
        <v>7</v>
      </c>
      <c r="C57" s="5">
        <v>17.283237329525299</v>
      </c>
    </row>
    <row r="58" spans="1:3" x14ac:dyDescent="0.25">
      <c r="A58" s="4" t="s">
        <v>29</v>
      </c>
      <c r="B58" t="s">
        <v>7</v>
      </c>
      <c r="C58" s="5">
        <v>17.2270553059025</v>
      </c>
    </row>
    <row r="59" spans="1:3" ht="15.75" thickBot="1" x14ac:dyDescent="0.3">
      <c r="A59" s="6" t="s">
        <v>29</v>
      </c>
      <c r="B59" s="7" t="s">
        <v>7</v>
      </c>
      <c r="C59" s="8">
        <v>17.239892266022</v>
      </c>
    </row>
    <row r="60" spans="1:3" ht="15.75" thickTop="1" x14ac:dyDescent="0.25"/>
  </sheetData>
  <mergeCells count="4">
    <mergeCell ref="A1:C1"/>
    <mergeCell ref="D1:F1"/>
    <mergeCell ref="G1:I1"/>
    <mergeCell ref="J1:L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FFDB4-CE6D-4E4E-86FF-EFE6471AFF2D}">
  <dimension ref="A1:I47"/>
  <sheetViews>
    <sheetView workbookViewId="0">
      <selection activeCell="L1" sqref="L1:L2"/>
    </sheetView>
  </sheetViews>
  <sheetFormatPr defaultRowHeight="15" x14ac:dyDescent="0.25"/>
  <cols>
    <col min="1" max="1" width="7.5703125" bestFit="1" customWidth="1"/>
    <col min="2" max="2" width="14" bestFit="1" customWidth="1"/>
    <col min="4" max="4" width="7.5703125" bestFit="1" customWidth="1"/>
    <col min="5" max="5" width="14" bestFit="1" customWidth="1"/>
    <col min="7" max="7" width="7.5703125" bestFit="1" customWidth="1"/>
    <col min="8" max="8" width="14" bestFit="1" customWidth="1"/>
  </cols>
  <sheetData>
    <row r="1" spans="1:9" x14ac:dyDescent="0.25">
      <c r="A1" s="17" t="s">
        <v>3</v>
      </c>
      <c r="B1" s="17"/>
      <c r="C1" s="18"/>
      <c r="D1" s="19" t="s">
        <v>4</v>
      </c>
      <c r="E1" s="17"/>
      <c r="F1" s="18"/>
      <c r="G1" s="17" t="s">
        <v>5</v>
      </c>
      <c r="H1" s="17"/>
      <c r="I1" s="18"/>
    </row>
    <row r="2" spans="1:9" ht="15.75" thickBot="1" x14ac:dyDescent="0.3">
      <c r="A2" s="10" t="s">
        <v>0</v>
      </c>
      <c r="B2" s="10" t="s">
        <v>1</v>
      </c>
      <c r="C2" s="10" t="s">
        <v>2</v>
      </c>
      <c r="D2" s="10" t="s">
        <v>0</v>
      </c>
      <c r="E2" s="10" t="s">
        <v>1</v>
      </c>
      <c r="F2" s="10" t="s">
        <v>2</v>
      </c>
      <c r="G2" s="10" t="s">
        <v>0</v>
      </c>
      <c r="H2" s="10" t="s">
        <v>1</v>
      </c>
      <c r="I2" s="11" t="s">
        <v>2</v>
      </c>
    </row>
    <row r="3" spans="1:9" ht="15.75" thickTop="1" x14ac:dyDescent="0.25">
      <c r="A3" s="1" t="s">
        <v>8</v>
      </c>
      <c r="B3" s="2" t="s">
        <v>30</v>
      </c>
      <c r="C3" s="3">
        <v>13.161340799299699</v>
      </c>
      <c r="D3" s="1" t="s">
        <v>12</v>
      </c>
      <c r="E3" s="2" t="s">
        <v>30</v>
      </c>
      <c r="F3" s="3">
        <v>13.026138795802799</v>
      </c>
      <c r="G3" s="1" t="s">
        <v>8</v>
      </c>
      <c r="H3" s="2" t="s">
        <v>20</v>
      </c>
      <c r="I3" s="3">
        <v>13.0718013091857</v>
      </c>
    </row>
    <row r="4" spans="1:9" x14ac:dyDescent="0.25">
      <c r="A4" s="4" t="s">
        <v>8</v>
      </c>
      <c r="B4" t="s">
        <v>30</v>
      </c>
      <c r="C4" s="5">
        <v>13.264640217477901</v>
      </c>
      <c r="D4" s="4" t="s">
        <v>12</v>
      </c>
      <c r="E4" t="s">
        <v>30</v>
      </c>
      <c r="F4" s="5">
        <v>13.026044670981999</v>
      </c>
      <c r="G4" s="4" t="s">
        <v>8</v>
      </c>
      <c r="H4" t="s">
        <v>20</v>
      </c>
      <c r="I4" s="5">
        <v>13.0238044701156</v>
      </c>
    </row>
    <row r="5" spans="1:9" x14ac:dyDescent="0.25">
      <c r="A5" s="4" t="s">
        <v>8</v>
      </c>
      <c r="B5" t="s">
        <v>30</v>
      </c>
      <c r="C5" s="5">
        <v>13.1841402983733</v>
      </c>
      <c r="D5" s="4" t="s">
        <v>12</v>
      </c>
      <c r="E5" t="s">
        <v>20</v>
      </c>
      <c r="F5" s="5">
        <v>14.3297270775094</v>
      </c>
      <c r="G5" s="4" t="s">
        <v>8</v>
      </c>
      <c r="H5" t="s">
        <v>20</v>
      </c>
      <c r="I5" s="5">
        <v>13.0970213866963</v>
      </c>
    </row>
    <row r="6" spans="1:9" x14ac:dyDescent="0.25">
      <c r="A6" s="4" t="s">
        <v>8</v>
      </c>
      <c r="B6" t="s">
        <v>20</v>
      </c>
      <c r="C6" s="5">
        <v>12.504144055434701</v>
      </c>
      <c r="D6" s="4" t="s">
        <v>12</v>
      </c>
      <c r="E6" t="s">
        <v>20</v>
      </c>
      <c r="F6" s="5">
        <v>14.264864721592399</v>
      </c>
      <c r="G6" s="4" t="s">
        <v>8</v>
      </c>
      <c r="H6" t="s">
        <v>30</v>
      </c>
      <c r="I6" s="5">
        <v>12.9726177991597</v>
      </c>
    </row>
    <row r="7" spans="1:9" x14ac:dyDescent="0.25">
      <c r="A7" s="4" t="s">
        <v>8</v>
      </c>
      <c r="B7" t="s">
        <v>20</v>
      </c>
      <c r="C7" s="5">
        <v>12.5519998821822</v>
      </c>
      <c r="D7" s="4" t="s">
        <v>12</v>
      </c>
      <c r="E7" t="s">
        <v>20</v>
      </c>
      <c r="F7" s="5">
        <v>14.232414764151599</v>
      </c>
      <c r="G7" s="4" t="s">
        <v>8</v>
      </c>
      <c r="H7" t="s">
        <v>30</v>
      </c>
      <c r="I7" s="5">
        <v>13.034757786802</v>
      </c>
    </row>
    <row r="8" spans="1:9" x14ac:dyDescent="0.25">
      <c r="A8" s="4" t="s">
        <v>8</v>
      </c>
      <c r="B8" t="s">
        <v>20</v>
      </c>
      <c r="C8" s="5">
        <v>12.5275703374624</v>
      </c>
      <c r="D8" s="4" t="s">
        <v>29</v>
      </c>
      <c r="E8" t="s">
        <v>30</v>
      </c>
      <c r="F8" s="5">
        <v>12.9961833236529</v>
      </c>
      <c r="G8" s="4" t="s">
        <v>8</v>
      </c>
      <c r="H8" t="s">
        <v>30</v>
      </c>
      <c r="I8" s="5">
        <v>13.0350204107295</v>
      </c>
    </row>
    <row r="9" spans="1:9" x14ac:dyDescent="0.25">
      <c r="A9" s="4" t="s">
        <v>6</v>
      </c>
      <c r="B9" t="s">
        <v>30</v>
      </c>
      <c r="C9" s="5">
        <v>16.5095076821394</v>
      </c>
      <c r="D9" s="4" t="s">
        <v>29</v>
      </c>
      <c r="E9" t="s">
        <v>30</v>
      </c>
      <c r="F9" s="5">
        <v>12.995475541061399</v>
      </c>
      <c r="G9" s="4" t="s">
        <v>8</v>
      </c>
      <c r="H9" t="s">
        <v>7</v>
      </c>
      <c r="I9" s="5">
        <v>16.945002021197201</v>
      </c>
    </row>
    <row r="10" spans="1:9" x14ac:dyDescent="0.25">
      <c r="A10" s="4" t="s">
        <v>6</v>
      </c>
      <c r="B10" t="s">
        <v>30</v>
      </c>
      <c r="C10" s="5">
        <v>16.4988495990203</v>
      </c>
      <c r="D10" s="4" t="s">
        <v>29</v>
      </c>
      <c r="E10" t="s">
        <v>30</v>
      </c>
      <c r="F10" s="5">
        <v>12.998166824084199</v>
      </c>
      <c r="G10" s="4" t="s">
        <v>8</v>
      </c>
      <c r="H10" t="s">
        <v>7</v>
      </c>
      <c r="I10" s="5">
        <v>16.9593663439897</v>
      </c>
    </row>
    <row r="11" spans="1:9" x14ac:dyDescent="0.25">
      <c r="A11" s="4" t="s">
        <v>6</v>
      </c>
      <c r="B11" t="s">
        <v>30</v>
      </c>
      <c r="C11" s="5">
        <v>16.477166553233801</v>
      </c>
      <c r="D11" s="4" t="s">
        <v>29</v>
      </c>
      <c r="E11" t="s">
        <v>20</v>
      </c>
      <c r="F11" s="5">
        <v>13.733438747864399</v>
      </c>
      <c r="G11" s="4" t="s">
        <v>6</v>
      </c>
      <c r="H11" t="s">
        <v>20</v>
      </c>
      <c r="I11" s="5">
        <v>17.358374723322299</v>
      </c>
    </row>
    <row r="12" spans="1:9" x14ac:dyDescent="0.25">
      <c r="A12" s="4" t="s">
        <v>6</v>
      </c>
      <c r="B12" t="s">
        <v>20</v>
      </c>
      <c r="C12" s="5">
        <v>16.9863969491565</v>
      </c>
      <c r="D12" s="4" t="s">
        <v>29</v>
      </c>
      <c r="E12" t="s">
        <v>20</v>
      </c>
      <c r="F12" s="5">
        <v>13.708673566126899</v>
      </c>
      <c r="G12" s="4" t="s">
        <v>6</v>
      </c>
      <c r="H12" t="s">
        <v>20</v>
      </c>
      <c r="I12" s="5">
        <v>17.360682567508402</v>
      </c>
    </row>
    <row r="13" spans="1:9" x14ac:dyDescent="0.25">
      <c r="A13" s="4" t="s">
        <v>6</v>
      </c>
      <c r="B13" t="s">
        <v>20</v>
      </c>
      <c r="C13" s="5">
        <v>17.027381241140802</v>
      </c>
      <c r="D13" s="4" t="s">
        <v>29</v>
      </c>
      <c r="E13" t="s">
        <v>20</v>
      </c>
      <c r="F13" s="5">
        <v>13.6518390582103</v>
      </c>
      <c r="G13" s="4" t="s">
        <v>6</v>
      </c>
      <c r="H13" t="s">
        <v>20</v>
      </c>
      <c r="I13" s="5">
        <v>17.312069948627201</v>
      </c>
    </row>
    <row r="14" spans="1:9" x14ac:dyDescent="0.25">
      <c r="A14" s="4" t="s">
        <v>6</v>
      </c>
      <c r="B14" t="s">
        <v>20</v>
      </c>
      <c r="C14" s="5">
        <v>17.003665727816699</v>
      </c>
      <c r="D14" s="4" t="s">
        <v>6</v>
      </c>
      <c r="E14" t="s">
        <v>7</v>
      </c>
      <c r="F14" s="5">
        <v>17.1400711547365</v>
      </c>
      <c r="G14" s="4" t="s">
        <v>6</v>
      </c>
      <c r="H14" t="s">
        <v>30</v>
      </c>
      <c r="I14" s="5">
        <v>15.930477172659799</v>
      </c>
    </row>
    <row r="15" spans="1:9" x14ac:dyDescent="0.25">
      <c r="A15" s="4" t="s">
        <v>28</v>
      </c>
      <c r="B15" t="s">
        <v>30</v>
      </c>
      <c r="C15" s="5">
        <v>15.9764495242942</v>
      </c>
      <c r="D15" s="4" t="s">
        <v>6</v>
      </c>
      <c r="E15" t="s">
        <v>7</v>
      </c>
      <c r="F15" s="5">
        <v>17.118648641640899</v>
      </c>
      <c r="G15" s="4" t="s">
        <v>6</v>
      </c>
      <c r="H15" t="s">
        <v>30</v>
      </c>
      <c r="I15" s="5">
        <v>15.937976727572099</v>
      </c>
    </row>
    <row r="16" spans="1:9" x14ac:dyDescent="0.25">
      <c r="A16" s="4" t="s">
        <v>28</v>
      </c>
      <c r="B16" t="s">
        <v>30</v>
      </c>
      <c r="C16" s="5">
        <v>16.028144633443301</v>
      </c>
      <c r="D16" s="4" t="s">
        <v>6</v>
      </c>
      <c r="E16" t="s">
        <v>7</v>
      </c>
      <c r="F16" s="5">
        <v>17.136401518793502</v>
      </c>
      <c r="G16" s="4" t="s">
        <v>6</v>
      </c>
      <c r="H16" t="s">
        <v>30</v>
      </c>
      <c r="I16" s="5">
        <v>15.8877896286492</v>
      </c>
    </row>
    <row r="17" spans="1:9" x14ac:dyDescent="0.25">
      <c r="A17" s="4" t="s">
        <v>28</v>
      </c>
      <c r="B17" t="s">
        <v>30</v>
      </c>
      <c r="C17" s="5">
        <v>15.937961469289201</v>
      </c>
      <c r="D17" s="4" t="s">
        <v>12</v>
      </c>
      <c r="E17" t="s">
        <v>7</v>
      </c>
      <c r="F17" s="5">
        <v>17.2114796171746</v>
      </c>
      <c r="G17" s="4" t="s">
        <v>6</v>
      </c>
      <c r="H17" t="s">
        <v>7</v>
      </c>
      <c r="I17" s="5">
        <v>17.0334349595426</v>
      </c>
    </row>
    <row r="18" spans="1:9" x14ac:dyDescent="0.25">
      <c r="A18" s="4" t="s">
        <v>8</v>
      </c>
      <c r="B18" t="s">
        <v>7</v>
      </c>
      <c r="C18" s="5">
        <v>16.856796545728901</v>
      </c>
      <c r="D18" s="4" t="s">
        <v>12</v>
      </c>
      <c r="E18" t="s">
        <v>7</v>
      </c>
      <c r="F18" s="5">
        <v>17.149991041646199</v>
      </c>
      <c r="G18" s="4" t="s">
        <v>6</v>
      </c>
      <c r="H18" t="s">
        <v>7</v>
      </c>
      <c r="I18" s="5">
        <v>17.069971483813902</v>
      </c>
    </row>
    <row r="19" spans="1:9" x14ac:dyDescent="0.25">
      <c r="A19" s="4" t="s">
        <v>8</v>
      </c>
      <c r="B19" t="s">
        <v>7</v>
      </c>
      <c r="C19" s="5">
        <v>16.866748361494199</v>
      </c>
      <c r="D19" s="4" t="s">
        <v>12</v>
      </c>
      <c r="E19" t="s">
        <v>7</v>
      </c>
      <c r="F19" s="5">
        <v>17.131550687502401</v>
      </c>
      <c r="G19" s="4" t="s">
        <v>6</v>
      </c>
      <c r="H19" t="s">
        <v>7</v>
      </c>
      <c r="I19" s="5">
        <v>17.051623544395699</v>
      </c>
    </row>
    <row r="20" spans="1:9" x14ac:dyDescent="0.25">
      <c r="A20" s="4" t="s">
        <v>8</v>
      </c>
      <c r="B20" t="s">
        <v>7</v>
      </c>
      <c r="C20" s="5">
        <v>16.845719126617698</v>
      </c>
      <c r="D20" s="4" t="s">
        <v>8</v>
      </c>
      <c r="E20" t="s">
        <v>30</v>
      </c>
      <c r="F20" s="5">
        <v>13.536246410073201</v>
      </c>
      <c r="G20" s="4" t="s">
        <v>12</v>
      </c>
      <c r="H20" t="s">
        <v>20</v>
      </c>
      <c r="I20" s="5">
        <v>15.7015132418585</v>
      </c>
    </row>
    <row r="21" spans="1:9" x14ac:dyDescent="0.25">
      <c r="A21" s="4" t="s">
        <v>28</v>
      </c>
      <c r="B21" t="s">
        <v>20</v>
      </c>
      <c r="C21" s="5">
        <v>16.644424137971502</v>
      </c>
      <c r="D21" s="4" t="s">
        <v>8</v>
      </c>
      <c r="E21" t="s">
        <v>30</v>
      </c>
      <c r="F21" s="5">
        <v>13.5424264054632</v>
      </c>
      <c r="G21" s="4" t="s">
        <v>12</v>
      </c>
      <c r="H21" t="s">
        <v>20</v>
      </c>
      <c r="I21" s="5">
        <v>15.68265251013</v>
      </c>
    </row>
    <row r="22" spans="1:9" x14ac:dyDescent="0.25">
      <c r="A22" s="4" t="s">
        <v>28</v>
      </c>
      <c r="B22" t="s">
        <v>20</v>
      </c>
      <c r="C22" s="5">
        <v>16.6603390238486</v>
      </c>
      <c r="D22" s="4" t="s">
        <v>8</v>
      </c>
      <c r="E22" t="s">
        <v>30</v>
      </c>
      <c r="F22" s="5">
        <v>13.5556805443505</v>
      </c>
      <c r="G22" s="4" t="s">
        <v>12</v>
      </c>
      <c r="H22" t="s">
        <v>20</v>
      </c>
      <c r="I22" s="5">
        <v>15.6257218083199</v>
      </c>
    </row>
    <row r="23" spans="1:9" x14ac:dyDescent="0.25">
      <c r="A23" s="4" t="s">
        <v>28</v>
      </c>
      <c r="B23" t="s">
        <v>20</v>
      </c>
      <c r="C23" s="5">
        <v>16.7032038415899</v>
      </c>
      <c r="D23" s="4" t="s">
        <v>8</v>
      </c>
      <c r="E23" t="s">
        <v>20</v>
      </c>
      <c r="F23" s="5">
        <v>12.8070070661951</v>
      </c>
      <c r="G23" s="4" t="s">
        <v>12</v>
      </c>
      <c r="H23" t="s">
        <v>30</v>
      </c>
      <c r="I23" s="5">
        <v>12.221676354989899</v>
      </c>
    </row>
    <row r="24" spans="1:9" x14ac:dyDescent="0.25">
      <c r="A24" s="4" t="s">
        <v>12</v>
      </c>
      <c r="B24" t="s">
        <v>30</v>
      </c>
      <c r="C24" s="5">
        <v>13.1924735096483</v>
      </c>
      <c r="D24" s="4" t="s">
        <v>8</v>
      </c>
      <c r="E24" t="s">
        <v>20</v>
      </c>
      <c r="F24" s="5">
        <v>12.8121474616129</v>
      </c>
      <c r="G24" s="4" t="s">
        <v>12</v>
      </c>
      <c r="H24" t="s">
        <v>30</v>
      </c>
      <c r="I24" s="5">
        <v>12.645609908162299</v>
      </c>
    </row>
    <row r="25" spans="1:9" x14ac:dyDescent="0.25">
      <c r="A25" s="4" t="s">
        <v>12</v>
      </c>
      <c r="B25" t="s">
        <v>30</v>
      </c>
      <c r="C25" s="5">
        <v>13.2376987017548</v>
      </c>
      <c r="D25" s="4" t="s">
        <v>8</v>
      </c>
      <c r="E25" t="s">
        <v>20</v>
      </c>
      <c r="F25" s="5">
        <v>12.7940593715691</v>
      </c>
      <c r="G25" s="4" t="s">
        <v>12</v>
      </c>
      <c r="H25" t="s">
        <v>30</v>
      </c>
      <c r="I25" s="5">
        <v>12.6789719263314</v>
      </c>
    </row>
    <row r="26" spans="1:9" x14ac:dyDescent="0.25">
      <c r="A26" s="4" t="s">
        <v>12</v>
      </c>
      <c r="B26" t="s">
        <v>30</v>
      </c>
      <c r="C26" s="5">
        <v>13.210344732014899</v>
      </c>
      <c r="D26" s="4" t="s">
        <v>29</v>
      </c>
      <c r="E26" t="s">
        <v>7</v>
      </c>
      <c r="F26" s="5">
        <v>17.113373032440801</v>
      </c>
      <c r="G26" s="4" t="s">
        <v>12</v>
      </c>
      <c r="H26" t="s">
        <v>7</v>
      </c>
      <c r="I26" s="5">
        <v>16.977250776384601</v>
      </c>
    </row>
    <row r="27" spans="1:9" x14ac:dyDescent="0.25">
      <c r="A27" s="4" t="s">
        <v>6</v>
      </c>
      <c r="B27" t="s">
        <v>7</v>
      </c>
      <c r="C27" s="5">
        <v>17.124025848713799</v>
      </c>
      <c r="D27" s="4" t="s">
        <v>29</v>
      </c>
      <c r="E27" t="s">
        <v>7</v>
      </c>
      <c r="F27" s="5">
        <v>17.124359509803501</v>
      </c>
      <c r="G27" s="4" t="s">
        <v>12</v>
      </c>
      <c r="H27" t="s">
        <v>7</v>
      </c>
      <c r="I27" s="5">
        <v>17.067520101902101</v>
      </c>
    </row>
    <row r="28" spans="1:9" x14ac:dyDescent="0.25">
      <c r="A28" s="4" t="s">
        <v>6</v>
      </c>
      <c r="B28" t="s">
        <v>7</v>
      </c>
      <c r="C28" s="5">
        <v>17.1060983566578</v>
      </c>
      <c r="D28" s="4" t="s">
        <v>29</v>
      </c>
      <c r="E28" t="s">
        <v>7</v>
      </c>
      <c r="F28" s="5">
        <v>17.0840441091073</v>
      </c>
      <c r="G28" s="4" t="s">
        <v>12</v>
      </c>
      <c r="H28" t="s">
        <v>7</v>
      </c>
      <c r="I28" s="5">
        <v>17.077412856540299</v>
      </c>
    </row>
    <row r="29" spans="1:9" x14ac:dyDescent="0.25">
      <c r="A29" s="4" t="s">
        <v>6</v>
      </c>
      <c r="B29" t="s">
        <v>7</v>
      </c>
      <c r="C29" s="5">
        <v>17.031191828196501</v>
      </c>
      <c r="D29" s="4" t="s">
        <v>6</v>
      </c>
      <c r="E29" t="s">
        <v>30</v>
      </c>
      <c r="F29" s="5">
        <v>16.785215948447199</v>
      </c>
      <c r="G29" s="4" t="s">
        <v>28</v>
      </c>
      <c r="H29" t="s">
        <v>20</v>
      </c>
      <c r="I29" s="5">
        <v>29.0203156636599</v>
      </c>
    </row>
    <row r="30" spans="1:9" x14ac:dyDescent="0.25">
      <c r="A30" s="4" t="s">
        <v>12</v>
      </c>
      <c r="B30" t="s">
        <v>20</v>
      </c>
      <c r="C30" s="5">
        <v>15.4246432617166</v>
      </c>
      <c r="D30" s="4" t="s">
        <v>6</v>
      </c>
      <c r="E30" t="s">
        <v>30</v>
      </c>
      <c r="F30" s="5">
        <v>16.752182371044398</v>
      </c>
      <c r="G30" s="4" t="s">
        <v>28</v>
      </c>
      <c r="H30" t="s">
        <v>20</v>
      </c>
      <c r="I30" s="5">
        <v>29.1014891359616</v>
      </c>
    </row>
    <row r="31" spans="1:9" x14ac:dyDescent="0.25">
      <c r="A31" s="4" t="s">
        <v>12</v>
      </c>
      <c r="B31" t="s">
        <v>20</v>
      </c>
      <c r="C31" s="5">
        <v>15.4086272974469</v>
      </c>
      <c r="D31" s="4" t="s">
        <v>6</v>
      </c>
      <c r="E31" t="s">
        <v>30</v>
      </c>
      <c r="F31" s="5">
        <v>16.7345174945984</v>
      </c>
      <c r="G31" s="4" t="s">
        <v>28</v>
      </c>
      <c r="H31" t="s">
        <v>30</v>
      </c>
      <c r="I31" s="5">
        <v>26.784141650715998</v>
      </c>
    </row>
    <row r="32" spans="1:9" x14ac:dyDescent="0.25">
      <c r="A32" s="4" t="s">
        <v>12</v>
      </c>
      <c r="B32" t="s">
        <v>20</v>
      </c>
      <c r="C32" s="5">
        <v>15.412054620095899</v>
      </c>
      <c r="D32" s="4" t="s">
        <v>6</v>
      </c>
      <c r="E32" t="s">
        <v>20</v>
      </c>
      <c r="F32" s="5">
        <v>17.289452955659499</v>
      </c>
      <c r="G32" s="4" t="s">
        <v>28</v>
      </c>
      <c r="H32" t="s">
        <v>30</v>
      </c>
      <c r="I32" s="5">
        <v>26.855267895748</v>
      </c>
    </row>
    <row r="33" spans="1:9" x14ac:dyDescent="0.25">
      <c r="A33" s="4" t="s">
        <v>29</v>
      </c>
      <c r="B33" t="s">
        <v>30</v>
      </c>
      <c r="C33" s="5">
        <v>13.100658616223299</v>
      </c>
      <c r="D33" s="4" t="s">
        <v>6</v>
      </c>
      <c r="E33" t="s">
        <v>20</v>
      </c>
      <c r="F33" s="5">
        <v>17.2886976256125</v>
      </c>
      <c r="G33" s="4" t="s">
        <v>28</v>
      </c>
      <c r="H33" t="s">
        <v>7</v>
      </c>
      <c r="I33" s="5">
        <v>28.922823477727899</v>
      </c>
    </row>
    <row r="34" spans="1:9" x14ac:dyDescent="0.25">
      <c r="A34" s="4" t="s">
        <v>29</v>
      </c>
      <c r="B34" t="s">
        <v>30</v>
      </c>
      <c r="C34" s="5">
        <v>13.170982262798599</v>
      </c>
      <c r="D34" s="4" t="s">
        <v>6</v>
      </c>
      <c r="E34" t="s">
        <v>20</v>
      </c>
      <c r="F34" s="5">
        <v>17.250155230120299</v>
      </c>
      <c r="G34" s="4" t="s">
        <v>28</v>
      </c>
      <c r="H34" t="s">
        <v>7</v>
      </c>
      <c r="I34" s="5">
        <v>28.7468265486566</v>
      </c>
    </row>
    <row r="35" spans="1:9" x14ac:dyDescent="0.25">
      <c r="A35" s="4" t="s">
        <v>28</v>
      </c>
      <c r="B35" t="s">
        <v>7</v>
      </c>
      <c r="C35" s="5">
        <v>17.014184281178601</v>
      </c>
      <c r="D35" s="4" t="s">
        <v>28</v>
      </c>
      <c r="E35" t="s">
        <v>30</v>
      </c>
      <c r="F35" s="5">
        <v>16.135171750034001</v>
      </c>
      <c r="G35" s="4" t="s">
        <v>29</v>
      </c>
      <c r="H35" t="s">
        <v>20</v>
      </c>
      <c r="I35" s="5">
        <v>16.0155631581328</v>
      </c>
    </row>
    <row r="36" spans="1:9" x14ac:dyDescent="0.25">
      <c r="A36" s="4" t="s">
        <v>28</v>
      </c>
      <c r="B36" t="s">
        <v>7</v>
      </c>
      <c r="C36" s="5">
        <v>16.989434651087699</v>
      </c>
      <c r="D36" s="4" t="s">
        <v>28</v>
      </c>
      <c r="E36" t="s">
        <v>30</v>
      </c>
      <c r="F36" s="5">
        <v>16.121380405373099</v>
      </c>
      <c r="G36" s="4" t="s">
        <v>29</v>
      </c>
      <c r="H36" t="s">
        <v>20</v>
      </c>
      <c r="I36" s="5">
        <v>15.9387261689229</v>
      </c>
    </row>
    <row r="37" spans="1:9" x14ac:dyDescent="0.25">
      <c r="A37" s="4" t="s">
        <v>28</v>
      </c>
      <c r="B37" t="s">
        <v>7</v>
      </c>
      <c r="C37" s="5">
        <v>16.991645011368</v>
      </c>
      <c r="D37" s="4" t="s">
        <v>8</v>
      </c>
      <c r="E37" t="s">
        <v>7</v>
      </c>
      <c r="F37" s="5">
        <v>17.019025382271</v>
      </c>
      <c r="G37" s="4" t="s">
        <v>29</v>
      </c>
      <c r="H37" t="s">
        <v>20</v>
      </c>
      <c r="I37" s="5">
        <v>15.9831493671046</v>
      </c>
    </row>
    <row r="38" spans="1:9" x14ac:dyDescent="0.25">
      <c r="A38" s="4" t="s">
        <v>29</v>
      </c>
      <c r="B38" t="s">
        <v>20</v>
      </c>
      <c r="C38" s="5">
        <v>15.6913138840707</v>
      </c>
      <c r="D38" s="4" t="s">
        <v>8</v>
      </c>
      <c r="E38" t="s">
        <v>7</v>
      </c>
      <c r="F38" s="5">
        <v>17.0554818958318</v>
      </c>
      <c r="G38" s="4" t="s">
        <v>29</v>
      </c>
      <c r="H38" t="s">
        <v>30</v>
      </c>
      <c r="I38" s="5">
        <v>12.6634019517028</v>
      </c>
    </row>
    <row r="39" spans="1:9" x14ac:dyDescent="0.25">
      <c r="A39" s="4" t="s">
        <v>29</v>
      </c>
      <c r="B39" t="s">
        <v>20</v>
      </c>
      <c r="C39" s="5">
        <v>15.6749044456317</v>
      </c>
      <c r="D39" s="4" t="s">
        <v>8</v>
      </c>
      <c r="E39" t="s">
        <v>7</v>
      </c>
      <c r="F39" s="5">
        <v>17.078634949607402</v>
      </c>
      <c r="G39" s="4" t="s">
        <v>29</v>
      </c>
      <c r="H39" t="s">
        <v>30</v>
      </c>
      <c r="I39" s="5">
        <v>12.652438143181101</v>
      </c>
    </row>
    <row r="40" spans="1:9" x14ac:dyDescent="0.25">
      <c r="A40" s="4" t="s">
        <v>29</v>
      </c>
      <c r="B40" t="s">
        <v>20</v>
      </c>
      <c r="C40" s="5">
        <v>15.685696002359601</v>
      </c>
      <c r="D40" s="4" t="s">
        <v>28</v>
      </c>
      <c r="E40" t="s">
        <v>20</v>
      </c>
      <c r="F40" s="5">
        <v>16.847477763033801</v>
      </c>
      <c r="G40" s="4" t="s">
        <v>29</v>
      </c>
      <c r="H40" t="s">
        <v>30</v>
      </c>
      <c r="I40" s="5">
        <v>12.616917244537399</v>
      </c>
    </row>
    <row r="41" spans="1:9" x14ac:dyDescent="0.25">
      <c r="A41" s="4" t="s">
        <v>12</v>
      </c>
      <c r="B41" t="s">
        <v>7</v>
      </c>
      <c r="C41" s="5">
        <v>17.175338229510501</v>
      </c>
      <c r="D41" s="4" t="s">
        <v>28</v>
      </c>
      <c r="E41" t="s">
        <v>20</v>
      </c>
      <c r="F41" s="5">
        <v>16.848499863474402</v>
      </c>
      <c r="G41" s="4" t="s">
        <v>29</v>
      </c>
      <c r="H41" t="s">
        <v>7</v>
      </c>
      <c r="I41" s="5">
        <v>17.2247447060181</v>
      </c>
    </row>
    <row r="42" spans="1:9" x14ac:dyDescent="0.25">
      <c r="A42" s="4" t="s">
        <v>12</v>
      </c>
      <c r="B42" t="s">
        <v>7</v>
      </c>
      <c r="C42" s="5">
        <v>17.087384067239601</v>
      </c>
      <c r="D42" s="4" t="s">
        <v>28</v>
      </c>
      <c r="E42" t="s">
        <v>20</v>
      </c>
      <c r="F42" s="5">
        <v>16.895208206474699</v>
      </c>
      <c r="G42" s="4" t="s">
        <v>29</v>
      </c>
      <c r="H42" t="s">
        <v>7</v>
      </c>
      <c r="I42" s="5">
        <v>17.210151461968699</v>
      </c>
    </row>
    <row r="43" spans="1:9" ht="15.75" thickBot="1" x14ac:dyDescent="0.3">
      <c r="A43" s="4" t="s">
        <v>12</v>
      </c>
      <c r="B43" t="s">
        <v>7</v>
      </c>
      <c r="C43" s="5">
        <v>17.045791747960301</v>
      </c>
      <c r="D43" s="4" t="s">
        <v>28</v>
      </c>
      <c r="E43" t="s">
        <v>7</v>
      </c>
      <c r="F43" s="5">
        <v>17.2925810155376</v>
      </c>
      <c r="G43" s="6" t="s">
        <v>29</v>
      </c>
      <c r="H43" s="7" t="s">
        <v>7</v>
      </c>
      <c r="I43" s="8">
        <v>17.2760644612577</v>
      </c>
    </row>
    <row r="44" spans="1:9" ht="15.75" thickTop="1" x14ac:dyDescent="0.25">
      <c r="A44" s="4" t="s">
        <v>29</v>
      </c>
      <c r="B44" t="s">
        <v>7</v>
      </c>
      <c r="C44" s="5">
        <v>17.152286279598599</v>
      </c>
      <c r="D44" s="4" t="s">
        <v>28</v>
      </c>
      <c r="E44" t="s">
        <v>7</v>
      </c>
      <c r="F44" s="5">
        <v>17.320786119245</v>
      </c>
    </row>
    <row r="45" spans="1:9" ht="15.75" thickBot="1" x14ac:dyDescent="0.3">
      <c r="A45" s="4" t="s">
        <v>29</v>
      </c>
      <c r="B45" t="s">
        <v>7</v>
      </c>
      <c r="C45" s="5">
        <v>17.150865023229098</v>
      </c>
      <c r="D45" s="6" t="s">
        <v>28</v>
      </c>
      <c r="E45" s="7" t="s">
        <v>7</v>
      </c>
      <c r="F45" s="8">
        <v>17.2730966920486</v>
      </c>
    </row>
    <row r="46" spans="1:9" ht="16.5" thickTop="1" thickBot="1" x14ac:dyDescent="0.3">
      <c r="A46" s="6" t="s">
        <v>29</v>
      </c>
      <c r="B46" s="7" t="s">
        <v>7</v>
      </c>
      <c r="C46" s="8">
        <v>17.1283542900916</v>
      </c>
    </row>
    <row r="47" spans="1:9" ht="15.75" thickTop="1" x14ac:dyDescent="0.25"/>
  </sheetData>
  <mergeCells count="3">
    <mergeCell ref="A1:C1"/>
    <mergeCell ref="D1:F1"/>
    <mergeCell ref="G1:I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A6D14-80C0-495C-A4A5-5AE56F9CCE31}">
  <dimension ref="A1:I26"/>
  <sheetViews>
    <sheetView workbookViewId="0">
      <selection activeCell="D1" sqref="D1"/>
    </sheetView>
  </sheetViews>
  <sheetFormatPr defaultRowHeight="15" x14ac:dyDescent="0.25"/>
  <cols>
    <col min="1" max="1" width="28.28515625" bestFit="1" customWidth="1"/>
    <col min="2" max="2" width="12.85546875" bestFit="1" customWidth="1"/>
  </cols>
  <sheetData>
    <row r="1" spans="1:9" x14ac:dyDescent="0.25">
      <c r="A1" s="17" t="s">
        <v>3</v>
      </c>
      <c r="B1" s="17"/>
      <c r="C1" s="17"/>
    </row>
    <row r="2" spans="1:9" x14ac:dyDescent="0.25">
      <c r="A2" s="10" t="s">
        <v>0</v>
      </c>
      <c r="B2" s="10" t="s">
        <v>1</v>
      </c>
      <c r="C2" s="11" t="s">
        <v>2</v>
      </c>
      <c r="D2" s="9"/>
      <c r="E2" s="9"/>
      <c r="F2" s="9"/>
      <c r="G2" s="9"/>
      <c r="H2" s="9"/>
      <c r="I2" s="9"/>
    </row>
    <row r="3" spans="1:9" x14ac:dyDescent="0.25">
      <c r="A3" t="s">
        <v>60</v>
      </c>
      <c r="B3" t="s">
        <v>53</v>
      </c>
      <c r="C3">
        <v>23.3758062952915</v>
      </c>
    </row>
    <row r="4" spans="1:9" x14ac:dyDescent="0.25">
      <c r="A4" t="s">
        <v>60</v>
      </c>
      <c r="B4" t="s">
        <v>53</v>
      </c>
      <c r="C4">
        <v>23.552757956888499</v>
      </c>
    </row>
    <row r="5" spans="1:9" x14ac:dyDescent="0.25">
      <c r="A5" t="s">
        <v>60</v>
      </c>
      <c r="B5" t="s">
        <v>53</v>
      </c>
      <c r="C5">
        <v>23.482245962116</v>
      </c>
    </row>
    <row r="6" spans="1:9" x14ac:dyDescent="0.25">
      <c r="A6" t="s">
        <v>60</v>
      </c>
      <c r="B6" t="s">
        <v>7</v>
      </c>
      <c r="C6">
        <v>16.1038121398364</v>
      </c>
    </row>
    <row r="7" spans="1:9" x14ac:dyDescent="0.25">
      <c r="A7" t="s">
        <v>60</v>
      </c>
      <c r="B7" t="s">
        <v>7</v>
      </c>
      <c r="C7">
        <v>16.076424273988799</v>
      </c>
    </row>
    <row r="8" spans="1:9" x14ac:dyDescent="0.25">
      <c r="A8" t="s">
        <v>60</v>
      </c>
      <c r="B8" t="s">
        <v>7</v>
      </c>
      <c r="C8">
        <v>16.110075417889099</v>
      </c>
    </row>
    <row r="9" spans="1:9" x14ac:dyDescent="0.25">
      <c r="A9" t="s">
        <v>58</v>
      </c>
      <c r="B9" t="s">
        <v>53</v>
      </c>
      <c r="C9">
        <v>19.969750204007401</v>
      </c>
    </row>
    <row r="10" spans="1:9" x14ac:dyDescent="0.25">
      <c r="A10" t="s">
        <v>58</v>
      </c>
      <c r="B10" t="s">
        <v>53</v>
      </c>
      <c r="C10">
        <v>20.0907118679036</v>
      </c>
    </row>
    <row r="11" spans="1:9" x14ac:dyDescent="0.25">
      <c r="A11" t="s">
        <v>58</v>
      </c>
      <c r="B11" t="s">
        <v>53</v>
      </c>
      <c r="C11">
        <v>20.100375870895402</v>
      </c>
    </row>
    <row r="12" spans="1:9" x14ac:dyDescent="0.25">
      <c r="A12" t="s">
        <v>58</v>
      </c>
      <c r="B12" t="s">
        <v>7</v>
      </c>
      <c r="C12">
        <v>16.073166583443701</v>
      </c>
    </row>
    <row r="13" spans="1:9" x14ac:dyDescent="0.25">
      <c r="A13" t="s">
        <v>58</v>
      </c>
      <c r="B13" t="s">
        <v>7</v>
      </c>
      <c r="C13">
        <v>16.094391948839402</v>
      </c>
    </row>
    <row r="14" spans="1:9" x14ac:dyDescent="0.25">
      <c r="A14" t="s">
        <v>58</v>
      </c>
      <c r="B14" t="s">
        <v>7</v>
      </c>
      <c r="C14">
        <v>16.105453951884201</v>
      </c>
    </row>
    <row r="15" spans="1:9" x14ac:dyDescent="0.25">
      <c r="A15" t="s">
        <v>59</v>
      </c>
      <c r="B15" t="s">
        <v>53</v>
      </c>
      <c r="C15">
        <v>19.8520651686676</v>
      </c>
    </row>
    <row r="16" spans="1:9" x14ac:dyDescent="0.25">
      <c r="A16" t="s">
        <v>59</v>
      </c>
      <c r="B16" t="s">
        <v>53</v>
      </c>
      <c r="C16">
        <v>19.8879764898502</v>
      </c>
    </row>
    <row r="17" spans="1:3" x14ac:dyDescent="0.25">
      <c r="A17" t="s">
        <v>59</v>
      </c>
      <c r="B17" t="s">
        <v>53</v>
      </c>
      <c r="C17">
        <v>19.966746514782901</v>
      </c>
    </row>
    <row r="18" spans="1:3" x14ac:dyDescent="0.25">
      <c r="A18" t="s">
        <v>59</v>
      </c>
      <c r="B18" t="s">
        <v>7</v>
      </c>
      <c r="C18">
        <v>16.16234962955</v>
      </c>
    </row>
    <row r="19" spans="1:3" x14ac:dyDescent="0.25">
      <c r="A19" t="s">
        <v>59</v>
      </c>
      <c r="B19" t="s">
        <v>7</v>
      </c>
      <c r="C19">
        <v>16.169243946915401</v>
      </c>
    </row>
    <row r="20" spans="1:3" x14ac:dyDescent="0.25">
      <c r="A20" t="s">
        <v>59</v>
      </c>
      <c r="B20" t="s">
        <v>7</v>
      </c>
      <c r="C20">
        <v>16.187707558707402</v>
      </c>
    </row>
    <row r="21" spans="1:3" x14ac:dyDescent="0.25">
      <c r="A21" t="s">
        <v>61</v>
      </c>
      <c r="B21" t="s">
        <v>53</v>
      </c>
      <c r="C21">
        <v>20.4665462517492</v>
      </c>
    </row>
    <row r="22" spans="1:3" x14ac:dyDescent="0.25">
      <c r="A22" t="s">
        <v>61</v>
      </c>
      <c r="B22" t="s">
        <v>53</v>
      </c>
      <c r="C22">
        <v>20.5773060885872</v>
      </c>
    </row>
    <row r="23" spans="1:3" x14ac:dyDescent="0.25">
      <c r="A23" t="s">
        <v>61</v>
      </c>
      <c r="B23" t="s">
        <v>53</v>
      </c>
      <c r="C23">
        <v>20.553479893918901</v>
      </c>
    </row>
    <row r="24" spans="1:3" x14ac:dyDescent="0.25">
      <c r="A24" t="s">
        <v>61</v>
      </c>
      <c r="B24" t="s">
        <v>7</v>
      </c>
      <c r="C24">
        <v>15.641736245806699</v>
      </c>
    </row>
    <row r="25" spans="1:3" x14ac:dyDescent="0.25">
      <c r="A25" t="s">
        <v>61</v>
      </c>
      <c r="B25" t="s">
        <v>7</v>
      </c>
      <c r="C25">
        <v>15.646465291699499</v>
      </c>
    </row>
    <row r="26" spans="1:3" x14ac:dyDescent="0.25">
      <c r="A26" t="s">
        <v>61</v>
      </c>
      <c r="B26" t="s">
        <v>7</v>
      </c>
      <c r="C26">
        <v>15.6385676877611</v>
      </c>
    </row>
  </sheetData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D3B95-B486-4D51-9581-1143BE9F249E}">
  <dimension ref="A1:C24"/>
  <sheetViews>
    <sheetView workbookViewId="0">
      <selection activeCell="I1" sqref="I1"/>
    </sheetView>
  </sheetViews>
  <sheetFormatPr defaultRowHeight="15" x14ac:dyDescent="0.25"/>
  <cols>
    <col min="1" max="1" width="14.140625" bestFit="1" customWidth="1"/>
    <col min="2" max="2" width="19.28515625" customWidth="1"/>
  </cols>
  <sheetData>
    <row r="1" spans="1:3" x14ac:dyDescent="0.25">
      <c r="A1" s="17" t="s">
        <v>3</v>
      </c>
      <c r="B1" s="17"/>
      <c r="C1" s="17"/>
    </row>
    <row r="2" spans="1:3" x14ac:dyDescent="0.25">
      <c r="A2" s="10" t="s">
        <v>0</v>
      </c>
      <c r="B2" s="10" t="s">
        <v>1</v>
      </c>
      <c r="C2" s="11" t="s">
        <v>2</v>
      </c>
    </row>
    <row r="3" spans="1:3" x14ac:dyDescent="0.25">
      <c r="A3" t="s">
        <v>62</v>
      </c>
      <c r="B3" t="s">
        <v>17</v>
      </c>
      <c r="C3">
        <v>25.153091049368701</v>
      </c>
    </row>
    <row r="4" spans="1:3" x14ac:dyDescent="0.25">
      <c r="A4" t="s">
        <v>62</v>
      </c>
      <c r="B4" t="s">
        <v>17</v>
      </c>
      <c r="C4">
        <v>25.018186708613399</v>
      </c>
    </row>
    <row r="5" spans="1:3" x14ac:dyDescent="0.25">
      <c r="A5" t="s">
        <v>62</v>
      </c>
      <c r="B5" t="s">
        <v>16</v>
      </c>
      <c r="C5">
        <v>23.149847578096502</v>
      </c>
    </row>
    <row r="6" spans="1:3" x14ac:dyDescent="0.25">
      <c r="A6" t="s">
        <v>62</v>
      </c>
      <c r="B6" t="s">
        <v>16</v>
      </c>
      <c r="C6">
        <v>23.1461069299346</v>
      </c>
    </row>
    <row r="7" spans="1:3" x14ac:dyDescent="0.25">
      <c r="A7" t="s">
        <v>62</v>
      </c>
      <c r="B7" t="s">
        <v>16</v>
      </c>
      <c r="C7">
        <v>23.149010278839501</v>
      </c>
    </row>
    <row r="8" spans="1:3" x14ac:dyDescent="0.25">
      <c r="A8" t="s">
        <v>62</v>
      </c>
      <c r="B8" t="s">
        <v>18</v>
      </c>
      <c r="C8">
        <v>23.977479655200099</v>
      </c>
    </row>
    <row r="9" spans="1:3" x14ac:dyDescent="0.25">
      <c r="A9" t="s">
        <v>62</v>
      </c>
      <c r="B9" t="s">
        <v>18</v>
      </c>
      <c r="C9">
        <v>23.9704637683535</v>
      </c>
    </row>
    <row r="10" spans="1:3" x14ac:dyDescent="0.25">
      <c r="A10" t="s">
        <v>62</v>
      </c>
      <c r="B10" t="s">
        <v>18</v>
      </c>
      <c r="C10">
        <v>23.962022247691198</v>
      </c>
    </row>
    <row r="11" spans="1:3" x14ac:dyDescent="0.25">
      <c r="A11" t="s">
        <v>62</v>
      </c>
      <c r="B11" t="s">
        <v>7</v>
      </c>
      <c r="C11">
        <v>18.071440660126999</v>
      </c>
    </row>
    <row r="12" spans="1:3" x14ac:dyDescent="0.25">
      <c r="A12" t="s">
        <v>62</v>
      </c>
      <c r="B12" t="s">
        <v>7</v>
      </c>
      <c r="C12">
        <v>18.0848204325853</v>
      </c>
    </row>
    <row r="13" spans="1:3" x14ac:dyDescent="0.25">
      <c r="A13" t="s">
        <v>62</v>
      </c>
      <c r="B13" t="s">
        <v>7</v>
      </c>
      <c r="C13">
        <v>18.125082553676599</v>
      </c>
    </row>
    <row r="14" spans="1:3" x14ac:dyDescent="0.25">
      <c r="A14" t="s">
        <v>63</v>
      </c>
      <c r="B14" t="s">
        <v>17</v>
      </c>
      <c r="C14">
        <v>26.975494418210001</v>
      </c>
    </row>
    <row r="15" spans="1:3" x14ac:dyDescent="0.25">
      <c r="A15" t="s">
        <v>63</v>
      </c>
      <c r="B15" t="s">
        <v>17</v>
      </c>
      <c r="C15">
        <v>27.1906768070737</v>
      </c>
    </row>
    <row r="16" spans="1:3" x14ac:dyDescent="0.25">
      <c r="A16" t="s">
        <v>63</v>
      </c>
      <c r="B16" t="s">
        <v>16</v>
      </c>
      <c r="C16">
        <v>23.227602082624799</v>
      </c>
    </row>
    <row r="17" spans="1:3" x14ac:dyDescent="0.25">
      <c r="A17" t="s">
        <v>63</v>
      </c>
      <c r="B17" t="s">
        <v>16</v>
      </c>
      <c r="C17">
        <v>23.1849500217266</v>
      </c>
    </row>
    <row r="18" spans="1:3" x14ac:dyDescent="0.25">
      <c r="A18" t="s">
        <v>63</v>
      </c>
      <c r="B18" t="s">
        <v>16</v>
      </c>
      <c r="C18">
        <v>23.163919368606699</v>
      </c>
    </row>
    <row r="19" spans="1:3" x14ac:dyDescent="0.25">
      <c r="A19" t="s">
        <v>63</v>
      </c>
      <c r="B19" t="s">
        <v>18</v>
      </c>
      <c r="C19">
        <v>23.8824839788353</v>
      </c>
    </row>
    <row r="20" spans="1:3" x14ac:dyDescent="0.25">
      <c r="A20" t="s">
        <v>63</v>
      </c>
      <c r="B20" t="s">
        <v>18</v>
      </c>
      <c r="C20">
        <v>23.9709496298365</v>
      </c>
    </row>
    <row r="21" spans="1:3" x14ac:dyDescent="0.25">
      <c r="A21" t="s">
        <v>63</v>
      </c>
      <c r="B21" t="s">
        <v>18</v>
      </c>
      <c r="C21">
        <v>23.9218485641528</v>
      </c>
    </row>
    <row r="22" spans="1:3" x14ac:dyDescent="0.25">
      <c r="A22" t="s">
        <v>63</v>
      </c>
      <c r="B22" t="s">
        <v>7</v>
      </c>
      <c r="C22">
        <v>18.179675907590902</v>
      </c>
    </row>
    <row r="23" spans="1:3" x14ac:dyDescent="0.25">
      <c r="A23" t="s">
        <v>63</v>
      </c>
      <c r="B23" t="s">
        <v>7</v>
      </c>
      <c r="C23">
        <v>18.176828779583101</v>
      </c>
    </row>
    <row r="24" spans="1:3" x14ac:dyDescent="0.25">
      <c r="A24" t="s">
        <v>63</v>
      </c>
      <c r="B24" t="s">
        <v>7</v>
      </c>
      <c r="C24">
        <v>18.171381134470401</v>
      </c>
    </row>
  </sheetData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49A50-9A0A-4D15-943C-589816BDBE70}">
  <dimension ref="A1:F98"/>
  <sheetViews>
    <sheetView workbookViewId="0">
      <selection activeCell="F1" sqref="F1:F2"/>
    </sheetView>
  </sheetViews>
  <sheetFormatPr defaultRowHeight="15" x14ac:dyDescent="0.25"/>
  <cols>
    <col min="1" max="1" width="14.85546875" bestFit="1" customWidth="1"/>
    <col min="2" max="2" width="18.5703125" bestFit="1" customWidth="1"/>
  </cols>
  <sheetData>
    <row r="1" spans="1:6" x14ac:dyDescent="0.25">
      <c r="A1" s="17" t="s">
        <v>3</v>
      </c>
      <c r="B1" s="17"/>
      <c r="C1" s="17"/>
    </row>
    <row r="2" spans="1:6" ht="15.75" thickBot="1" x14ac:dyDescent="0.3">
      <c r="A2" s="10" t="s">
        <v>0</v>
      </c>
      <c r="B2" s="10" t="s">
        <v>1</v>
      </c>
      <c r="C2" s="11" t="s">
        <v>2</v>
      </c>
      <c r="F2" s="16"/>
    </row>
    <row r="3" spans="1:6" ht="15.75" thickTop="1" x14ac:dyDescent="0.25">
      <c r="A3" s="1" t="s">
        <v>8</v>
      </c>
      <c r="B3" s="2" t="s">
        <v>17</v>
      </c>
      <c r="C3" s="3">
        <v>23.977605776491298</v>
      </c>
    </row>
    <row r="4" spans="1:6" x14ac:dyDescent="0.25">
      <c r="A4" s="4" t="s">
        <v>8</v>
      </c>
      <c r="B4" t="s">
        <v>17</v>
      </c>
      <c r="C4" s="5">
        <v>23.9726232468951</v>
      </c>
    </row>
    <row r="5" spans="1:6" x14ac:dyDescent="0.25">
      <c r="A5" s="4" t="s">
        <v>8</v>
      </c>
      <c r="B5" t="s">
        <v>16</v>
      </c>
      <c r="C5" s="5">
        <v>21.281040169089</v>
      </c>
    </row>
    <row r="6" spans="1:6" x14ac:dyDescent="0.25">
      <c r="A6" s="4" t="s">
        <v>8</v>
      </c>
      <c r="B6" t="s">
        <v>16</v>
      </c>
      <c r="C6" s="5">
        <v>21.2674022587114</v>
      </c>
    </row>
    <row r="7" spans="1:6" x14ac:dyDescent="0.25">
      <c r="A7" s="4" t="s">
        <v>8</v>
      </c>
      <c r="B7" t="s">
        <v>16</v>
      </c>
      <c r="C7" s="5">
        <v>21.249605118750001</v>
      </c>
    </row>
    <row r="8" spans="1:6" x14ac:dyDescent="0.25">
      <c r="A8" s="4" t="s">
        <v>8</v>
      </c>
      <c r="B8" t="s">
        <v>18</v>
      </c>
      <c r="C8" s="5">
        <v>22.1244598894381</v>
      </c>
    </row>
    <row r="9" spans="1:6" x14ac:dyDescent="0.25">
      <c r="A9" s="4" t="s">
        <v>8</v>
      </c>
      <c r="B9" t="s">
        <v>18</v>
      </c>
      <c r="C9" s="5">
        <v>22.078536522016801</v>
      </c>
    </row>
    <row r="10" spans="1:6" x14ac:dyDescent="0.25">
      <c r="A10" s="4" t="s">
        <v>8</v>
      </c>
      <c r="B10" t="s">
        <v>7</v>
      </c>
      <c r="C10" s="5">
        <v>17.332966457561501</v>
      </c>
    </row>
    <row r="11" spans="1:6" x14ac:dyDescent="0.25">
      <c r="A11" s="4" t="s">
        <v>8</v>
      </c>
      <c r="B11" t="s">
        <v>7</v>
      </c>
      <c r="C11" s="5">
        <v>17.2337792165115</v>
      </c>
    </row>
    <row r="12" spans="1:6" x14ac:dyDescent="0.25">
      <c r="A12" s="4" t="s">
        <v>6</v>
      </c>
      <c r="B12" t="s">
        <v>17</v>
      </c>
      <c r="C12" s="5">
        <v>28.212880246443198</v>
      </c>
    </row>
    <row r="13" spans="1:6" x14ac:dyDescent="0.25">
      <c r="A13" s="4" t="s">
        <v>6</v>
      </c>
      <c r="B13" t="s">
        <v>17</v>
      </c>
      <c r="C13" s="5">
        <v>28.1994734411217</v>
      </c>
    </row>
    <row r="14" spans="1:6" x14ac:dyDescent="0.25">
      <c r="A14" s="4" t="s">
        <v>6</v>
      </c>
      <c r="B14" t="s">
        <v>17</v>
      </c>
      <c r="C14" s="5">
        <v>28.172677779726801</v>
      </c>
    </row>
    <row r="15" spans="1:6" x14ac:dyDescent="0.25">
      <c r="A15" s="4" t="s">
        <v>6</v>
      </c>
      <c r="B15" t="s">
        <v>16</v>
      </c>
      <c r="C15" s="5">
        <v>23.918802496352999</v>
      </c>
    </row>
    <row r="16" spans="1:6" x14ac:dyDescent="0.25">
      <c r="A16" s="4" t="s">
        <v>6</v>
      </c>
      <c r="B16" t="s">
        <v>16</v>
      </c>
      <c r="C16" s="5">
        <v>23.8431981494757</v>
      </c>
    </row>
    <row r="17" spans="1:3" x14ac:dyDescent="0.25">
      <c r="A17" s="4" t="s">
        <v>6</v>
      </c>
      <c r="B17" t="s">
        <v>18</v>
      </c>
      <c r="C17" s="5">
        <v>23.852203638866101</v>
      </c>
    </row>
    <row r="18" spans="1:3" x14ac:dyDescent="0.25">
      <c r="A18" s="4" t="s">
        <v>6</v>
      </c>
      <c r="B18" t="s">
        <v>18</v>
      </c>
      <c r="C18" s="5">
        <v>23.8333597420622</v>
      </c>
    </row>
    <row r="19" spans="1:3" x14ac:dyDescent="0.25">
      <c r="A19" s="4" t="s">
        <v>6</v>
      </c>
      <c r="B19" t="s">
        <v>18</v>
      </c>
      <c r="C19" s="5">
        <v>23.8697444922994</v>
      </c>
    </row>
    <row r="20" spans="1:3" x14ac:dyDescent="0.25">
      <c r="A20" s="4" t="s">
        <v>6</v>
      </c>
      <c r="B20" t="s">
        <v>7</v>
      </c>
      <c r="C20" s="5">
        <v>17.419137587661801</v>
      </c>
    </row>
    <row r="21" spans="1:3" x14ac:dyDescent="0.25">
      <c r="A21" s="4" t="s">
        <v>6</v>
      </c>
      <c r="B21" t="s">
        <v>7</v>
      </c>
      <c r="C21" s="5">
        <v>17.424824488101201</v>
      </c>
    </row>
    <row r="22" spans="1:3" x14ac:dyDescent="0.25">
      <c r="A22" s="4" t="s">
        <v>6</v>
      </c>
      <c r="B22" t="s">
        <v>7</v>
      </c>
      <c r="C22" s="5">
        <v>17.269473707272901</v>
      </c>
    </row>
    <row r="23" spans="1:3" x14ac:dyDescent="0.25">
      <c r="A23" s="4" t="s">
        <v>12</v>
      </c>
      <c r="B23" t="s">
        <v>17</v>
      </c>
      <c r="C23" s="5">
        <v>27.0529406022636</v>
      </c>
    </row>
    <row r="24" spans="1:3" x14ac:dyDescent="0.25">
      <c r="A24" s="4" t="s">
        <v>12</v>
      </c>
      <c r="B24" t="s">
        <v>17</v>
      </c>
      <c r="C24" s="5">
        <v>27.014090210220001</v>
      </c>
    </row>
    <row r="25" spans="1:3" x14ac:dyDescent="0.25">
      <c r="A25" s="4" t="s">
        <v>12</v>
      </c>
      <c r="B25" t="s">
        <v>17</v>
      </c>
      <c r="C25" s="5">
        <v>27.077484578120099</v>
      </c>
    </row>
    <row r="26" spans="1:3" x14ac:dyDescent="0.25">
      <c r="A26" s="4" t="s">
        <v>12</v>
      </c>
      <c r="B26" t="s">
        <v>16</v>
      </c>
      <c r="C26" s="5">
        <v>22.090659330082602</v>
      </c>
    </row>
    <row r="27" spans="1:3" x14ac:dyDescent="0.25">
      <c r="A27" s="4" t="s">
        <v>12</v>
      </c>
      <c r="B27" t="s">
        <v>16</v>
      </c>
      <c r="C27" s="5">
        <v>22.001730286932101</v>
      </c>
    </row>
    <row r="28" spans="1:3" x14ac:dyDescent="0.25">
      <c r="A28" s="4" t="s">
        <v>12</v>
      </c>
      <c r="B28" t="s">
        <v>16</v>
      </c>
      <c r="C28" s="5">
        <v>22.029448887901001</v>
      </c>
    </row>
    <row r="29" spans="1:3" x14ac:dyDescent="0.25">
      <c r="A29" s="4" t="s">
        <v>12</v>
      </c>
      <c r="B29" t="s">
        <v>18</v>
      </c>
      <c r="C29" s="5">
        <v>22.423972817318699</v>
      </c>
    </row>
    <row r="30" spans="1:3" x14ac:dyDescent="0.25">
      <c r="A30" s="4" t="s">
        <v>12</v>
      </c>
      <c r="B30" t="s">
        <v>18</v>
      </c>
      <c r="C30" s="5">
        <v>22.430761687212801</v>
      </c>
    </row>
    <row r="31" spans="1:3" x14ac:dyDescent="0.25">
      <c r="A31" s="4" t="s">
        <v>12</v>
      </c>
      <c r="B31" t="s">
        <v>18</v>
      </c>
      <c r="C31" s="5">
        <v>22.3526869290523</v>
      </c>
    </row>
    <row r="32" spans="1:3" x14ac:dyDescent="0.25">
      <c r="A32" s="4" t="s">
        <v>12</v>
      </c>
      <c r="B32" t="s">
        <v>7</v>
      </c>
      <c r="C32" s="5">
        <v>17.384609650645899</v>
      </c>
    </row>
    <row r="33" spans="1:3" x14ac:dyDescent="0.25">
      <c r="A33" s="4" t="s">
        <v>12</v>
      </c>
      <c r="B33" t="s">
        <v>7</v>
      </c>
      <c r="C33" s="5">
        <v>17.225471245884499</v>
      </c>
    </row>
    <row r="34" spans="1:3" x14ac:dyDescent="0.25">
      <c r="A34" s="4" t="s">
        <v>64</v>
      </c>
      <c r="B34" t="s">
        <v>17</v>
      </c>
      <c r="C34" s="5">
        <v>24.227584851562099</v>
      </c>
    </row>
    <row r="35" spans="1:3" x14ac:dyDescent="0.25">
      <c r="A35" s="4" t="s">
        <v>64</v>
      </c>
      <c r="B35" t="s">
        <v>17</v>
      </c>
      <c r="C35" s="5">
        <v>24.178940342786099</v>
      </c>
    </row>
    <row r="36" spans="1:3" x14ac:dyDescent="0.25">
      <c r="A36" s="4" t="s">
        <v>64</v>
      </c>
      <c r="B36" t="s">
        <v>17</v>
      </c>
      <c r="C36" s="5">
        <v>24.0873021803692</v>
      </c>
    </row>
    <row r="37" spans="1:3" x14ac:dyDescent="0.25">
      <c r="A37" s="4" t="s">
        <v>64</v>
      </c>
      <c r="B37" t="s">
        <v>16</v>
      </c>
      <c r="C37" s="5">
        <v>21.2387957539549</v>
      </c>
    </row>
    <row r="38" spans="1:3" x14ac:dyDescent="0.25">
      <c r="A38" s="4" t="s">
        <v>64</v>
      </c>
      <c r="B38" t="s">
        <v>16</v>
      </c>
      <c r="C38" s="5">
        <v>21.219265893889499</v>
      </c>
    </row>
    <row r="39" spans="1:3" x14ac:dyDescent="0.25">
      <c r="A39" s="4" t="s">
        <v>64</v>
      </c>
      <c r="B39" t="s">
        <v>18</v>
      </c>
      <c r="C39" s="5">
        <v>22.463987005818399</v>
      </c>
    </row>
    <row r="40" spans="1:3" x14ac:dyDescent="0.25">
      <c r="A40" s="4" t="s">
        <v>64</v>
      </c>
      <c r="B40" t="s">
        <v>18</v>
      </c>
      <c r="C40" s="5">
        <v>22.4248165192597</v>
      </c>
    </row>
    <row r="41" spans="1:3" x14ac:dyDescent="0.25">
      <c r="A41" s="4" t="s">
        <v>64</v>
      </c>
      <c r="B41" t="s">
        <v>18</v>
      </c>
      <c r="C41" s="5">
        <v>22.445470701877099</v>
      </c>
    </row>
    <row r="42" spans="1:3" x14ac:dyDescent="0.25">
      <c r="A42" s="4" t="s">
        <v>64</v>
      </c>
      <c r="B42" t="s">
        <v>7</v>
      </c>
      <c r="C42" s="5">
        <v>16.944302414698399</v>
      </c>
    </row>
    <row r="43" spans="1:3" x14ac:dyDescent="0.25">
      <c r="A43" s="4" t="s">
        <v>64</v>
      </c>
      <c r="B43" t="s">
        <v>7</v>
      </c>
      <c r="C43" s="5">
        <v>16.9258829964471</v>
      </c>
    </row>
    <row r="44" spans="1:3" x14ac:dyDescent="0.25">
      <c r="A44" s="4" t="s">
        <v>64</v>
      </c>
      <c r="B44" t="s">
        <v>7</v>
      </c>
      <c r="C44" s="5">
        <v>16.9193040282541</v>
      </c>
    </row>
    <row r="45" spans="1:3" x14ac:dyDescent="0.25">
      <c r="A45" s="4" t="s">
        <v>65</v>
      </c>
      <c r="B45" t="s">
        <v>17</v>
      </c>
      <c r="C45" s="5">
        <v>28.313324960001399</v>
      </c>
    </row>
    <row r="46" spans="1:3" x14ac:dyDescent="0.25">
      <c r="A46" s="4" t="s">
        <v>65</v>
      </c>
      <c r="B46" t="s">
        <v>17</v>
      </c>
      <c r="C46" s="5">
        <v>28.174817939567099</v>
      </c>
    </row>
    <row r="47" spans="1:3" x14ac:dyDescent="0.25">
      <c r="A47" s="4" t="s">
        <v>65</v>
      </c>
      <c r="B47" t="s">
        <v>16</v>
      </c>
      <c r="C47" s="5">
        <v>24.0468191096097</v>
      </c>
    </row>
    <row r="48" spans="1:3" x14ac:dyDescent="0.25">
      <c r="A48" s="4" t="s">
        <v>65</v>
      </c>
      <c r="B48" t="s">
        <v>16</v>
      </c>
      <c r="C48" s="5">
        <v>24.055886660683701</v>
      </c>
    </row>
    <row r="49" spans="1:3" x14ac:dyDescent="0.25">
      <c r="A49" s="4" t="s">
        <v>65</v>
      </c>
      <c r="B49" t="s">
        <v>16</v>
      </c>
      <c r="C49" s="5">
        <v>24.011789373935301</v>
      </c>
    </row>
    <row r="50" spans="1:3" x14ac:dyDescent="0.25">
      <c r="A50" s="4" t="s">
        <v>65</v>
      </c>
      <c r="B50" t="s">
        <v>18</v>
      </c>
      <c r="C50" s="5">
        <v>24.1164602036826</v>
      </c>
    </row>
    <row r="51" spans="1:3" x14ac:dyDescent="0.25">
      <c r="A51" s="4" t="s">
        <v>65</v>
      </c>
      <c r="B51" t="s">
        <v>18</v>
      </c>
      <c r="C51" s="5">
        <v>24.036604908861801</v>
      </c>
    </row>
    <row r="52" spans="1:3" x14ac:dyDescent="0.25">
      <c r="A52" s="4" t="s">
        <v>65</v>
      </c>
      <c r="B52" t="s">
        <v>18</v>
      </c>
      <c r="C52" s="5">
        <v>24.030649655013399</v>
      </c>
    </row>
    <row r="53" spans="1:3" x14ac:dyDescent="0.25">
      <c r="A53" s="4" t="s">
        <v>65</v>
      </c>
      <c r="B53" t="s">
        <v>7</v>
      </c>
      <c r="C53" s="5">
        <v>16.6410223514794</v>
      </c>
    </row>
    <row r="54" spans="1:3" x14ac:dyDescent="0.25">
      <c r="A54" s="4" t="s">
        <v>65</v>
      </c>
      <c r="B54" t="s">
        <v>7</v>
      </c>
      <c r="C54" s="5">
        <v>16.772843687565601</v>
      </c>
    </row>
    <row r="55" spans="1:3" x14ac:dyDescent="0.25">
      <c r="A55" s="4" t="s">
        <v>66</v>
      </c>
      <c r="B55" t="s">
        <v>17</v>
      </c>
      <c r="C55" s="5">
        <v>26.9837330350698</v>
      </c>
    </row>
    <row r="56" spans="1:3" x14ac:dyDescent="0.25">
      <c r="A56" s="4" t="s">
        <v>66</v>
      </c>
      <c r="B56" t="s">
        <v>17</v>
      </c>
      <c r="C56" s="5">
        <v>26.9452977257789</v>
      </c>
    </row>
    <row r="57" spans="1:3" x14ac:dyDescent="0.25">
      <c r="A57" s="4" t="s">
        <v>66</v>
      </c>
      <c r="B57" t="s">
        <v>17</v>
      </c>
      <c r="C57" s="5">
        <v>26.836730778862201</v>
      </c>
    </row>
    <row r="58" spans="1:3" x14ac:dyDescent="0.25">
      <c r="A58" s="4" t="s">
        <v>66</v>
      </c>
      <c r="B58" t="s">
        <v>16</v>
      </c>
      <c r="C58" s="5">
        <v>21.767328829625601</v>
      </c>
    </row>
    <row r="59" spans="1:3" x14ac:dyDescent="0.25">
      <c r="A59" s="4" t="s">
        <v>66</v>
      </c>
      <c r="B59" t="s">
        <v>16</v>
      </c>
      <c r="C59" s="5">
        <v>21.736555616391001</v>
      </c>
    </row>
    <row r="60" spans="1:3" x14ac:dyDescent="0.25">
      <c r="A60" s="4" t="s">
        <v>66</v>
      </c>
      <c r="B60" t="s">
        <v>16</v>
      </c>
      <c r="C60" s="5">
        <v>21.737418912462701</v>
      </c>
    </row>
    <row r="61" spans="1:3" x14ac:dyDescent="0.25">
      <c r="A61" s="4" t="s">
        <v>66</v>
      </c>
      <c r="B61" t="s">
        <v>18</v>
      </c>
      <c r="C61" s="5">
        <v>22.6403481742751</v>
      </c>
    </row>
    <row r="62" spans="1:3" x14ac:dyDescent="0.25">
      <c r="A62" s="4" t="s">
        <v>66</v>
      </c>
      <c r="B62" t="s">
        <v>18</v>
      </c>
      <c r="C62" s="5">
        <v>22.686703042836001</v>
      </c>
    </row>
    <row r="63" spans="1:3" x14ac:dyDescent="0.25">
      <c r="A63" s="4" t="s">
        <v>66</v>
      </c>
      <c r="B63" t="s">
        <v>18</v>
      </c>
      <c r="C63" s="5">
        <v>22.643496431006302</v>
      </c>
    </row>
    <row r="64" spans="1:3" x14ac:dyDescent="0.25">
      <c r="A64" s="4" t="s">
        <v>66</v>
      </c>
      <c r="B64" t="s">
        <v>7</v>
      </c>
      <c r="C64" s="5">
        <v>17.140726353324599</v>
      </c>
    </row>
    <row r="65" spans="1:3" ht="15.75" thickBot="1" x14ac:dyDescent="0.3">
      <c r="A65" s="6" t="s">
        <v>66</v>
      </c>
      <c r="B65" s="7" t="s">
        <v>7</v>
      </c>
      <c r="C65" s="8">
        <v>17.068725516202701</v>
      </c>
    </row>
    <row r="66" spans="1:3" ht="15.75" thickTop="1" x14ac:dyDescent="0.25">
      <c r="A66" s="1" t="s">
        <v>67</v>
      </c>
      <c r="B66" s="2" t="s">
        <v>17</v>
      </c>
      <c r="C66" s="3">
        <v>24.9147813206732</v>
      </c>
    </row>
    <row r="67" spans="1:3" x14ac:dyDescent="0.25">
      <c r="A67" s="4" t="s">
        <v>67</v>
      </c>
      <c r="B67" t="s">
        <v>17</v>
      </c>
      <c r="C67" s="5">
        <v>24.837041185195201</v>
      </c>
    </row>
    <row r="68" spans="1:3" x14ac:dyDescent="0.25">
      <c r="A68" s="4" t="s">
        <v>67</v>
      </c>
      <c r="B68" t="s">
        <v>17</v>
      </c>
      <c r="C68" s="5">
        <v>24.791732821646399</v>
      </c>
    </row>
    <row r="69" spans="1:3" x14ac:dyDescent="0.25">
      <c r="A69" s="4" t="s">
        <v>67</v>
      </c>
      <c r="B69" t="s">
        <v>16</v>
      </c>
      <c r="C69" s="5">
        <v>22.2474019956692</v>
      </c>
    </row>
    <row r="70" spans="1:3" x14ac:dyDescent="0.25">
      <c r="A70" s="4" t="s">
        <v>67</v>
      </c>
      <c r="B70" t="s">
        <v>16</v>
      </c>
      <c r="C70" s="5">
        <v>22.292193109245499</v>
      </c>
    </row>
    <row r="71" spans="1:3" x14ac:dyDescent="0.25">
      <c r="A71" s="4" t="s">
        <v>67</v>
      </c>
      <c r="B71" t="s">
        <v>16</v>
      </c>
      <c r="C71" s="5">
        <v>22.291718886528699</v>
      </c>
    </row>
    <row r="72" spans="1:3" x14ac:dyDescent="0.25">
      <c r="A72" s="4" t="s">
        <v>67</v>
      </c>
      <c r="B72" t="s">
        <v>18</v>
      </c>
      <c r="C72" s="5">
        <v>23.5682423140404</v>
      </c>
    </row>
    <row r="73" spans="1:3" x14ac:dyDescent="0.25">
      <c r="A73" s="4" t="s">
        <v>67</v>
      </c>
      <c r="B73" t="s">
        <v>18</v>
      </c>
      <c r="C73" s="5">
        <v>23.5417203919964</v>
      </c>
    </row>
    <row r="74" spans="1:3" x14ac:dyDescent="0.25">
      <c r="A74" s="4" t="s">
        <v>67</v>
      </c>
      <c r="B74" t="s">
        <v>18</v>
      </c>
      <c r="C74" s="5">
        <v>23.6550837650096</v>
      </c>
    </row>
    <row r="75" spans="1:3" x14ac:dyDescent="0.25">
      <c r="A75" s="4" t="s">
        <v>67</v>
      </c>
      <c r="B75" t="s">
        <v>7</v>
      </c>
      <c r="C75" s="5">
        <v>18.767509741577399</v>
      </c>
    </row>
    <row r="76" spans="1:3" x14ac:dyDescent="0.25">
      <c r="A76" s="4" t="s">
        <v>67</v>
      </c>
      <c r="B76" t="s">
        <v>7</v>
      </c>
      <c r="C76" s="5">
        <v>18.728778647907401</v>
      </c>
    </row>
    <row r="77" spans="1:3" x14ac:dyDescent="0.25">
      <c r="A77" s="4" t="s">
        <v>67</v>
      </c>
      <c r="B77" t="s">
        <v>7</v>
      </c>
      <c r="C77" s="5">
        <v>18.722894447779101</v>
      </c>
    </row>
    <row r="78" spans="1:3" x14ac:dyDescent="0.25">
      <c r="A78" s="4" t="s">
        <v>68</v>
      </c>
      <c r="B78" t="s">
        <v>17</v>
      </c>
      <c r="C78" s="5">
        <v>28.408278716791099</v>
      </c>
    </row>
    <row r="79" spans="1:3" x14ac:dyDescent="0.25">
      <c r="A79" s="4" t="s">
        <v>68</v>
      </c>
      <c r="B79" t="s">
        <v>17</v>
      </c>
      <c r="C79" s="5">
        <v>28.3518973385663</v>
      </c>
    </row>
    <row r="80" spans="1:3" x14ac:dyDescent="0.25">
      <c r="A80" s="4" t="s">
        <v>68</v>
      </c>
      <c r="B80" t="s">
        <v>16</v>
      </c>
      <c r="C80" s="5">
        <v>24.672396092803201</v>
      </c>
    </row>
    <row r="81" spans="1:3" x14ac:dyDescent="0.25">
      <c r="A81" s="4" t="s">
        <v>68</v>
      </c>
      <c r="B81" t="s">
        <v>16</v>
      </c>
      <c r="C81" s="5">
        <v>24.955536900338501</v>
      </c>
    </row>
    <row r="82" spans="1:3" x14ac:dyDescent="0.25">
      <c r="A82" s="4" t="s">
        <v>68</v>
      </c>
      <c r="B82" t="s">
        <v>18</v>
      </c>
      <c r="C82" s="5">
        <v>24.845331777586001</v>
      </c>
    </row>
    <row r="83" spans="1:3" x14ac:dyDescent="0.25">
      <c r="A83" s="4" t="s">
        <v>68</v>
      </c>
      <c r="B83" t="s">
        <v>18</v>
      </c>
      <c r="C83" s="5">
        <v>24.9659632170411</v>
      </c>
    </row>
    <row r="84" spans="1:3" x14ac:dyDescent="0.25">
      <c r="A84" s="4" t="s">
        <v>68</v>
      </c>
      <c r="B84" t="s">
        <v>18</v>
      </c>
      <c r="C84" s="5">
        <v>24.944253751933999</v>
      </c>
    </row>
    <row r="85" spans="1:3" x14ac:dyDescent="0.25">
      <c r="A85" s="4" t="s">
        <v>68</v>
      </c>
      <c r="B85" t="s">
        <v>7</v>
      </c>
      <c r="C85" s="5">
        <v>18.475267608846199</v>
      </c>
    </row>
    <row r="86" spans="1:3" x14ac:dyDescent="0.25">
      <c r="A86" s="4" t="s">
        <v>68</v>
      </c>
      <c r="B86" t="s">
        <v>7</v>
      </c>
      <c r="C86" s="5">
        <v>18.518661633955102</v>
      </c>
    </row>
    <row r="87" spans="1:3" x14ac:dyDescent="0.25">
      <c r="A87" s="4" t="s">
        <v>69</v>
      </c>
      <c r="B87" t="s">
        <v>17</v>
      </c>
      <c r="C87" s="5">
        <v>26.9811730060072</v>
      </c>
    </row>
    <row r="88" spans="1:3" x14ac:dyDescent="0.25">
      <c r="A88" s="4" t="s">
        <v>69</v>
      </c>
      <c r="B88" t="s">
        <v>17</v>
      </c>
      <c r="C88" s="5">
        <v>26.991960461050901</v>
      </c>
    </row>
    <row r="89" spans="1:3" x14ac:dyDescent="0.25">
      <c r="A89" s="4" t="s">
        <v>69</v>
      </c>
      <c r="B89" t="s">
        <v>17</v>
      </c>
      <c r="C89" s="5">
        <v>26.815149239911602</v>
      </c>
    </row>
    <row r="90" spans="1:3" x14ac:dyDescent="0.25">
      <c r="A90" s="4" t="s">
        <v>69</v>
      </c>
      <c r="B90" t="s">
        <v>16</v>
      </c>
      <c r="C90" s="5">
        <v>23.217822788843002</v>
      </c>
    </row>
    <row r="91" spans="1:3" x14ac:dyDescent="0.25">
      <c r="A91" s="4" t="s">
        <v>69</v>
      </c>
      <c r="B91" t="s">
        <v>16</v>
      </c>
      <c r="C91" s="5">
        <v>23.225400310077699</v>
      </c>
    </row>
    <row r="92" spans="1:3" x14ac:dyDescent="0.25">
      <c r="A92" s="4" t="s">
        <v>69</v>
      </c>
      <c r="B92" t="s">
        <v>16</v>
      </c>
      <c r="C92" s="5">
        <v>23.179862734387701</v>
      </c>
    </row>
    <row r="93" spans="1:3" x14ac:dyDescent="0.25">
      <c r="A93" s="4" t="s">
        <v>69</v>
      </c>
      <c r="B93" t="s">
        <v>18</v>
      </c>
      <c r="C93" s="5">
        <v>23.3715953206096</v>
      </c>
    </row>
    <row r="94" spans="1:3" x14ac:dyDescent="0.25">
      <c r="A94" s="4" t="s">
        <v>69</v>
      </c>
      <c r="B94" t="s">
        <v>18</v>
      </c>
      <c r="C94" s="5">
        <v>23.400798551338202</v>
      </c>
    </row>
    <row r="95" spans="1:3" x14ac:dyDescent="0.25">
      <c r="A95" s="4" t="s">
        <v>69</v>
      </c>
      <c r="B95" t="s">
        <v>7</v>
      </c>
      <c r="C95" s="5">
        <v>18.690866324515</v>
      </c>
    </row>
    <row r="96" spans="1:3" x14ac:dyDescent="0.25">
      <c r="A96" s="4" t="s">
        <v>69</v>
      </c>
      <c r="B96" t="s">
        <v>7</v>
      </c>
      <c r="C96" s="5">
        <v>18.672100936218499</v>
      </c>
    </row>
    <row r="97" spans="1:3" ht="15.75" thickBot="1" x14ac:dyDescent="0.3">
      <c r="A97" s="6" t="s">
        <v>69</v>
      </c>
      <c r="B97" s="7" t="s">
        <v>7</v>
      </c>
      <c r="C97" s="8">
        <v>18.623935016845799</v>
      </c>
    </row>
    <row r="98" spans="1:3" ht="15.75" thickTop="1" x14ac:dyDescent="0.25"/>
  </sheetData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6E4C6-E8D7-4C43-A71D-A63A0EBC2FF4}">
  <dimension ref="A1:F21"/>
  <sheetViews>
    <sheetView workbookViewId="0">
      <selection activeCell="I1" sqref="I1"/>
    </sheetView>
  </sheetViews>
  <sheetFormatPr defaultRowHeight="15" x14ac:dyDescent="0.25"/>
  <cols>
    <col min="1" max="1" width="13.28515625" bestFit="1" customWidth="1"/>
    <col min="2" max="2" width="16.7109375" bestFit="1" customWidth="1"/>
    <col min="4" max="4" width="13.28515625" bestFit="1" customWidth="1"/>
    <col min="5" max="5" width="16.7109375" bestFit="1" customWidth="1"/>
  </cols>
  <sheetData>
    <row r="1" spans="1:6" x14ac:dyDescent="0.25">
      <c r="A1" s="17" t="s">
        <v>3</v>
      </c>
      <c r="B1" s="17"/>
      <c r="C1" s="18"/>
      <c r="D1" s="19" t="s">
        <v>4</v>
      </c>
      <c r="E1" s="17"/>
      <c r="F1" s="18"/>
    </row>
    <row r="2" spans="1:6" ht="15.75" thickBot="1" x14ac:dyDescent="0.3">
      <c r="A2" s="10" t="s">
        <v>0</v>
      </c>
      <c r="B2" s="10" t="s">
        <v>1</v>
      </c>
      <c r="C2" s="10" t="s">
        <v>2</v>
      </c>
      <c r="D2" s="10" t="s">
        <v>0</v>
      </c>
      <c r="E2" s="10" t="s">
        <v>1</v>
      </c>
      <c r="F2" s="10" t="s">
        <v>2</v>
      </c>
    </row>
    <row r="3" spans="1:6" ht="15.75" thickTop="1" x14ac:dyDescent="0.25">
      <c r="A3" s="1" t="s">
        <v>8</v>
      </c>
      <c r="B3" s="2" t="s">
        <v>20</v>
      </c>
      <c r="C3" s="3">
        <v>16.605313420742899</v>
      </c>
      <c r="D3" s="1" t="s">
        <v>8</v>
      </c>
      <c r="E3" s="2" t="s">
        <v>20</v>
      </c>
      <c r="F3" s="3">
        <v>16.204806386268</v>
      </c>
    </row>
    <row r="4" spans="1:6" x14ac:dyDescent="0.25">
      <c r="A4" s="4" t="s">
        <v>8</v>
      </c>
      <c r="B4" t="s">
        <v>20</v>
      </c>
      <c r="C4" s="5">
        <v>16.5460921533342</v>
      </c>
      <c r="D4" s="4" t="s">
        <v>8</v>
      </c>
      <c r="E4" t="s">
        <v>20</v>
      </c>
      <c r="F4" s="5">
        <v>16.208061773562498</v>
      </c>
    </row>
    <row r="5" spans="1:6" x14ac:dyDescent="0.25">
      <c r="A5" s="4" t="s">
        <v>8</v>
      </c>
      <c r="B5" t="s">
        <v>20</v>
      </c>
      <c r="C5" s="5">
        <v>16.534129272468402</v>
      </c>
      <c r="D5" s="4" t="s">
        <v>8</v>
      </c>
      <c r="E5" t="s">
        <v>20</v>
      </c>
      <c r="F5" s="5">
        <v>16.217368428316298</v>
      </c>
    </row>
    <row r="6" spans="1:6" x14ac:dyDescent="0.25">
      <c r="A6" s="4" t="s">
        <v>8</v>
      </c>
      <c r="B6" t="s">
        <v>21</v>
      </c>
      <c r="C6" s="5">
        <v>17.145142568770599</v>
      </c>
      <c r="D6" s="4" t="s">
        <v>8</v>
      </c>
      <c r="E6" t="s">
        <v>21</v>
      </c>
      <c r="F6" s="5">
        <v>16.753997798293099</v>
      </c>
    </row>
    <row r="7" spans="1:6" x14ac:dyDescent="0.25">
      <c r="A7" s="4" t="s">
        <v>8</v>
      </c>
      <c r="B7" t="s">
        <v>21</v>
      </c>
      <c r="C7" s="5">
        <v>17.1840254837917</v>
      </c>
      <c r="D7" s="4" t="s">
        <v>8</v>
      </c>
      <c r="E7" t="s">
        <v>21</v>
      </c>
      <c r="F7" s="5">
        <v>16.732006832693202</v>
      </c>
    </row>
    <row r="8" spans="1:6" x14ac:dyDescent="0.25">
      <c r="A8" s="4" t="s">
        <v>8</v>
      </c>
      <c r="B8" t="s">
        <v>21</v>
      </c>
      <c r="C8" s="5">
        <v>17.198755534603301</v>
      </c>
      <c r="D8" s="4" t="s">
        <v>8</v>
      </c>
      <c r="E8" t="s">
        <v>21</v>
      </c>
      <c r="F8" s="5">
        <v>16.776381548328501</v>
      </c>
    </row>
    <row r="9" spans="1:6" x14ac:dyDescent="0.25">
      <c r="A9" s="4" t="s">
        <v>8</v>
      </c>
      <c r="B9" t="s">
        <v>7</v>
      </c>
      <c r="C9" s="5">
        <v>20.692426322993899</v>
      </c>
      <c r="D9" s="4" t="s">
        <v>8</v>
      </c>
      <c r="E9" t="s">
        <v>7</v>
      </c>
      <c r="F9" s="5">
        <v>20.4166838133448</v>
      </c>
    </row>
    <row r="10" spans="1:6" x14ac:dyDescent="0.25">
      <c r="A10" s="4" t="s">
        <v>8</v>
      </c>
      <c r="B10" t="s">
        <v>7</v>
      </c>
      <c r="C10" s="5">
        <v>20.6250980612629</v>
      </c>
      <c r="D10" s="4" t="s">
        <v>8</v>
      </c>
      <c r="E10" t="s">
        <v>7</v>
      </c>
      <c r="F10" s="5">
        <v>20.446013767002501</v>
      </c>
    </row>
    <row r="11" spans="1:6" x14ac:dyDescent="0.25">
      <c r="A11" s="4" t="s">
        <v>8</v>
      </c>
      <c r="B11" t="s">
        <v>7</v>
      </c>
      <c r="C11" s="5">
        <v>20.5633265295466</v>
      </c>
      <c r="D11" s="4" t="s">
        <v>8</v>
      </c>
      <c r="E11" t="s">
        <v>7</v>
      </c>
      <c r="F11" s="5">
        <v>20.4143604898048</v>
      </c>
    </row>
    <row r="12" spans="1:6" x14ac:dyDescent="0.25">
      <c r="A12" s="4" t="s">
        <v>24</v>
      </c>
      <c r="B12" t="s">
        <v>20</v>
      </c>
      <c r="C12" s="5">
        <v>16.059456180217001</v>
      </c>
      <c r="D12" s="4" t="s">
        <v>24</v>
      </c>
      <c r="E12" t="s">
        <v>20</v>
      </c>
      <c r="F12" s="5">
        <v>17.3243043104051</v>
      </c>
    </row>
    <row r="13" spans="1:6" x14ac:dyDescent="0.25">
      <c r="A13" s="4" t="s">
        <v>24</v>
      </c>
      <c r="B13" t="s">
        <v>20</v>
      </c>
      <c r="C13" s="5">
        <v>16.041372069349801</v>
      </c>
      <c r="D13" s="4" t="s">
        <v>24</v>
      </c>
      <c r="E13" t="s">
        <v>20</v>
      </c>
      <c r="F13" s="5">
        <v>17.347934277495298</v>
      </c>
    </row>
    <row r="14" spans="1:6" x14ac:dyDescent="0.25">
      <c r="A14" s="4" t="s">
        <v>24</v>
      </c>
      <c r="B14" t="s">
        <v>20</v>
      </c>
      <c r="C14" s="5">
        <v>15.996976830009601</v>
      </c>
      <c r="D14" s="4" t="s">
        <v>24</v>
      </c>
      <c r="E14" t="s">
        <v>20</v>
      </c>
      <c r="F14" s="5">
        <v>17.358229767500902</v>
      </c>
    </row>
    <row r="15" spans="1:6" x14ac:dyDescent="0.25">
      <c r="A15" s="4" t="s">
        <v>24</v>
      </c>
      <c r="B15" t="s">
        <v>21</v>
      </c>
      <c r="C15" s="5">
        <v>16.319806179368399</v>
      </c>
      <c r="D15" s="4" t="s">
        <v>24</v>
      </c>
      <c r="E15" t="s">
        <v>21</v>
      </c>
      <c r="F15" s="5">
        <v>17.299829007016299</v>
      </c>
    </row>
    <row r="16" spans="1:6" x14ac:dyDescent="0.25">
      <c r="A16" s="4" t="s">
        <v>24</v>
      </c>
      <c r="B16" t="s">
        <v>21</v>
      </c>
      <c r="C16" s="5">
        <v>16.294711472170299</v>
      </c>
      <c r="D16" s="4" t="s">
        <v>24</v>
      </c>
      <c r="E16" t="s">
        <v>21</v>
      </c>
      <c r="F16" s="5">
        <v>17.277170266181098</v>
      </c>
    </row>
    <row r="17" spans="1:6" x14ac:dyDescent="0.25">
      <c r="A17" s="4" t="s">
        <v>24</v>
      </c>
      <c r="B17" t="s">
        <v>21</v>
      </c>
      <c r="C17" s="5">
        <v>16.275138734774401</v>
      </c>
      <c r="D17" s="4" t="s">
        <v>24</v>
      </c>
      <c r="E17" t="s">
        <v>21</v>
      </c>
      <c r="F17" s="5">
        <v>17.2658612312662</v>
      </c>
    </row>
    <row r="18" spans="1:6" x14ac:dyDescent="0.25">
      <c r="A18" s="4" t="s">
        <v>24</v>
      </c>
      <c r="B18" t="s">
        <v>7</v>
      </c>
      <c r="C18" s="5">
        <v>20.394888145911899</v>
      </c>
      <c r="D18" s="4" t="s">
        <v>24</v>
      </c>
      <c r="E18" t="s">
        <v>7</v>
      </c>
      <c r="F18" s="5">
        <v>20.6831634158269</v>
      </c>
    </row>
    <row r="19" spans="1:6" x14ac:dyDescent="0.25">
      <c r="A19" s="4" t="s">
        <v>24</v>
      </c>
      <c r="B19" t="s">
        <v>7</v>
      </c>
      <c r="C19" s="5">
        <v>20.714764797624099</v>
      </c>
      <c r="D19" s="4" t="s">
        <v>24</v>
      </c>
      <c r="E19" t="s">
        <v>7</v>
      </c>
      <c r="F19" s="5">
        <v>20.708813804600801</v>
      </c>
    </row>
    <row r="20" spans="1:6" ht="15.75" thickBot="1" x14ac:dyDescent="0.3">
      <c r="A20" s="6" t="s">
        <v>24</v>
      </c>
      <c r="B20" s="7" t="s">
        <v>7</v>
      </c>
      <c r="C20" s="8">
        <v>20.5815251584396</v>
      </c>
      <c r="D20" s="6" t="s">
        <v>24</v>
      </c>
      <c r="E20" s="7" t="s">
        <v>7</v>
      </c>
      <c r="F20" s="8">
        <v>20.698169688181899</v>
      </c>
    </row>
    <row r="21" spans="1:6" ht="15.75" thickTop="1" x14ac:dyDescent="0.25"/>
  </sheetData>
  <mergeCells count="2">
    <mergeCell ref="A1:C1"/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 1c</vt:lpstr>
      <vt:lpstr>Fig 1e</vt:lpstr>
      <vt:lpstr>Fig 1f</vt:lpstr>
      <vt:lpstr>Fig 1g</vt:lpstr>
      <vt:lpstr>Fig 1i</vt:lpstr>
      <vt:lpstr>Fig 2a</vt:lpstr>
      <vt:lpstr>Fig 2b</vt:lpstr>
      <vt:lpstr>Fig 2c</vt:lpstr>
      <vt:lpstr>Fig 2d</vt:lpstr>
      <vt:lpstr>Fig 2e</vt:lpstr>
      <vt:lpstr>Fig EDF 1b</vt:lpstr>
      <vt:lpstr>Fig EDF 1d</vt:lpstr>
      <vt:lpstr>Fig EDF 1e</vt:lpstr>
      <vt:lpstr>Fig EDF 1f</vt:lpstr>
      <vt:lpstr>Fig EDF 1g</vt:lpstr>
      <vt:lpstr>Fig EDF 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 Watkins</dc:creator>
  <cp:lastModifiedBy>Leslie Watkins</cp:lastModifiedBy>
  <dcterms:created xsi:type="dcterms:W3CDTF">2026-07-23T16:35:25Z</dcterms:created>
  <dcterms:modified xsi:type="dcterms:W3CDTF">2026-07-30T16:17:09Z</dcterms:modified>
</cp:coreProperties>
</file>