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sashimiura/Documents/RIKEN_2019/190508_HiC_paper_final_submission/Tables/updated_version/"/>
    </mc:Choice>
  </mc:AlternateContent>
  <xr:revisionPtr revIDLastSave="0" documentId="13_ncr:1_{7348463C-8AB3-C240-BA05-20C58D46BA7E}" xr6:coauthVersionLast="43" xr6:coauthVersionMax="43" xr10:uidLastSave="{00000000-0000-0000-0000-000000000000}"/>
  <bookViews>
    <workbookView xWindow="760" yWindow="540" windowWidth="26360" windowHeight="17460" xr2:uid="{B6B961D2-57F0-6D4B-BE60-EBBBB59191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I13" i="1"/>
  <c r="I7" i="1"/>
  <c r="I30" i="1" l="1"/>
  <c r="I29" i="1"/>
  <c r="I27" i="1"/>
  <c r="I25" i="1"/>
  <c r="I26" i="1"/>
  <c r="I24" i="1"/>
  <c r="I22" i="1"/>
  <c r="I19" i="1"/>
  <c r="I17" i="1"/>
  <c r="I15" i="1"/>
  <c r="I9" i="1"/>
  <c r="I21" i="1"/>
  <c r="I18" i="1"/>
  <c r="I16" i="1"/>
  <c r="I14" i="1"/>
  <c r="I11" i="1"/>
  <c r="I8" i="1"/>
  <c r="I20" i="1"/>
  <c r="I12" i="1"/>
</calcChain>
</file>

<file path=xl/sharedStrings.xml><?xml version="1.0" encoding="utf-8"?>
<sst xmlns="http://schemas.openxmlformats.org/spreadsheetml/2006/main" count="154" uniqueCount="55">
  <si>
    <t>Replicates</t>
    <phoneticPr fontId="1"/>
  </si>
  <si>
    <t>Filtered_Reads</t>
    <phoneticPr fontId="1"/>
  </si>
  <si>
    <t>Cis_reads</t>
    <phoneticPr fontId="1"/>
  </si>
  <si>
    <t>Trans_reads</t>
    <phoneticPr fontId="1"/>
  </si>
  <si>
    <t>Cis / trans ratio</t>
    <phoneticPr fontId="1"/>
  </si>
  <si>
    <t>CBMS1_d0</t>
    <phoneticPr fontId="1"/>
  </si>
  <si>
    <t>R1</t>
    <phoneticPr fontId="1"/>
  </si>
  <si>
    <t>CBMS1_d2</t>
    <phoneticPr fontId="1"/>
  </si>
  <si>
    <t>CBMS1_d3</t>
    <phoneticPr fontId="1"/>
  </si>
  <si>
    <t>CBMS1_d7</t>
    <phoneticPr fontId="1"/>
  </si>
  <si>
    <t>R2</t>
    <phoneticPr fontId="1"/>
  </si>
  <si>
    <t>CBMS1_d4</t>
  </si>
  <si>
    <t>CBMS1_d5</t>
  </si>
  <si>
    <t>CBMS1_d6</t>
  </si>
  <si>
    <t>CBMS1_d7</t>
  </si>
  <si>
    <t>R3</t>
    <phoneticPr fontId="1"/>
  </si>
  <si>
    <t>MEF1_female</t>
    <phoneticPr fontId="1"/>
  </si>
  <si>
    <t>MEF2_male</t>
    <phoneticPr fontId="1"/>
  </si>
  <si>
    <t>Name</t>
    <phoneticPr fontId="1"/>
  </si>
  <si>
    <t>EpiSC7</t>
    <phoneticPr fontId="1"/>
  </si>
  <si>
    <t>Hi-C</t>
    <phoneticPr fontId="1"/>
  </si>
  <si>
    <t>Repli-chip</t>
    <phoneticPr fontId="1"/>
  </si>
  <si>
    <t>CBMS1_d4</t>
    <phoneticPr fontId="1"/>
  </si>
  <si>
    <t>CBMS1_d5</t>
    <phoneticPr fontId="1"/>
  </si>
  <si>
    <t>CBMS1_d6</t>
    <phoneticPr fontId="1"/>
  </si>
  <si>
    <t>A/B compartment (200k w/o chrX)</t>
    <phoneticPr fontId="1"/>
  </si>
  <si>
    <t>Probe level w/o chrX</t>
    <phoneticPr fontId="1"/>
  </si>
  <si>
    <t>RNA-seq</t>
  </si>
  <si>
    <t>R3</t>
  </si>
  <si>
    <t>R4</t>
  </si>
  <si>
    <t>R5</t>
  </si>
  <si>
    <t>R2</t>
  </si>
  <si>
    <t>All_reads:</t>
  </si>
  <si>
    <t>rRNA_Reads:</t>
  </si>
  <si>
    <t>Mapped_Read1:</t>
  </si>
  <si>
    <t>Single_mapped_Read1:</t>
  </si>
  <si>
    <t>Multi_mapped_Read1:</t>
  </si>
  <si>
    <t>Mitochondria_mapped_Read1:</t>
  </si>
  <si>
    <t>Unmapped_Reads:</t>
  </si>
  <si>
    <t>scRepli-seq</t>
    <phoneticPr fontId="1"/>
  </si>
  <si>
    <t>CBMS1_d3</t>
  </si>
  <si>
    <t>S-phase cells</t>
    <phoneticPr fontId="1"/>
  </si>
  <si>
    <t>G1 cells</t>
    <phoneticPr fontId="1"/>
  </si>
  <si>
    <t>Total_Reads 
(HiSeq 1500 &amp; HiSeq X ten)</t>
    <phoneticPr fontId="1"/>
  </si>
  <si>
    <t>Additional outlier filtering
(Dileep and Gilbert)</t>
    <phoneticPr fontId="1"/>
  </si>
  <si>
    <t>#Supplementary Table 3. List of sequencing and microarray experiments (related to Figures 1-7)</t>
    <phoneticPr fontId="1"/>
  </si>
  <si>
    <t>N</t>
    <phoneticPr fontId="1"/>
  </si>
  <si>
    <t>#N, the number of independent experiments for each sample</t>
    <phoneticPr fontId="1"/>
  </si>
  <si>
    <t>Pearson's R value (R1 vs R2)
(n=11842)</t>
    <phoneticPr fontId="1"/>
  </si>
  <si>
    <t>Pearson's R value (R1 vs R3)
(n=11842)</t>
    <phoneticPr fontId="1"/>
  </si>
  <si>
    <t>Pearson's R value (R2 vs R3)
(n=11842)</t>
    <phoneticPr fontId="1"/>
  </si>
  <si>
    <t>Pearson's R value (R1 vs R2)
(n=161460)</t>
    <phoneticPr fontId="1"/>
  </si>
  <si>
    <t>#The data size for computing Pearson's R value was shown between brakets (n)</t>
    <phoneticPr fontId="1"/>
  </si>
  <si>
    <t>Replicaton score of &gt;5% &amp; &lt;95% 
in S-phase cells
(repliscore filtered cells)</t>
    <phoneticPr fontId="1"/>
  </si>
  <si>
    <t>Outlier cells
based on the loess curve
using repliscore filtered cells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</si>
</sst>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2" xfId="0" applyFont="1" applyBorder="1" applyAlignment="1"/>
    <xf numFmtId="38" fontId="3" fillId="0" borderId="2" xfId="1" applyFont="1" applyBorder="1" applyAlignment="1"/>
    <xf numFmtId="176" fontId="3" fillId="0" borderId="2" xfId="0" applyNumberFormat="1" applyFont="1" applyBorder="1" applyAlignment="1"/>
    <xf numFmtId="0" fontId="3" fillId="0" borderId="3" xfId="0" applyFont="1" applyBorder="1" applyAlignment="1"/>
    <xf numFmtId="0" fontId="3" fillId="0" borderId="3" xfId="0" applyFont="1" applyFill="1" applyBorder="1" applyAlignment="1"/>
    <xf numFmtId="38" fontId="3" fillId="0" borderId="3" xfId="1" applyFont="1" applyBorder="1" applyAlignment="1"/>
    <xf numFmtId="176" fontId="3" fillId="0" borderId="3" xfId="0" applyNumberFormat="1" applyFont="1" applyBorder="1" applyAlignment="1"/>
    <xf numFmtId="0" fontId="3" fillId="0" borderId="0" xfId="0" applyFont="1" applyAlignment="1"/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38" fontId="3" fillId="0" borderId="5" xfId="1" applyFont="1" applyBorder="1" applyAlignment="1"/>
    <xf numFmtId="38" fontId="3" fillId="0" borderId="0" xfId="1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>
      <alignment vertical="center"/>
    </xf>
    <xf numFmtId="0" fontId="4" fillId="0" borderId="0" xfId="0" applyFont="1" applyFill="1" applyBorder="1" applyAlignment="1"/>
    <xf numFmtId="0" fontId="3" fillId="0" borderId="4" xfId="0" applyFont="1" applyBorder="1" applyAlignment="1"/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3" fillId="0" borderId="3" xfId="0" applyFont="1" applyBorder="1">
      <alignment vertical="center"/>
    </xf>
    <xf numFmtId="3" fontId="3" fillId="0" borderId="3" xfId="0" applyNumberFormat="1" applyFont="1" applyBorder="1" applyAlignment="1"/>
    <xf numFmtId="0" fontId="3" fillId="0" borderId="2" xfId="0" applyFont="1" applyBorder="1">
      <alignment vertical="center"/>
    </xf>
    <xf numFmtId="3" fontId="3" fillId="0" borderId="2" xfId="0" applyNumberFormat="1" applyFont="1" applyBorder="1" applyAlignment="1"/>
    <xf numFmtId="0" fontId="4" fillId="0" borderId="0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4" fillId="0" borderId="1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90538-B8F3-EB4A-90DA-F26F0AEFC6BF}">
  <dimension ref="A1:L106"/>
  <sheetViews>
    <sheetView tabSelected="1" topLeftCell="A95" workbookViewId="0">
      <selection activeCell="G106" sqref="G106"/>
    </sheetView>
  </sheetViews>
  <sheetFormatPr baseColWidth="10" defaultRowHeight="20"/>
  <cols>
    <col min="2" max="2" width="27.5703125" bestFit="1" customWidth="1"/>
    <col min="3" max="3" width="10.42578125" bestFit="1" customWidth="1"/>
    <col min="4" max="4" width="26.85546875" bestFit="1" customWidth="1"/>
    <col min="5" max="5" width="27.85546875" customWidth="1"/>
    <col min="6" max="6" width="26.28515625" customWidth="1"/>
    <col min="7" max="7" width="21.85546875" customWidth="1"/>
    <col min="8" max="8" width="19.140625" bestFit="1" customWidth="1"/>
    <col min="9" max="9" width="26.140625" bestFit="1" customWidth="1"/>
    <col min="10" max="12" width="26.85546875" bestFit="1" customWidth="1"/>
  </cols>
  <sheetData>
    <row r="1" spans="1:12">
      <c r="A1" s="18" t="s">
        <v>45</v>
      </c>
    </row>
    <row r="2" spans="1:12">
      <c r="A2" s="18" t="s">
        <v>47</v>
      </c>
    </row>
    <row r="3" spans="1:12">
      <c r="A3" s="18" t="s">
        <v>52</v>
      </c>
    </row>
    <row r="4" spans="1:12">
      <c r="A4" s="18"/>
    </row>
    <row r="5" spans="1:12">
      <c r="B5" s="15" t="s">
        <v>20</v>
      </c>
      <c r="I5" s="42" t="s">
        <v>25</v>
      </c>
      <c r="J5" s="42"/>
      <c r="K5" s="42"/>
    </row>
    <row r="6" spans="1:12" ht="35" thickBot="1">
      <c r="B6" s="13" t="s">
        <v>18</v>
      </c>
      <c r="C6" s="13" t="s">
        <v>46</v>
      </c>
      <c r="D6" s="13" t="s">
        <v>0</v>
      </c>
      <c r="E6" s="29" t="s">
        <v>43</v>
      </c>
      <c r="F6" s="13" t="s">
        <v>1</v>
      </c>
      <c r="G6" s="13" t="s">
        <v>2</v>
      </c>
      <c r="H6" s="13" t="s">
        <v>3</v>
      </c>
      <c r="I6" s="14" t="s">
        <v>4</v>
      </c>
      <c r="J6" s="34" t="s">
        <v>48</v>
      </c>
      <c r="K6" s="34" t="s">
        <v>49</v>
      </c>
      <c r="L6" s="34" t="s">
        <v>50</v>
      </c>
    </row>
    <row r="7" spans="1:12" ht="21" thickTop="1">
      <c r="B7" s="38" t="s">
        <v>5</v>
      </c>
      <c r="C7" s="38">
        <v>3</v>
      </c>
      <c r="D7" s="1" t="s">
        <v>6</v>
      </c>
      <c r="E7" s="2">
        <v>137216574</v>
      </c>
      <c r="F7" s="2">
        <v>54176312</v>
      </c>
      <c r="G7" s="2">
        <v>47839802</v>
      </c>
      <c r="H7" s="2">
        <v>6336510</v>
      </c>
      <c r="I7" s="3">
        <f>G7/H7</f>
        <v>7.5498660934804809</v>
      </c>
      <c r="J7" s="37">
        <v>0.99</v>
      </c>
      <c r="K7" s="37">
        <v>0.98</v>
      </c>
      <c r="L7" s="37">
        <v>0.98</v>
      </c>
    </row>
    <row r="8" spans="1:12">
      <c r="B8" s="36"/>
      <c r="C8" s="36"/>
      <c r="D8" s="5" t="s">
        <v>10</v>
      </c>
      <c r="E8" s="6">
        <v>66300275</v>
      </c>
      <c r="F8" s="6">
        <v>33819472</v>
      </c>
      <c r="G8" s="6">
        <v>29638864</v>
      </c>
      <c r="H8" s="6">
        <v>4180608</v>
      </c>
      <c r="I8" s="7">
        <f t="shared" ref="I8:I22" si="0">G8/H8</f>
        <v>7.089606105140688</v>
      </c>
      <c r="J8" s="41"/>
      <c r="K8" s="41"/>
      <c r="L8" s="41"/>
    </row>
    <row r="9" spans="1:12">
      <c r="B9" s="37"/>
      <c r="C9" s="37"/>
      <c r="D9" s="5" t="s">
        <v>15</v>
      </c>
      <c r="E9" s="6">
        <v>48037132</v>
      </c>
      <c r="F9" s="6">
        <v>26280353</v>
      </c>
      <c r="G9" s="6">
        <v>23330431</v>
      </c>
      <c r="H9" s="6">
        <v>2949922</v>
      </c>
      <c r="I9" s="7">
        <f t="shared" si="0"/>
        <v>7.9088297927877411</v>
      </c>
      <c r="J9" s="41"/>
      <c r="K9" s="41"/>
      <c r="L9" s="41"/>
    </row>
    <row r="10" spans="1:12">
      <c r="B10" s="35" t="s">
        <v>7</v>
      </c>
      <c r="C10" s="35">
        <v>2</v>
      </c>
      <c r="D10" s="5" t="s">
        <v>6</v>
      </c>
      <c r="E10" s="6">
        <v>125231901</v>
      </c>
      <c r="F10" s="6">
        <v>58154295</v>
      </c>
      <c r="G10" s="6">
        <v>53194208</v>
      </c>
      <c r="H10" s="6">
        <v>4960087</v>
      </c>
      <c r="I10" s="7">
        <f>G10/H10</f>
        <v>10.724450599354407</v>
      </c>
      <c r="J10" s="41">
        <v>0.98</v>
      </c>
      <c r="K10" s="41"/>
      <c r="L10" s="41"/>
    </row>
    <row r="11" spans="1:12">
      <c r="B11" s="37"/>
      <c r="C11" s="37"/>
      <c r="D11" s="4" t="s">
        <v>10</v>
      </c>
      <c r="E11" s="6">
        <v>67927961</v>
      </c>
      <c r="F11" s="6">
        <v>35312137</v>
      </c>
      <c r="G11" s="6">
        <v>31393811</v>
      </c>
      <c r="H11" s="6">
        <v>3918326</v>
      </c>
      <c r="I11" s="7">
        <f t="shared" si="0"/>
        <v>8.0120467260763899</v>
      </c>
      <c r="J11" s="41"/>
      <c r="K11" s="41"/>
      <c r="L11" s="41"/>
    </row>
    <row r="12" spans="1:12">
      <c r="B12" s="35" t="s">
        <v>8</v>
      </c>
      <c r="C12" s="35">
        <v>2</v>
      </c>
      <c r="D12" s="5" t="s">
        <v>6</v>
      </c>
      <c r="E12" s="6">
        <v>123288389</v>
      </c>
      <c r="F12" s="6">
        <v>34313210</v>
      </c>
      <c r="G12" s="6">
        <v>29312753</v>
      </c>
      <c r="H12" s="6">
        <v>5000457</v>
      </c>
      <c r="I12" s="7">
        <f t="shared" si="0"/>
        <v>5.8620148118461977</v>
      </c>
      <c r="J12" s="41">
        <v>0.97</v>
      </c>
      <c r="K12" s="41"/>
      <c r="L12" s="41"/>
    </row>
    <row r="13" spans="1:12">
      <c r="B13" s="37"/>
      <c r="C13" s="37"/>
      <c r="D13" s="4" t="s">
        <v>10</v>
      </c>
      <c r="E13" s="6">
        <v>66041180</v>
      </c>
      <c r="F13" s="6">
        <v>31678482</v>
      </c>
      <c r="G13" s="6">
        <v>27343937</v>
      </c>
      <c r="H13" s="6">
        <v>4334545</v>
      </c>
      <c r="I13" s="7">
        <f t="shared" si="0"/>
        <v>6.3083753888816476</v>
      </c>
      <c r="J13" s="41"/>
      <c r="K13" s="41"/>
      <c r="L13" s="41"/>
    </row>
    <row r="14" spans="1:12">
      <c r="B14" s="35" t="s">
        <v>11</v>
      </c>
      <c r="C14" s="35">
        <v>2</v>
      </c>
      <c r="D14" s="4" t="s">
        <v>10</v>
      </c>
      <c r="E14" s="6">
        <v>82342792</v>
      </c>
      <c r="F14" s="6">
        <v>43535137</v>
      </c>
      <c r="G14" s="6">
        <v>37053677</v>
      </c>
      <c r="H14" s="6">
        <v>6481460</v>
      </c>
      <c r="I14" s="7">
        <f t="shared" si="0"/>
        <v>5.7168719702042443</v>
      </c>
      <c r="J14" s="41"/>
      <c r="K14" s="41"/>
      <c r="L14" s="41">
        <v>0.97</v>
      </c>
    </row>
    <row r="15" spans="1:12">
      <c r="B15" s="37"/>
      <c r="C15" s="37"/>
      <c r="D15" s="4" t="s">
        <v>15</v>
      </c>
      <c r="E15" s="6">
        <v>63723167</v>
      </c>
      <c r="F15" s="6">
        <v>33115282</v>
      </c>
      <c r="G15" s="6">
        <v>28409037</v>
      </c>
      <c r="H15" s="6">
        <v>4706245</v>
      </c>
      <c r="I15" s="7">
        <f t="shared" si="0"/>
        <v>6.0364551781728322</v>
      </c>
      <c r="J15" s="41"/>
      <c r="K15" s="41"/>
      <c r="L15" s="41"/>
    </row>
    <row r="16" spans="1:12">
      <c r="B16" s="35" t="s">
        <v>12</v>
      </c>
      <c r="C16" s="35">
        <v>2</v>
      </c>
      <c r="D16" s="4" t="s">
        <v>10</v>
      </c>
      <c r="E16" s="6">
        <v>78012074</v>
      </c>
      <c r="F16" s="6">
        <v>40870226</v>
      </c>
      <c r="G16" s="6">
        <v>32483923</v>
      </c>
      <c r="H16" s="6">
        <v>8386303</v>
      </c>
      <c r="I16" s="7">
        <f t="shared" si="0"/>
        <v>3.8734497191432267</v>
      </c>
      <c r="J16" s="41"/>
      <c r="K16" s="41"/>
      <c r="L16" s="41">
        <v>0.98</v>
      </c>
    </row>
    <row r="17" spans="2:12">
      <c r="B17" s="37"/>
      <c r="C17" s="37"/>
      <c r="D17" s="4" t="s">
        <v>15</v>
      </c>
      <c r="E17" s="6">
        <v>56109423</v>
      </c>
      <c r="F17" s="6">
        <v>30857851</v>
      </c>
      <c r="G17" s="6">
        <v>23435962</v>
      </c>
      <c r="H17" s="6">
        <v>7421889</v>
      </c>
      <c r="I17" s="7">
        <f t="shared" si="0"/>
        <v>3.1576815551943715</v>
      </c>
      <c r="J17" s="41"/>
      <c r="K17" s="41"/>
      <c r="L17" s="41"/>
    </row>
    <row r="18" spans="2:12">
      <c r="B18" s="35" t="s">
        <v>13</v>
      </c>
      <c r="C18" s="35">
        <v>2</v>
      </c>
      <c r="D18" s="17" t="s">
        <v>10</v>
      </c>
      <c r="E18" s="6">
        <v>63238551</v>
      </c>
      <c r="F18" s="6">
        <v>36176396</v>
      </c>
      <c r="G18" s="6">
        <v>27287830</v>
      </c>
      <c r="H18" s="6">
        <v>8888566</v>
      </c>
      <c r="I18" s="7">
        <f t="shared" si="0"/>
        <v>3.0699923924736567</v>
      </c>
      <c r="J18" s="41"/>
      <c r="K18" s="41"/>
      <c r="L18" s="41">
        <v>0.98</v>
      </c>
    </row>
    <row r="19" spans="2:12">
      <c r="B19" s="37"/>
      <c r="C19" s="37"/>
      <c r="D19" s="4" t="s">
        <v>15</v>
      </c>
      <c r="E19" s="2">
        <v>50585029</v>
      </c>
      <c r="F19" s="6">
        <v>27481489</v>
      </c>
      <c r="G19" s="6">
        <v>21615262</v>
      </c>
      <c r="H19" s="6">
        <v>5866227</v>
      </c>
      <c r="I19" s="7">
        <f t="shared" si="0"/>
        <v>3.6846958019183371</v>
      </c>
      <c r="J19" s="41"/>
      <c r="K19" s="41"/>
      <c r="L19" s="41"/>
    </row>
    <row r="20" spans="2:12">
      <c r="B20" s="35" t="s">
        <v>9</v>
      </c>
      <c r="C20" s="35">
        <v>3</v>
      </c>
      <c r="D20" s="5" t="s">
        <v>6</v>
      </c>
      <c r="E20" s="2">
        <v>117876503</v>
      </c>
      <c r="F20" s="6">
        <v>41514642</v>
      </c>
      <c r="G20" s="6">
        <v>30801189</v>
      </c>
      <c r="H20" s="6">
        <v>10713453</v>
      </c>
      <c r="I20" s="7">
        <f t="shared" si="0"/>
        <v>2.8750010850843326</v>
      </c>
      <c r="J20" s="41">
        <v>0.98</v>
      </c>
      <c r="K20" s="41">
        <v>0.98</v>
      </c>
      <c r="L20" s="41">
        <v>0.98</v>
      </c>
    </row>
    <row r="21" spans="2:12">
      <c r="B21" s="36"/>
      <c r="C21" s="36"/>
      <c r="D21" s="4" t="s">
        <v>10</v>
      </c>
      <c r="E21" s="2">
        <v>76514058</v>
      </c>
      <c r="F21" s="6">
        <v>37886442</v>
      </c>
      <c r="G21" s="6">
        <v>29004518</v>
      </c>
      <c r="H21" s="6">
        <v>8881924</v>
      </c>
      <c r="I21" s="7">
        <f t="shared" si="0"/>
        <v>3.2655670100307095</v>
      </c>
      <c r="J21" s="41"/>
      <c r="K21" s="41"/>
      <c r="L21" s="41"/>
    </row>
    <row r="22" spans="2:12">
      <c r="B22" s="37"/>
      <c r="C22" s="37"/>
      <c r="D22" s="4" t="s">
        <v>15</v>
      </c>
      <c r="E22" s="2">
        <v>50696209</v>
      </c>
      <c r="F22" s="6">
        <v>27463170</v>
      </c>
      <c r="G22" s="6">
        <v>20329215</v>
      </c>
      <c r="H22" s="6">
        <v>7133955</v>
      </c>
      <c r="I22" s="7">
        <f t="shared" si="0"/>
        <v>2.8496416083364697</v>
      </c>
      <c r="J22" s="41"/>
      <c r="K22" s="41"/>
      <c r="L22" s="41"/>
    </row>
    <row r="23" spans="2:12">
      <c r="B23" s="8"/>
      <c r="C23" s="8"/>
      <c r="D23" s="8"/>
      <c r="E23" s="8"/>
      <c r="F23" s="9"/>
      <c r="G23" s="9"/>
      <c r="H23" s="8"/>
      <c r="I23" s="10"/>
      <c r="J23" s="19"/>
      <c r="K23" s="19"/>
      <c r="L23" s="19"/>
    </row>
    <row r="24" spans="2:12">
      <c r="B24" s="35" t="s">
        <v>16</v>
      </c>
      <c r="C24" s="35">
        <v>2</v>
      </c>
      <c r="D24" s="4" t="s">
        <v>6</v>
      </c>
      <c r="E24" s="6">
        <v>80166944</v>
      </c>
      <c r="F24" s="6">
        <v>41102233</v>
      </c>
      <c r="G24" s="6">
        <v>34098659</v>
      </c>
      <c r="H24" s="6">
        <v>7003574</v>
      </c>
      <c r="I24" s="7">
        <f>G24/H24</f>
        <v>4.8687511547675513</v>
      </c>
      <c r="J24" s="41">
        <v>0.98</v>
      </c>
      <c r="K24" s="19"/>
      <c r="L24" s="19"/>
    </row>
    <row r="25" spans="2:12">
      <c r="B25" s="37"/>
      <c r="C25" s="37"/>
      <c r="D25" s="5" t="s">
        <v>10</v>
      </c>
      <c r="E25" s="2">
        <v>64173140</v>
      </c>
      <c r="F25" s="6">
        <v>36799072</v>
      </c>
      <c r="G25" s="6">
        <v>29321161</v>
      </c>
      <c r="H25" s="6">
        <v>7477911</v>
      </c>
      <c r="I25" s="7">
        <f>G25/H25</f>
        <v>3.9210363696492241</v>
      </c>
      <c r="J25" s="41"/>
      <c r="K25" s="19"/>
      <c r="L25" s="19"/>
    </row>
    <row r="26" spans="2:12">
      <c r="B26" s="39" t="s">
        <v>17</v>
      </c>
      <c r="C26" s="39">
        <v>2</v>
      </c>
      <c r="D26" s="5" t="s">
        <v>6</v>
      </c>
      <c r="E26" s="2">
        <v>72306116</v>
      </c>
      <c r="F26" s="6">
        <v>38660315</v>
      </c>
      <c r="G26" s="6">
        <v>31782936</v>
      </c>
      <c r="H26" s="11">
        <v>6877379</v>
      </c>
      <c r="I26" s="7">
        <f>G26/H26</f>
        <v>4.6213733458633008</v>
      </c>
      <c r="J26" s="41">
        <v>0.98</v>
      </c>
      <c r="K26" s="19"/>
      <c r="L26" s="19"/>
    </row>
    <row r="27" spans="2:12">
      <c r="B27" s="40"/>
      <c r="C27" s="40"/>
      <c r="D27" s="5" t="s">
        <v>10</v>
      </c>
      <c r="E27" s="2">
        <v>62292296</v>
      </c>
      <c r="F27" s="6">
        <v>30378320</v>
      </c>
      <c r="G27" s="6">
        <v>24491939</v>
      </c>
      <c r="H27" s="6">
        <v>5886381</v>
      </c>
      <c r="I27" s="7">
        <f>G27/H27</f>
        <v>4.1607804523696306</v>
      </c>
      <c r="J27" s="41"/>
      <c r="K27" s="19"/>
      <c r="L27" s="19"/>
    </row>
    <row r="28" spans="2:12">
      <c r="B28" s="31"/>
      <c r="C28" s="8"/>
      <c r="D28" s="8"/>
      <c r="E28" s="12"/>
      <c r="F28" s="12"/>
      <c r="G28" s="12"/>
      <c r="H28" s="12"/>
      <c r="I28" s="8"/>
      <c r="J28" s="19"/>
      <c r="K28" s="19"/>
      <c r="L28" s="19"/>
    </row>
    <row r="29" spans="2:12">
      <c r="B29" s="35" t="s">
        <v>19</v>
      </c>
      <c r="C29" s="35">
        <v>2</v>
      </c>
      <c r="D29" s="4" t="s">
        <v>6</v>
      </c>
      <c r="E29" s="6">
        <v>49792216</v>
      </c>
      <c r="F29" s="6">
        <v>31159986</v>
      </c>
      <c r="G29" s="6">
        <v>25235969</v>
      </c>
      <c r="H29" s="6">
        <v>5924017</v>
      </c>
      <c r="I29" s="7">
        <f t="shared" ref="I29:I30" si="1">G29/H29</f>
        <v>4.2599420292007943</v>
      </c>
      <c r="J29" s="41">
        <v>0.96</v>
      </c>
      <c r="K29" s="19"/>
      <c r="L29" s="19"/>
    </row>
    <row r="30" spans="2:12">
      <c r="B30" s="37"/>
      <c r="C30" s="37"/>
      <c r="D30" s="4" t="s">
        <v>10</v>
      </c>
      <c r="E30" s="6">
        <v>60648182</v>
      </c>
      <c r="F30" s="6">
        <v>37810439</v>
      </c>
      <c r="G30" s="6">
        <v>31981661</v>
      </c>
      <c r="H30" s="6">
        <v>5828778</v>
      </c>
      <c r="I30" s="7">
        <f t="shared" si="1"/>
        <v>5.4868552207684012</v>
      </c>
      <c r="J30" s="41"/>
      <c r="K30" s="19"/>
      <c r="L30" s="19"/>
    </row>
    <row r="32" spans="2:12">
      <c r="B32" s="16" t="s">
        <v>21</v>
      </c>
      <c r="C32" s="16"/>
      <c r="E32" s="20" t="s">
        <v>26</v>
      </c>
    </row>
    <row r="33" spans="2:5" ht="35" thickBot="1">
      <c r="B33" s="13" t="s">
        <v>18</v>
      </c>
      <c r="C33" s="13" t="s">
        <v>46</v>
      </c>
      <c r="D33" s="13" t="s">
        <v>0</v>
      </c>
      <c r="E33" s="29" t="s">
        <v>51</v>
      </c>
    </row>
    <row r="34" spans="2:5" ht="21" thickTop="1">
      <c r="B34" s="38" t="s">
        <v>5</v>
      </c>
      <c r="C34" s="38">
        <v>2</v>
      </c>
      <c r="D34" s="1" t="s">
        <v>6</v>
      </c>
      <c r="E34" s="37">
        <v>0.99287800000000004</v>
      </c>
    </row>
    <row r="35" spans="2:5">
      <c r="B35" s="37"/>
      <c r="C35" s="37"/>
      <c r="D35" s="5" t="s">
        <v>10</v>
      </c>
      <c r="E35" s="41"/>
    </row>
    <row r="36" spans="2:5">
      <c r="B36" s="35" t="s">
        <v>7</v>
      </c>
      <c r="C36" s="35">
        <v>2</v>
      </c>
      <c r="D36" s="5" t="s">
        <v>6</v>
      </c>
      <c r="E36" s="41">
        <v>0.99036100000000005</v>
      </c>
    </row>
    <row r="37" spans="2:5">
      <c r="B37" s="37"/>
      <c r="C37" s="37"/>
      <c r="D37" s="4" t="s">
        <v>10</v>
      </c>
      <c r="E37" s="41"/>
    </row>
    <row r="38" spans="2:5">
      <c r="B38" s="35" t="s">
        <v>8</v>
      </c>
      <c r="C38" s="35">
        <v>2</v>
      </c>
      <c r="D38" s="5" t="s">
        <v>6</v>
      </c>
      <c r="E38" s="41">
        <v>0.98117500000000002</v>
      </c>
    </row>
    <row r="39" spans="2:5">
      <c r="B39" s="37"/>
      <c r="C39" s="37"/>
      <c r="D39" s="4" t="s">
        <v>10</v>
      </c>
      <c r="E39" s="41"/>
    </row>
    <row r="40" spans="2:5">
      <c r="B40" s="35" t="s">
        <v>22</v>
      </c>
      <c r="C40" s="35">
        <v>2</v>
      </c>
      <c r="D40" s="5" t="s">
        <v>6</v>
      </c>
      <c r="E40" s="41">
        <v>0.99132299999999995</v>
      </c>
    </row>
    <row r="41" spans="2:5">
      <c r="B41" s="37"/>
      <c r="C41" s="37"/>
      <c r="D41" s="4" t="s">
        <v>10</v>
      </c>
      <c r="E41" s="41"/>
    </row>
    <row r="42" spans="2:5">
      <c r="B42" s="35" t="s">
        <v>23</v>
      </c>
      <c r="C42" s="35">
        <v>2</v>
      </c>
      <c r="D42" s="5" t="s">
        <v>6</v>
      </c>
      <c r="E42" s="41">
        <v>0.99197999999999997</v>
      </c>
    </row>
    <row r="43" spans="2:5">
      <c r="B43" s="37"/>
      <c r="C43" s="37"/>
      <c r="D43" s="4" t="s">
        <v>10</v>
      </c>
      <c r="E43" s="41"/>
    </row>
    <row r="44" spans="2:5">
      <c r="B44" s="35" t="s">
        <v>24</v>
      </c>
      <c r="C44" s="35">
        <v>2</v>
      </c>
      <c r="D44" s="5" t="s">
        <v>6</v>
      </c>
      <c r="E44" s="41">
        <v>0.99478599999999995</v>
      </c>
    </row>
    <row r="45" spans="2:5">
      <c r="B45" s="37"/>
      <c r="C45" s="37"/>
      <c r="D45" s="4" t="s">
        <v>10</v>
      </c>
      <c r="E45" s="41"/>
    </row>
    <row r="46" spans="2:5">
      <c r="B46" s="35" t="s">
        <v>9</v>
      </c>
      <c r="C46" s="35">
        <v>2</v>
      </c>
      <c r="D46" s="5" t="s">
        <v>6</v>
      </c>
      <c r="E46" s="41">
        <v>0.98958999999999997</v>
      </c>
    </row>
    <row r="47" spans="2:5">
      <c r="B47" s="37"/>
      <c r="C47" s="37"/>
      <c r="D47" s="4" t="s">
        <v>10</v>
      </c>
      <c r="E47" s="41"/>
    </row>
    <row r="49" spans="2:11">
      <c r="B49" s="35" t="s">
        <v>16</v>
      </c>
      <c r="C49" s="35">
        <v>2</v>
      </c>
      <c r="D49" s="4" t="s">
        <v>6</v>
      </c>
      <c r="E49" s="41">
        <v>0.97230399999999995</v>
      </c>
    </row>
    <row r="50" spans="2:11">
      <c r="B50" s="37"/>
      <c r="C50" s="37"/>
      <c r="D50" s="5" t="s">
        <v>10</v>
      </c>
      <c r="E50" s="41"/>
    </row>
    <row r="51" spans="2:11">
      <c r="B51" s="39" t="s">
        <v>17</v>
      </c>
      <c r="C51" s="39">
        <v>2</v>
      </c>
      <c r="D51" s="5" t="s">
        <v>6</v>
      </c>
      <c r="E51" s="41">
        <v>0.96742499999999998</v>
      </c>
    </row>
    <row r="52" spans="2:11">
      <c r="B52" s="40"/>
      <c r="C52" s="40"/>
      <c r="D52" s="5" t="s">
        <v>10</v>
      </c>
      <c r="E52" s="41"/>
    </row>
    <row r="53" spans="2:11">
      <c r="B53" s="31"/>
      <c r="C53" s="31"/>
      <c r="D53" s="8"/>
      <c r="E53" s="18"/>
    </row>
    <row r="54" spans="2:11">
      <c r="B54" s="35" t="s">
        <v>19</v>
      </c>
      <c r="C54" s="35">
        <v>2</v>
      </c>
      <c r="D54" s="4" t="s">
        <v>6</v>
      </c>
      <c r="E54" s="41">
        <v>0.95699900000000004</v>
      </c>
    </row>
    <row r="55" spans="2:11">
      <c r="B55" s="37"/>
      <c r="C55" s="37"/>
      <c r="D55" s="4" t="s">
        <v>10</v>
      </c>
      <c r="E55" s="41"/>
    </row>
    <row r="57" spans="2:11">
      <c r="B57" s="15" t="s">
        <v>27</v>
      </c>
    </row>
    <row r="58" spans="2:11" ht="21" thickBot="1">
      <c r="B58" s="13" t="s">
        <v>18</v>
      </c>
      <c r="C58" s="13" t="s">
        <v>46</v>
      </c>
      <c r="D58" s="13" t="s">
        <v>0</v>
      </c>
      <c r="E58" s="21" t="s">
        <v>32</v>
      </c>
      <c r="F58" s="21" t="s">
        <v>33</v>
      </c>
      <c r="G58" s="21" t="s">
        <v>34</v>
      </c>
      <c r="H58" s="21" t="s">
        <v>35</v>
      </c>
      <c r="I58" s="21" t="s">
        <v>36</v>
      </c>
      <c r="J58" s="21" t="s">
        <v>37</v>
      </c>
      <c r="K58" s="21" t="s">
        <v>38</v>
      </c>
    </row>
    <row r="59" spans="2:11" ht="21" thickTop="1">
      <c r="B59" s="38" t="s">
        <v>5</v>
      </c>
      <c r="C59" s="38">
        <v>3</v>
      </c>
      <c r="D59" s="24" t="s">
        <v>6</v>
      </c>
      <c r="E59" s="25">
        <v>8058751</v>
      </c>
      <c r="F59" s="25">
        <v>272953</v>
      </c>
      <c r="G59" s="25">
        <v>7086028</v>
      </c>
      <c r="H59" s="25">
        <v>6691891</v>
      </c>
      <c r="I59" s="25">
        <v>394137</v>
      </c>
      <c r="J59" s="25">
        <v>294705</v>
      </c>
      <c r="K59" s="25">
        <v>405065</v>
      </c>
    </row>
    <row r="60" spans="2:11">
      <c r="B60" s="36"/>
      <c r="C60" s="36"/>
      <c r="D60" s="22" t="s">
        <v>10</v>
      </c>
      <c r="E60" s="23">
        <v>8955151</v>
      </c>
      <c r="F60" s="23">
        <v>60296</v>
      </c>
      <c r="G60" s="23">
        <v>8231326</v>
      </c>
      <c r="H60" s="23">
        <v>7761862</v>
      </c>
      <c r="I60" s="23">
        <v>469464</v>
      </c>
      <c r="J60" s="23">
        <v>332422</v>
      </c>
      <c r="K60" s="23">
        <v>331107</v>
      </c>
    </row>
    <row r="61" spans="2:11">
      <c r="B61" s="37"/>
      <c r="C61" s="37"/>
      <c r="D61" s="22" t="s">
        <v>15</v>
      </c>
      <c r="E61" s="23">
        <v>8676228</v>
      </c>
      <c r="F61" s="23">
        <v>49551</v>
      </c>
      <c r="G61" s="23">
        <v>8035889</v>
      </c>
      <c r="H61" s="23">
        <v>7600162</v>
      </c>
      <c r="I61" s="23">
        <v>435727</v>
      </c>
      <c r="J61" s="23">
        <v>281122</v>
      </c>
      <c r="K61" s="23">
        <v>309666</v>
      </c>
    </row>
    <row r="62" spans="2:11">
      <c r="B62" s="35" t="s">
        <v>7</v>
      </c>
      <c r="C62" s="35">
        <v>5</v>
      </c>
      <c r="D62" s="22" t="s">
        <v>6</v>
      </c>
      <c r="E62" s="23">
        <v>7940679</v>
      </c>
      <c r="F62" s="23">
        <v>364582</v>
      </c>
      <c r="G62" s="23">
        <v>6910239</v>
      </c>
      <c r="H62" s="23">
        <v>6518169</v>
      </c>
      <c r="I62" s="23">
        <v>392070</v>
      </c>
      <c r="J62" s="23">
        <v>223762</v>
      </c>
      <c r="K62" s="23">
        <v>442096</v>
      </c>
    </row>
    <row r="63" spans="2:11">
      <c r="B63" s="36"/>
      <c r="C63" s="36"/>
      <c r="D63" s="22" t="s">
        <v>10</v>
      </c>
      <c r="E63" s="23">
        <v>9246795</v>
      </c>
      <c r="F63" s="23">
        <v>34621</v>
      </c>
      <c r="G63" s="23">
        <v>8617350</v>
      </c>
      <c r="H63" s="23">
        <v>8118669</v>
      </c>
      <c r="I63" s="23">
        <v>498681</v>
      </c>
      <c r="J63" s="23">
        <v>272665</v>
      </c>
      <c r="K63" s="23">
        <v>322159</v>
      </c>
    </row>
    <row r="64" spans="2:11">
      <c r="B64" s="36"/>
      <c r="C64" s="36"/>
      <c r="D64" s="22" t="s">
        <v>28</v>
      </c>
      <c r="E64" s="23">
        <v>8768251</v>
      </c>
      <c r="F64" s="23">
        <v>109208</v>
      </c>
      <c r="G64" s="23">
        <v>7982904</v>
      </c>
      <c r="H64" s="23">
        <v>7552958</v>
      </c>
      <c r="I64" s="23">
        <v>429946</v>
      </c>
      <c r="J64" s="23">
        <v>320857</v>
      </c>
      <c r="K64" s="23">
        <v>355282</v>
      </c>
    </row>
    <row r="65" spans="2:11">
      <c r="B65" s="36"/>
      <c r="C65" s="36"/>
      <c r="D65" s="22" t="s">
        <v>29</v>
      </c>
      <c r="E65" s="23">
        <v>8130303</v>
      </c>
      <c r="F65" s="23">
        <v>26390</v>
      </c>
      <c r="G65" s="23">
        <v>7591645</v>
      </c>
      <c r="H65" s="23">
        <v>7149753</v>
      </c>
      <c r="I65" s="23">
        <v>441892</v>
      </c>
      <c r="J65" s="23">
        <v>256765</v>
      </c>
      <c r="K65" s="23">
        <v>255503</v>
      </c>
    </row>
    <row r="66" spans="2:11">
      <c r="B66" s="37"/>
      <c r="C66" s="37"/>
      <c r="D66" s="22" t="s">
        <v>30</v>
      </c>
      <c r="E66" s="23">
        <v>8116855</v>
      </c>
      <c r="F66" s="23">
        <v>27140</v>
      </c>
      <c r="G66" s="23">
        <v>7553830</v>
      </c>
      <c r="H66" s="23">
        <v>7108207</v>
      </c>
      <c r="I66" s="23">
        <v>445623</v>
      </c>
      <c r="J66" s="23">
        <v>284093</v>
      </c>
      <c r="K66" s="23">
        <v>251792</v>
      </c>
    </row>
    <row r="67" spans="2:11">
      <c r="B67" s="35" t="s">
        <v>8</v>
      </c>
      <c r="C67" s="35">
        <v>3</v>
      </c>
      <c r="D67" s="22" t="s">
        <v>6</v>
      </c>
      <c r="E67" s="23">
        <v>8858670</v>
      </c>
      <c r="F67" s="23">
        <v>80777</v>
      </c>
      <c r="G67" s="23">
        <v>8122191</v>
      </c>
      <c r="H67" s="23">
        <v>7655758</v>
      </c>
      <c r="I67" s="23">
        <v>466433</v>
      </c>
      <c r="J67" s="23">
        <v>324560</v>
      </c>
      <c r="K67" s="23">
        <v>331142</v>
      </c>
    </row>
    <row r="68" spans="2:11">
      <c r="B68" s="36"/>
      <c r="C68" s="36"/>
      <c r="D68" s="22" t="s">
        <v>10</v>
      </c>
      <c r="E68" s="23">
        <v>8810460</v>
      </c>
      <c r="F68" s="23">
        <v>22155</v>
      </c>
      <c r="G68" s="23">
        <v>8160385</v>
      </c>
      <c r="H68" s="23">
        <v>7655822</v>
      </c>
      <c r="I68" s="23">
        <v>504563</v>
      </c>
      <c r="J68" s="23">
        <v>378162</v>
      </c>
      <c r="K68" s="23">
        <v>249758</v>
      </c>
    </row>
    <row r="69" spans="2:11">
      <c r="B69" s="37"/>
      <c r="C69" s="37"/>
      <c r="D69" s="22" t="s">
        <v>15</v>
      </c>
      <c r="E69" s="23">
        <v>10103944</v>
      </c>
      <c r="F69" s="23">
        <v>35496</v>
      </c>
      <c r="G69" s="23">
        <v>9689633</v>
      </c>
      <c r="H69" s="23">
        <v>9086420</v>
      </c>
      <c r="I69" s="23">
        <v>603213</v>
      </c>
      <c r="J69" s="23">
        <v>104928</v>
      </c>
      <c r="K69" s="23">
        <v>273887</v>
      </c>
    </row>
    <row r="70" spans="2:11">
      <c r="B70" s="35" t="s">
        <v>22</v>
      </c>
      <c r="C70" s="35">
        <v>3</v>
      </c>
      <c r="D70" s="22" t="s">
        <v>6</v>
      </c>
      <c r="E70" s="23">
        <v>8727466</v>
      </c>
      <c r="F70" s="23">
        <v>46002</v>
      </c>
      <c r="G70" s="23">
        <v>8026668</v>
      </c>
      <c r="H70" s="23">
        <v>7553196</v>
      </c>
      <c r="I70" s="23">
        <v>473472</v>
      </c>
      <c r="J70" s="23">
        <v>378152</v>
      </c>
      <c r="K70" s="23">
        <v>276644</v>
      </c>
    </row>
    <row r="71" spans="2:11">
      <c r="B71" s="36"/>
      <c r="C71" s="36"/>
      <c r="D71" s="22" t="s">
        <v>10</v>
      </c>
      <c r="E71" s="23">
        <v>7971173</v>
      </c>
      <c r="F71" s="23">
        <v>18739</v>
      </c>
      <c r="G71" s="23">
        <v>7376716</v>
      </c>
      <c r="H71" s="23">
        <v>6959245</v>
      </c>
      <c r="I71" s="23">
        <v>417471</v>
      </c>
      <c r="J71" s="23">
        <v>372500</v>
      </c>
      <c r="K71" s="23">
        <v>203218</v>
      </c>
    </row>
    <row r="72" spans="2:11">
      <c r="B72" s="37"/>
      <c r="C72" s="37"/>
      <c r="D72" s="22" t="s">
        <v>15</v>
      </c>
      <c r="E72" s="23">
        <v>8301940</v>
      </c>
      <c r="F72" s="23">
        <v>19314</v>
      </c>
      <c r="G72" s="23">
        <v>7733618</v>
      </c>
      <c r="H72" s="23">
        <v>7309151</v>
      </c>
      <c r="I72" s="23">
        <v>424467</v>
      </c>
      <c r="J72" s="23">
        <v>339985</v>
      </c>
      <c r="K72" s="23">
        <v>209023</v>
      </c>
    </row>
    <row r="73" spans="2:11">
      <c r="B73" s="35" t="s">
        <v>23</v>
      </c>
      <c r="C73" s="35">
        <v>3</v>
      </c>
      <c r="D73" s="22" t="s">
        <v>6</v>
      </c>
      <c r="E73" s="23">
        <v>8684501</v>
      </c>
      <c r="F73" s="23">
        <v>42992</v>
      </c>
      <c r="G73" s="23">
        <v>7973732</v>
      </c>
      <c r="H73" s="23">
        <v>7585731</v>
      </c>
      <c r="I73" s="23">
        <v>388001</v>
      </c>
      <c r="J73" s="23">
        <v>405266</v>
      </c>
      <c r="K73" s="23">
        <v>262511</v>
      </c>
    </row>
    <row r="74" spans="2:11">
      <c r="B74" s="36"/>
      <c r="C74" s="36"/>
      <c r="D74" s="22" t="s">
        <v>10</v>
      </c>
      <c r="E74" s="23">
        <v>9317963</v>
      </c>
      <c r="F74" s="23">
        <v>20872</v>
      </c>
      <c r="G74" s="23">
        <v>8641498</v>
      </c>
      <c r="H74" s="23">
        <v>8217185</v>
      </c>
      <c r="I74" s="23">
        <v>424313</v>
      </c>
      <c r="J74" s="23">
        <v>421320</v>
      </c>
      <c r="K74" s="23">
        <v>234273</v>
      </c>
    </row>
    <row r="75" spans="2:11">
      <c r="B75" s="37"/>
      <c r="C75" s="37"/>
      <c r="D75" s="22" t="s">
        <v>15</v>
      </c>
      <c r="E75" s="23">
        <v>7906841</v>
      </c>
      <c r="F75" s="23">
        <v>26526</v>
      </c>
      <c r="G75" s="23">
        <v>7350394</v>
      </c>
      <c r="H75" s="23">
        <v>7024708</v>
      </c>
      <c r="I75" s="23">
        <v>325686</v>
      </c>
      <c r="J75" s="23">
        <v>319406</v>
      </c>
      <c r="K75" s="23">
        <v>210515</v>
      </c>
    </row>
    <row r="76" spans="2:11">
      <c r="B76" s="35" t="s">
        <v>24</v>
      </c>
      <c r="C76" s="35">
        <v>3</v>
      </c>
      <c r="D76" s="22" t="s">
        <v>6</v>
      </c>
      <c r="E76" s="23">
        <v>8363956</v>
      </c>
      <c r="F76" s="23">
        <v>66487</v>
      </c>
      <c r="G76" s="23">
        <v>7725381</v>
      </c>
      <c r="H76" s="23">
        <v>7420481</v>
      </c>
      <c r="I76" s="23">
        <v>304900</v>
      </c>
      <c r="J76" s="23">
        <v>281244</v>
      </c>
      <c r="K76" s="23">
        <v>290844</v>
      </c>
    </row>
    <row r="77" spans="2:11">
      <c r="B77" s="36"/>
      <c r="C77" s="36"/>
      <c r="D77" s="22" t="s">
        <v>10</v>
      </c>
      <c r="E77" s="23">
        <v>8222571</v>
      </c>
      <c r="F77" s="23">
        <v>22819</v>
      </c>
      <c r="G77" s="23">
        <v>7628573</v>
      </c>
      <c r="H77" s="23">
        <v>7283788</v>
      </c>
      <c r="I77" s="23">
        <v>344785</v>
      </c>
      <c r="J77" s="23">
        <v>372692</v>
      </c>
      <c r="K77" s="23">
        <v>198487</v>
      </c>
    </row>
    <row r="78" spans="2:11">
      <c r="B78" s="37"/>
      <c r="C78" s="37"/>
      <c r="D78" s="22" t="s">
        <v>15</v>
      </c>
      <c r="E78" s="23">
        <v>7552256</v>
      </c>
      <c r="F78" s="23">
        <v>16330</v>
      </c>
      <c r="G78" s="23">
        <v>7024580</v>
      </c>
      <c r="H78" s="23">
        <v>6716036</v>
      </c>
      <c r="I78" s="23">
        <v>308544</v>
      </c>
      <c r="J78" s="23">
        <v>333282</v>
      </c>
      <c r="K78" s="23">
        <v>178064</v>
      </c>
    </row>
    <row r="79" spans="2:11">
      <c r="B79" s="35" t="s">
        <v>9</v>
      </c>
      <c r="C79" s="35">
        <v>5</v>
      </c>
      <c r="D79" s="22" t="s">
        <v>6</v>
      </c>
      <c r="E79" s="23">
        <v>8780475</v>
      </c>
      <c r="F79" s="23">
        <v>99135</v>
      </c>
      <c r="G79" s="23">
        <v>8151842</v>
      </c>
      <c r="H79" s="23">
        <v>7855048</v>
      </c>
      <c r="I79" s="23">
        <v>296794</v>
      </c>
      <c r="J79" s="23">
        <v>223165</v>
      </c>
      <c r="K79" s="23">
        <v>306333</v>
      </c>
    </row>
    <row r="80" spans="2:11">
      <c r="B80" s="36"/>
      <c r="C80" s="36"/>
      <c r="D80" s="22" t="s">
        <v>31</v>
      </c>
      <c r="E80" s="23">
        <v>7996709</v>
      </c>
      <c r="F80" s="23">
        <v>96992</v>
      </c>
      <c r="G80" s="23">
        <v>7337299</v>
      </c>
      <c r="H80" s="23">
        <v>7072853</v>
      </c>
      <c r="I80" s="23">
        <v>264446</v>
      </c>
      <c r="J80" s="23">
        <v>282478</v>
      </c>
      <c r="K80" s="23">
        <v>279940</v>
      </c>
    </row>
    <row r="81" spans="2:11">
      <c r="B81" s="36"/>
      <c r="C81" s="36"/>
      <c r="D81" s="22" t="s">
        <v>28</v>
      </c>
      <c r="E81" s="23">
        <v>8618616</v>
      </c>
      <c r="F81" s="23">
        <v>46271</v>
      </c>
      <c r="G81" s="23">
        <v>8021667</v>
      </c>
      <c r="H81" s="23">
        <v>7736838</v>
      </c>
      <c r="I81" s="23">
        <v>284829</v>
      </c>
      <c r="J81" s="23">
        <v>275632</v>
      </c>
      <c r="K81" s="23">
        <v>275046</v>
      </c>
    </row>
    <row r="82" spans="2:11">
      <c r="B82" s="36"/>
      <c r="C82" s="36"/>
      <c r="D82" s="22" t="s">
        <v>29</v>
      </c>
      <c r="E82" s="23">
        <v>8402387</v>
      </c>
      <c r="F82" s="23">
        <v>17989</v>
      </c>
      <c r="G82" s="23">
        <v>7892608</v>
      </c>
      <c r="H82" s="23">
        <v>7591562</v>
      </c>
      <c r="I82" s="23">
        <v>301046</v>
      </c>
      <c r="J82" s="23">
        <v>279394</v>
      </c>
      <c r="K82" s="23">
        <v>212396</v>
      </c>
    </row>
    <row r="83" spans="2:11">
      <c r="B83" s="37"/>
      <c r="C83" s="37"/>
      <c r="D83" s="22" t="s">
        <v>30</v>
      </c>
      <c r="E83" s="23">
        <v>7740665</v>
      </c>
      <c r="F83" s="23">
        <v>16150</v>
      </c>
      <c r="G83" s="23">
        <v>7303465</v>
      </c>
      <c r="H83" s="23">
        <v>7035087</v>
      </c>
      <c r="I83" s="23">
        <v>268378</v>
      </c>
      <c r="J83" s="23">
        <v>224223</v>
      </c>
      <c r="K83" s="23">
        <v>196827</v>
      </c>
    </row>
    <row r="85" spans="2:11">
      <c r="B85" s="35" t="s">
        <v>19</v>
      </c>
      <c r="C85" s="35">
        <v>3</v>
      </c>
      <c r="D85" s="22" t="s">
        <v>6</v>
      </c>
      <c r="E85" s="23">
        <v>7899406</v>
      </c>
      <c r="F85" s="23">
        <v>14253</v>
      </c>
      <c r="G85" s="23">
        <v>7361299</v>
      </c>
      <c r="H85" s="23">
        <v>6977316</v>
      </c>
      <c r="I85" s="23">
        <v>383983</v>
      </c>
      <c r="J85" s="23">
        <v>236239</v>
      </c>
      <c r="K85" s="23">
        <v>287615</v>
      </c>
    </row>
    <row r="86" spans="2:11">
      <c r="B86" s="36"/>
      <c r="C86" s="36"/>
      <c r="D86" s="22" t="s">
        <v>10</v>
      </c>
      <c r="E86" s="23">
        <v>9591417</v>
      </c>
      <c r="F86" s="23">
        <v>23196</v>
      </c>
      <c r="G86" s="23">
        <v>8846663</v>
      </c>
      <c r="H86" s="23">
        <v>8348328</v>
      </c>
      <c r="I86" s="23">
        <v>498335</v>
      </c>
      <c r="J86" s="23">
        <v>289035</v>
      </c>
      <c r="K86" s="23">
        <v>432523</v>
      </c>
    </row>
    <row r="87" spans="2:11">
      <c r="B87" s="37"/>
      <c r="C87" s="37"/>
      <c r="D87" s="22" t="s">
        <v>15</v>
      </c>
      <c r="E87" s="23">
        <v>7771621</v>
      </c>
      <c r="F87" s="23">
        <v>18450</v>
      </c>
      <c r="G87" s="23">
        <v>7236781</v>
      </c>
      <c r="H87" s="23">
        <v>6832253</v>
      </c>
      <c r="I87" s="23">
        <v>404528</v>
      </c>
      <c r="J87" s="23">
        <v>207459</v>
      </c>
      <c r="K87" s="23">
        <v>308931</v>
      </c>
    </row>
    <row r="88" spans="2:11">
      <c r="B88" s="18"/>
      <c r="C88" s="18"/>
      <c r="D88" s="18"/>
      <c r="E88" s="18"/>
      <c r="F88" s="18"/>
      <c r="G88" s="18"/>
      <c r="H88" s="18"/>
      <c r="I88" s="18"/>
      <c r="J88" s="18"/>
      <c r="K88" s="18"/>
    </row>
    <row r="89" spans="2:11">
      <c r="B89" s="35" t="s">
        <v>16</v>
      </c>
      <c r="C89" s="35">
        <v>3</v>
      </c>
      <c r="D89" s="22" t="s">
        <v>6</v>
      </c>
      <c r="E89" s="23">
        <v>8331361</v>
      </c>
      <c r="F89" s="23">
        <v>48832</v>
      </c>
      <c r="G89" s="23">
        <v>7877730</v>
      </c>
      <c r="H89" s="23">
        <v>7676558</v>
      </c>
      <c r="I89" s="23">
        <v>201172</v>
      </c>
      <c r="J89" s="23">
        <v>245359</v>
      </c>
      <c r="K89" s="23">
        <v>159440</v>
      </c>
    </row>
    <row r="90" spans="2:11">
      <c r="B90" s="36"/>
      <c r="C90" s="36"/>
      <c r="D90" s="22" t="s">
        <v>10</v>
      </c>
      <c r="E90" s="23">
        <v>8675559</v>
      </c>
      <c r="F90" s="23">
        <v>103241</v>
      </c>
      <c r="G90" s="23">
        <v>8150157</v>
      </c>
      <c r="H90" s="23">
        <v>7926004</v>
      </c>
      <c r="I90" s="23">
        <v>224153</v>
      </c>
      <c r="J90" s="23">
        <v>238365</v>
      </c>
      <c r="K90" s="23">
        <v>183796</v>
      </c>
    </row>
    <row r="91" spans="2:11">
      <c r="B91" s="37"/>
      <c r="C91" s="37"/>
      <c r="D91" s="22" t="s">
        <v>15</v>
      </c>
      <c r="E91" s="23">
        <v>8750838</v>
      </c>
      <c r="F91" s="23">
        <v>44041</v>
      </c>
      <c r="G91" s="23">
        <v>8295292</v>
      </c>
      <c r="H91" s="23">
        <v>8085610</v>
      </c>
      <c r="I91" s="23">
        <v>209682</v>
      </c>
      <c r="J91" s="23">
        <v>251409</v>
      </c>
      <c r="K91" s="23">
        <v>160096</v>
      </c>
    </row>
    <row r="92" spans="2:11">
      <c r="B92" s="18"/>
      <c r="C92" s="18"/>
      <c r="D92" s="18"/>
      <c r="E92" s="18"/>
      <c r="F92" s="18"/>
      <c r="G92" s="18"/>
      <c r="H92" s="18"/>
      <c r="I92" s="18"/>
      <c r="J92" s="18"/>
      <c r="K92" s="18"/>
    </row>
    <row r="93" spans="2:11">
      <c r="B93" s="35" t="s">
        <v>17</v>
      </c>
      <c r="C93" s="35">
        <v>3</v>
      </c>
      <c r="D93" s="22" t="s">
        <v>6</v>
      </c>
      <c r="E93" s="23">
        <v>8455633</v>
      </c>
      <c r="F93" s="23">
        <v>38853</v>
      </c>
      <c r="G93" s="23">
        <v>7978052</v>
      </c>
      <c r="H93" s="23">
        <v>7778042</v>
      </c>
      <c r="I93" s="23">
        <v>200010</v>
      </c>
      <c r="J93" s="23">
        <v>276102</v>
      </c>
      <c r="K93" s="23">
        <v>162626</v>
      </c>
    </row>
    <row r="94" spans="2:11">
      <c r="B94" s="36"/>
      <c r="C94" s="36"/>
      <c r="D94" s="22" t="s">
        <v>10</v>
      </c>
      <c r="E94" s="23">
        <v>8364701</v>
      </c>
      <c r="F94" s="23">
        <v>22514</v>
      </c>
      <c r="G94" s="23">
        <v>7972857</v>
      </c>
      <c r="H94" s="23">
        <v>7743060</v>
      </c>
      <c r="I94" s="23">
        <v>229797</v>
      </c>
      <c r="J94" s="23">
        <v>225750</v>
      </c>
      <c r="K94" s="23">
        <v>143580</v>
      </c>
    </row>
    <row r="95" spans="2:11">
      <c r="B95" s="37"/>
      <c r="C95" s="37"/>
      <c r="D95" s="22" t="s">
        <v>15</v>
      </c>
      <c r="E95" s="23">
        <v>8681023</v>
      </c>
      <c r="F95" s="23">
        <v>17949</v>
      </c>
      <c r="G95" s="23">
        <v>8293408</v>
      </c>
      <c r="H95" s="23">
        <v>8080799</v>
      </c>
      <c r="I95" s="23">
        <v>212609</v>
      </c>
      <c r="J95" s="23">
        <v>225489</v>
      </c>
      <c r="K95" s="23">
        <v>144177</v>
      </c>
    </row>
    <row r="97" spans="2:7">
      <c r="B97" s="26" t="s">
        <v>39</v>
      </c>
    </row>
    <row r="98" spans="2:7" ht="73" customHeight="1" thickBot="1">
      <c r="B98" s="13" t="s">
        <v>18</v>
      </c>
      <c r="C98" s="27" t="s">
        <v>42</v>
      </c>
      <c r="D98" s="28" t="s">
        <v>41</v>
      </c>
      <c r="E98" s="30" t="s">
        <v>53</v>
      </c>
      <c r="F98" s="30" t="s">
        <v>54</v>
      </c>
      <c r="G98" s="30" t="s">
        <v>44</v>
      </c>
    </row>
    <row r="99" spans="2:7" ht="21" thickTop="1">
      <c r="B99" s="24" t="s">
        <v>5</v>
      </c>
      <c r="C99" s="24">
        <v>16</v>
      </c>
      <c r="D99" s="24">
        <v>165</v>
      </c>
      <c r="E99" s="24">
        <v>157</v>
      </c>
      <c r="F99" s="24">
        <v>2</v>
      </c>
      <c r="G99" s="32">
        <v>2</v>
      </c>
    </row>
    <row r="100" spans="2:7">
      <c r="B100" s="22" t="s">
        <v>7</v>
      </c>
      <c r="C100" s="22">
        <v>11</v>
      </c>
      <c r="D100" s="22">
        <v>119</v>
      </c>
      <c r="E100" s="22">
        <v>105</v>
      </c>
      <c r="F100" s="22">
        <v>4</v>
      </c>
      <c r="G100" s="22">
        <v>0</v>
      </c>
    </row>
    <row r="101" spans="2:7">
      <c r="B101" s="22" t="s">
        <v>40</v>
      </c>
      <c r="C101" s="22">
        <v>6</v>
      </c>
      <c r="D101" s="22">
        <v>50</v>
      </c>
      <c r="E101" s="22">
        <v>39</v>
      </c>
      <c r="F101" s="22">
        <v>5</v>
      </c>
      <c r="G101" s="22">
        <v>0</v>
      </c>
    </row>
    <row r="102" spans="2:7">
      <c r="B102" s="22" t="s">
        <v>11</v>
      </c>
      <c r="C102" s="22">
        <v>7</v>
      </c>
      <c r="D102" s="22">
        <v>52</v>
      </c>
      <c r="E102" s="22">
        <v>45</v>
      </c>
      <c r="F102" s="22">
        <v>4</v>
      </c>
      <c r="G102" s="22">
        <v>0</v>
      </c>
    </row>
    <row r="103" spans="2:7">
      <c r="B103" s="22" t="s">
        <v>12</v>
      </c>
      <c r="C103" s="22">
        <v>5</v>
      </c>
      <c r="D103" s="22">
        <v>62</v>
      </c>
      <c r="E103" s="22">
        <v>50</v>
      </c>
      <c r="F103" s="22">
        <v>6</v>
      </c>
      <c r="G103" s="22">
        <v>0</v>
      </c>
    </row>
    <row r="104" spans="2:7">
      <c r="B104" s="22" t="s">
        <v>13</v>
      </c>
      <c r="C104" s="22">
        <v>8</v>
      </c>
      <c r="D104" s="22">
        <v>64</v>
      </c>
      <c r="E104" s="22">
        <v>52</v>
      </c>
      <c r="F104" s="22">
        <v>2</v>
      </c>
      <c r="G104" s="22">
        <v>0</v>
      </c>
    </row>
    <row r="105" spans="2:7">
      <c r="B105" s="22" t="s">
        <v>14</v>
      </c>
      <c r="C105" s="22">
        <v>22</v>
      </c>
      <c r="D105" s="22">
        <v>219</v>
      </c>
      <c r="E105" s="22">
        <v>189</v>
      </c>
      <c r="F105" s="22">
        <v>20</v>
      </c>
      <c r="G105" s="33">
        <v>4</v>
      </c>
    </row>
    <row r="106" spans="2:7">
      <c r="B106" s="22" t="s">
        <v>19</v>
      </c>
      <c r="C106" s="22">
        <v>4</v>
      </c>
      <c r="D106" s="22">
        <v>74</v>
      </c>
      <c r="E106" s="22">
        <v>63</v>
      </c>
      <c r="F106" s="22">
        <v>5</v>
      </c>
      <c r="G106" s="22">
        <v>0</v>
      </c>
    </row>
  </sheetData>
  <sortState xmlns:xlrd2="http://schemas.microsoft.com/office/spreadsheetml/2017/richdata2" ref="B49:G52">
    <sortCondition ref="B49:B52"/>
    <sortCondition ref="G49:G52"/>
  </sortState>
  <mergeCells count="95">
    <mergeCell ref="K20:K22"/>
    <mergeCell ref="L20:L22"/>
    <mergeCell ref="L16:L17"/>
    <mergeCell ref="J16:J17"/>
    <mergeCell ref="K16:K17"/>
    <mergeCell ref="L18:L19"/>
    <mergeCell ref="J18:J19"/>
    <mergeCell ref="K18:K19"/>
    <mergeCell ref="L7:L9"/>
    <mergeCell ref="J10:J11"/>
    <mergeCell ref="J12:J13"/>
    <mergeCell ref="L14:L15"/>
    <mergeCell ref="I5:K5"/>
    <mergeCell ref="K7:K9"/>
    <mergeCell ref="K10:K11"/>
    <mergeCell ref="L10:L11"/>
    <mergeCell ref="K12:K13"/>
    <mergeCell ref="L12:L13"/>
    <mergeCell ref="J14:J15"/>
    <mergeCell ref="K14:K15"/>
    <mergeCell ref="E46:E47"/>
    <mergeCell ref="E49:E50"/>
    <mergeCell ref="E51:E52"/>
    <mergeCell ref="E54:E55"/>
    <mergeCell ref="J7:J9"/>
    <mergeCell ref="E34:E35"/>
    <mergeCell ref="E36:E37"/>
    <mergeCell ref="E38:E39"/>
    <mergeCell ref="E40:E41"/>
    <mergeCell ref="E42:E43"/>
    <mergeCell ref="E44:E45"/>
    <mergeCell ref="J29:J30"/>
    <mergeCell ref="J24:J25"/>
    <mergeCell ref="J26:J27"/>
    <mergeCell ref="J20:J22"/>
    <mergeCell ref="C7:C9"/>
    <mergeCell ref="C10:C11"/>
    <mergeCell ref="B7:B9"/>
    <mergeCell ref="B10:B11"/>
    <mergeCell ref="B12:B13"/>
    <mergeCell ref="B14:B15"/>
    <mergeCell ref="B16:B17"/>
    <mergeCell ref="B18:B19"/>
    <mergeCell ref="B20:B22"/>
    <mergeCell ref="C12:C13"/>
    <mergeCell ref="C14:C15"/>
    <mergeCell ref="C16:C17"/>
    <mergeCell ref="C18:C19"/>
    <mergeCell ref="C20:C22"/>
    <mergeCell ref="B24:B25"/>
    <mergeCell ref="B26:B27"/>
    <mergeCell ref="B29:B30"/>
    <mergeCell ref="C24:C25"/>
    <mergeCell ref="C26:C27"/>
    <mergeCell ref="C29:C30"/>
    <mergeCell ref="B44:B45"/>
    <mergeCell ref="B46:B47"/>
    <mergeCell ref="C34:C35"/>
    <mergeCell ref="C36:C37"/>
    <mergeCell ref="C38:C39"/>
    <mergeCell ref="C40:C41"/>
    <mergeCell ref="C42:C43"/>
    <mergeCell ref="C44:C45"/>
    <mergeCell ref="C46:C47"/>
    <mergeCell ref="B34:B35"/>
    <mergeCell ref="B36:B37"/>
    <mergeCell ref="B38:B39"/>
    <mergeCell ref="B40:B41"/>
    <mergeCell ref="B42:B43"/>
    <mergeCell ref="B49:B50"/>
    <mergeCell ref="B51:B52"/>
    <mergeCell ref="B54:B55"/>
    <mergeCell ref="C49:C50"/>
    <mergeCell ref="C51:C52"/>
    <mergeCell ref="C54:C55"/>
    <mergeCell ref="B76:B78"/>
    <mergeCell ref="B79:B83"/>
    <mergeCell ref="C59:C61"/>
    <mergeCell ref="C62:C66"/>
    <mergeCell ref="C67:C69"/>
    <mergeCell ref="C70:C72"/>
    <mergeCell ref="C73:C75"/>
    <mergeCell ref="C76:C78"/>
    <mergeCell ref="C79:C83"/>
    <mergeCell ref="B59:B61"/>
    <mergeCell ref="B62:B66"/>
    <mergeCell ref="B67:B69"/>
    <mergeCell ref="B70:B72"/>
    <mergeCell ref="B73:B75"/>
    <mergeCell ref="B85:B87"/>
    <mergeCell ref="B89:B91"/>
    <mergeCell ref="B93:B95"/>
    <mergeCell ref="C85:C87"/>
    <mergeCell ref="C89:C91"/>
    <mergeCell ref="C93:C95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尚</dc:creator>
  <cp:lastModifiedBy>三浦 尚</cp:lastModifiedBy>
  <dcterms:created xsi:type="dcterms:W3CDTF">2018-04-06T05:40:34Z</dcterms:created>
  <dcterms:modified xsi:type="dcterms:W3CDTF">2019-06-18T11:45:19Z</dcterms:modified>
</cp:coreProperties>
</file>