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760" yWindow="885" windowWidth="20625" windowHeight="11775"/>
  </bookViews>
  <sheets>
    <sheet name="Supplementary Table 1" sheetId="1" r:id="rId1"/>
    <sheet name="Supplementary Table 2" sheetId="2" r:id="rId2"/>
    <sheet name="Supplementary Table 3" sheetId="5" r:id="rId3"/>
    <sheet name="Supplementary Table 4" sheetId="6" r:id="rId4"/>
    <sheet name="Supplementary Table 5" sheetId="7" r:id="rId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5" l="1"/>
  <c r="H5" i="5"/>
  <c r="H6" i="5"/>
  <c r="H7" i="5"/>
  <c r="H8" i="5"/>
  <c r="H9" i="5"/>
  <c r="H10" i="5"/>
  <c r="H12" i="5"/>
  <c r="H13" i="5"/>
  <c r="H14" i="5"/>
  <c r="H15" i="5"/>
  <c r="H16" i="5"/>
  <c r="H18" i="5"/>
  <c r="H19" i="5"/>
  <c r="H20" i="5"/>
  <c r="H21" i="5"/>
  <c r="H22" i="5"/>
  <c r="H24" i="5"/>
  <c r="H25" i="5"/>
  <c r="H26" i="5"/>
  <c r="H27" i="5"/>
  <c r="H28" i="5"/>
  <c r="H30" i="5"/>
  <c r="H31" i="5"/>
  <c r="H32" i="5"/>
  <c r="H33" i="5"/>
  <c r="H34" i="5"/>
  <c r="H36" i="5"/>
  <c r="H37" i="5"/>
  <c r="H38" i="5"/>
  <c r="H39" i="5"/>
  <c r="H40" i="5"/>
  <c r="H42" i="5"/>
  <c r="H43" i="5"/>
  <c r="H44" i="5"/>
  <c r="H45" i="5"/>
  <c r="H46" i="5"/>
  <c r="H48" i="5"/>
  <c r="H49" i="5"/>
  <c r="H50" i="5"/>
  <c r="H51" i="5"/>
  <c r="H52" i="5"/>
  <c r="H54" i="5"/>
  <c r="H55" i="5"/>
  <c r="H56" i="5"/>
  <c r="H57" i="5"/>
  <c r="H58" i="5"/>
  <c r="H60" i="5"/>
  <c r="H61" i="5"/>
  <c r="H62" i="5"/>
  <c r="H63" i="5"/>
  <c r="H64" i="5"/>
  <c r="H66" i="5"/>
  <c r="H67" i="5"/>
  <c r="H68" i="5"/>
  <c r="H69" i="5"/>
  <c r="H70" i="5"/>
  <c r="H72" i="5"/>
  <c r="H73" i="5"/>
  <c r="H74" i="5"/>
  <c r="H76" i="5"/>
  <c r="H77" i="5"/>
  <c r="H78" i="5"/>
  <c r="H80" i="5"/>
  <c r="H81" i="5"/>
  <c r="H82" i="5"/>
  <c r="H83" i="5"/>
  <c r="H84" i="5"/>
  <c r="I86" i="5"/>
  <c r="H86" i="5" s="1"/>
  <c r="H87" i="5"/>
  <c r="H88" i="5"/>
  <c r="H89" i="5"/>
  <c r="H90" i="5"/>
  <c r="H92" i="5"/>
  <c r="H93" i="5"/>
  <c r="H94" i="5"/>
  <c r="H95" i="5"/>
  <c r="H96" i="5"/>
  <c r="H98" i="5"/>
  <c r="H99" i="5"/>
  <c r="H100" i="5"/>
  <c r="H101" i="5"/>
  <c r="H102" i="5"/>
  <c r="H104" i="5"/>
  <c r="H105" i="5"/>
  <c r="H107" i="5"/>
  <c r="H108" i="5"/>
  <c r="H110" i="5"/>
  <c r="H111" i="5"/>
  <c r="H113" i="5"/>
  <c r="H114" i="5"/>
  <c r="H115" i="5"/>
  <c r="H116" i="5"/>
  <c r="H117" i="5"/>
  <c r="H119" i="5"/>
  <c r="H120" i="5"/>
  <c r="H121" i="5"/>
  <c r="H122" i="5"/>
  <c r="H123" i="5"/>
  <c r="H125" i="5"/>
  <c r="H126" i="5"/>
  <c r="H127" i="5"/>
  <c r="H128" i="5"/>
  <c r="H129" i="5"/>
  <c r="H131" i="5"/>
  <c r="H132" i="5"/>
  <c r="H133" i="5"/>
  <c r="H135" i="5"/>
  <c r="H136" i="5"/>
  <c r="H137" i="5"/>
  <c r="H138" i="5"/>
  <c r="H139" i="5"/>
  <c r="H141" i="5"/>
  <c r="H142" i="5"/>
  <c r="H143" i="5"/>
  <c r="H144" i="5"/>
  <c r="H145" i="5"/>
  <c r="H147" i="5"/>
  <c r="H148" i="5"/>
  <c r="H149" i="5"/>
  <c r="H150" i="5"/>
  <c r="H151" i="5"/>
  <c r="H153" i="5"/>
  <c r="H154" i="5"/>
  <c r="H155" i="5"/>
  <c r="H157" i="5"/>
  <c r="H158" i="5"/>
  <c r="H159" i="5"/>
  <c r="H160" i="5"/>
  <c r="H161" i="5"/>
  <c r="H162" i="5"/>
  <c r="H163" i="5"/>
  <c r="H165" i="5"/>
  <c r="H166" i="5"/>
  <c r="H167" i="5"/>
  <c r="H168" i="5"/>
  <c r="H169" i="5"/>
  <c r="H171" i="5"/>
  <c r="H172" i="5"/>
  <c r="H173" i="5"/>
  <c r="H174" i="5"/>
  <c r="H175" i="5"/>
  <c r="H177" i="5"/>
  <c r="H178" i="5"/>
  <c r="H179" i="5"/>
  <c r="H180" i="5"/>
  <c r="H181" i="5"/>
  <c r="H182" i="5"/>
  <c r="H183" i="5"/>
</calcChain>
</file>

<file path=xl/sharedStrings.xml><?xml version="1.0" encoding="utf-8"?>
<sst xmlns="http://schemas.openxmlformats.org/spreadsheetml/2006/main" count="223" uniqueCount="222">
  <si>
    <t>Total contig length (bp)</t>
    <phoneticPr fontId="1" type="noConversion"/>
  </si>
  <si>
    <t>Max contig length (bp)</t>
    <phoneticPr fontId="1" type="noConversion"/>
  </si>
  <si>
    <t>Contig N50 (bp)</t>
    <phoneticPr fontId="1" type="noConversion"/>
  </si>
  <si>
    <t>Contig N90 (bp)</t>
    <phoneticPr fontId="1" type="noConversion"/>
  </si>
  <si>
    <t>Gap (bp)</t>
    <phoneticPr fontId="1" type="noConversion"/>
  </si>
  <si>
    <t>Total scaffold length (bp)</t>
    <phoneticPr fontId="1" type="noConversion"/>
  </si>
  <si>
    <t>Number of scaffold</t>
    <phoneticPr fontId="1" type="noConversion"/>
  </si>
  <si>
    <t>Number of contig</t>
    <phoneticPr fontId="1" type="noConversion"/>
  </si>
  <si>
    <t>Scaffold N50 (bp)</t>
    <phoneticPr fontId="1" type="noConversion"/>
  </si>
  <si>
    <t>Scaffold N90 (bp)</t>
    <phoneticPr fontId="1" type="noConversion"/>
  </si>
  <si>
    <r>
      <rPr>
        <b/>
        <i/>
        <sz val="11"/>
        <color theme="1"/>
        <rFont val="Arial"/>
        <family val="2"/>
      </rPr>
      <t>X. tropicalis</t>
    </r>
    <r>
      <rPr>
        <b/>
        <sz val="11"/>
        <color theme="1"/>
        <rFont val="Arial"/>
        <family val="2"/>
      </rPr>
      <t xml:space="preserve"> v9.1</t>
    </r>
    <phoneticPr fontId="1" type="noConversion"/>
  </si>
  <si>
    <r>
      <rPr>
        <b/>
        <i/>
        <sz val="11"/>
        <color theme="1"/>
        <rFont val="Arial"/>
        <family val="2"/>
      </rPr>
      <t>X. tropicalis</t>
    </r>
    <r>
      <rPr>
        <b/>
        <sz val="11"/>
        <color theme="1"/>
        <rFont val="Arial"/>
        <family val="2"/>
      </rPr>
      <t xml:space="preserve"> v10.0</t>
    </r>
    <phoneticPr fontId="1" type="noConversion"/>
  </si>
  <si>
    <t>Supplementary Table 1: Comparison of three versions of X. tropicalis genome</t>
    <phoneticPr fontId="1" type="noConversion"/>
  </si>
  <si>
    <r>
      <rPr>
        <b/>
        <i/>
        <sz val="11"/>
        <color theme="1"/>
        <rFont val="Arial"/>
        <family val="2"/>
      </rPr>
      <t>X. tropicalis</t>
    </r>
    <r>
      <rPr>
        <b/>
        <sz val="11"/>
        <color theme="1"/>
        <rFont val="Arial"/>
        <family val="2"/>
      </rPr>
      <t xml:space="preserve"> Niu et al.</t>
    </r>
    <phoneticPr fontId="1" type="noConversion"/>
  </si>
  <si>
    <t>Supplementary Table 2-PacBio Sequencing Statistics</t>
    <phoneticPr fontId="6" type="noConversion"/>
  </si>
  <si>
    <t>Polymerase Read Bases (bp)</t>
    <phoneticPr fontId="6" type="noConversion"/>
  </si>
  <si>
    <t>Polymerase Reads (bp)</t>
    <phoneticPr fontId="6" type="noConversion"/>
  </si>
  <si>
    <t>Polymerase Read length (mean) (bp)</t>
    <phoneticPr fontId="6" type="noConversion"/>
  </si>
  <si>
    <t>Polymerase Read N50 (mean) (bp)</t>
    <phoneticPr fontId="6" type="noConversion"/>
  </si>
  <si>
    <t>Insert Length (mean)(bp)</t>
    <phoneticPr fontId="6" type="noConversion"/>
  </si>
  <si>
    <t>Insert N50 (bp)</t>
    <phoneticPr fontId="6" type="noConversion"/>
  </si>
  <si>
    <t>stage 9 RPB1 rescue (repeated) rep 2</t>
    <phoneticPr fontId="1" type="noConversion"/>
  </si>
  <si>
    <t>stage 9 RPB1 rescue (repeated) rep1</t>
    <phoneticPr fontId="1" type="noConversion"/>
  </si>
  <si>
    <t>Stage 9 RPB1 rescue (repeated)</t>
    <phoneticPr fontId="1" type="noConversion"/>
  </si>
  <si>
    <t>stage 9 RPB1 morpholino (repeated) rep 2</t>
    <phoneticPr fontId="1" type="noConversion"/>
  </si>
  <si>
    <t>stage 9 RPB1 morpholino (repeated) rep1</t>
    <phoneticPr fontId="1" type="noConversion"/>
  </si>
  <si>
    <t>Stage 9 RPB1 morpholino (repeated)</t>
    <phoneticPr fontId="1" type="noConversion"/>
  </si>
  <si>
    <t>stage 9 morpholino control (repeated) rep 2</t>
    <phoneticPr fontId="1" type="noConversion"/>
  </si>
  <si>
    <t>stage 9 morpholino control (repeated) rep1</t>
    <phoneticPr fontId="1" type="noConversion"/>
  </si>
  <si>
    <t>Stage 9 morpholino control (repeated)</t>
    <phoneticPr fontId="1" type="noConversion"/>
  </si>
  <si>
    <t>stage 9 (repeated) rep 2</t>
    <phoneticPr fontId="1" type="noConversion"/>
  </si>
  <si>
    <t>stage 9 (repeated) rep1</t>
    <phoneticPr fontId="1" type="noConversion"/>
  </si>
  <si>
    <t>Stage 9 (repeated)</t>
    <phoneticPr fontId="1" type="noConversion"/>
  </si>
  <si>
    <t>Sperm rep6</t>
  </si>
  <si>
    <t>Sperm rep5</t>
  </si>
  <si>
    <t>Sperm rep4</t>
  </si>
  <si>
    <t>Sperm rep3</t>
  </si>
  <si>
    <t>Sperm rep2</t>
  </si>
  <si>
    <t>Sperm rep1</t>
    <phoneticPr fontId="1" type="noConversion"/>
  </si>
  <si>
    <t>Sperm</t>
    <phoneticPr fontId="1" type="noConversion"/>
  </si>
  <si>
    <t>liver: k562 spike-in rep4 (hg19)</t>
    <phoneticPr fontId="1" type="noConversion"/>
  </si>
  <si>
    <t>liver: k562 spike-in rep3 (hg19)</t>
    <phoneticPr fontId="1" type="noConversion"/>
  </si>
  <si>
    <t>liver: k562 spike-in rep2 (hg19)</t>
    <phoneticPr fontId="1" type="noConversion"/>
  </si>
  <si>
    <t>liver: k562 spike-in rep1 (hg19)</t>
    <phoneticPr fontId="1" type="noConversion"/>
  </si>
  <si>
    <t>Liver: k562 spike-in aligned to hg19</t>
    <phoneticPr fontId="1" type="noConversion"/>
  </si>
  <si>
    <t>liver: k562 spike-in rep4  (v10.0)</t>
    <phoneticPr fontId="1" type="noConversion"/>
  </si>
  <si>
    <t>liver: k562 spike-in rep3  (v10.0)</t>
    <phoneticPr fontId="1" type="noConversion"/>
  </si>
  <si>
    <t>liver: k562 spike-in rep2  (v10.0)</t>
    <phoneticPr fontId="1" type="noConversion"/>
  </si>
  <si>
    <t>liver: k562 spike-in rep1 (v10.0)</t>
    <phoneticPr fontId="1" type="noConversion"/>
  </si>
  <si>
    <t>Liver (with K562 spike-in) aligned to X. tropicalis v10.0</t>
    <phoneticPr fontId="1" type="noConversion"/>
  </si>
  <si>
    <t>Liver rep6</t>
  </si>
  <si>
    <t>Liver rep5</t>
  </si>
  <si>
    <t>Liver rep4</t>
  </si>
  <si>
    <t>Liver rep3</t>
  </si>
  <si>
    <t>Liver rep2</t>
  </si>
  <si>
    <t>Liver rep1</t>
    <phoneticPr fontId="1" type="noConversion"/>
  </si>
  <si>
    <t>Liver</t>
    <phoneticPr fontId="1" type="noConversion"/>
  </si>
  <si>
    <t>Brain rep2</t>
    <phoneticPr fontId="1" type="noConversion"/>
  </si>
  <si>
    <t>Brain rep1</t>
    <phoneticPr fontId="1" type="noConversion"/>
  </si>
  <si>
    <t>Brain</t>
    <phoneticPr fontId="1" type="noConversion"/>
  </si>
  <si>
    <t>stage13: Rad21 rescue rep4</t>
    <phoneticPr fontId="1" type="noConversion"/>
  </si>
  <si>
    <t>stage13: Rad21 rescue rep3</t>
    <phoneticPr fontId="1" type="noConversion"/>
  </si>
  <si>
    <t>stage13: Rad21 rescue rep2</t>
    <phoneticPr fontId="1" type="noConversion"/>
  </si>
  <si>
    <t>stage13: Rad21 rescue rep1</t>
    <phoneticPr fontId="1" type="noConversion"/>
  </si>
  <si>
    <t>stage13: Rad21 Rescue</t>
    <phoneticPr fontId="1" type="noConversion"/>
  </si>
  <si>
    <t>stage13: CTCF Rescue rep4</t>
  </si>
  <si>
    <t>stage13: CTCF Rescue rep3</t>
  </si>
  <si>
    <t>stage13: CTCF Rescue rep2</t>
  </si>
  <si>
    <t>stage13: CTCF Rescue rep1</t>
    <phoneticPr fontId="1" type="noConversion"/>
  </si>
  <si>
    <t>stage13: CTCF Rescue</t>
    <phoneticPr fontId="1" type="noConversion"/>
  </si>
  <si>
    <t>stage13: CTCF and Rad21 Rescue rep4</t>
  </si>
  <si>
    <t>stage13: CTCF and Rad21 Rescue rep3</t>
  </si>
  <si>
    <t>stage13: CTCF and Rad21 Rescue rep2</t>
  </si>
  <si>
    <t>stage13: CTCF and Rad21 Rescue rep1</t>
    <phoneticPr fontId="1" type="noConversion"/>
  </si>
  <si>
    <t>stage13: CTCF and Rad21 Rescue</t>
    <phoneticPr fontId="1" type="noConversion"/>
  </si>
  <si>
    <t>stage13: CTCF and Rad21 morpholino rep2</t>
  </si>
  <si>
    <t>stage13: CTCF and Rad21 morpholino rep1</t>
    <phoneticPr fontId="1" type="noConversion"/>
  </si>
  <si>
    <t>stage13: CTCF and Rad21 morpholino</t>
    <phoneticPr fontId="1" type="noConversion"/>
  </si>
  <si>
    <t>stage13: Rad21 morpholino rep4</t>
  </si>
  <si>
    <t>stage13: Rad21 morpholino rep3</t>
  </si>
  <si>
    <t>stage13: Rad21 morpholino rep2</t>
  </si>
  <si>
    <t>stage13: Rad21 morpholino rep1</t>
    <phoneticPr fontId="1" type="noConversion"/>
  </si>
  <si>
    <t>stage13: Rad21 morpholino</t>
    <phoneticPr fontId="1" type="noConversion"/>
  </si>
  <si>
    <t>stage13: CTCF morpholino rep4</t>
  </si>
  <si>
    <t>stage13: CTCF morpholino rep3</t>
  </si>
  <si>
    <t>stage13: CTCF morpholino rep2</t>
  </si>
  <si>
    <t>stage13: CTCF morpholino rep1</t>
    <phoneticPr fontId="1" type="noConversion"/>
  </si>
  <si>
    <t>stage13: CTCF morpholino</t>
    <phoneticPr fontId="1" type="noConversion"/>
  </si>
  <si>
    <t>stage13: morpholino control rep4</t>
  </si>
  <si>
    <t>stage13: morpholino control rep3</t>
  </si>
  <si>
    <t>stage13: morpholino control rep2</t>
  </si>
  <si>
    <t>stage13: morpholino control rep1</t>
    <phoneticPr fontId="1" type="noConversion"/>
  </si>
  <si>
    <t>stage13: morpholino control</t>
    <phoneticPr fontId="1" type="noConversion"/>
  </si>
  <si>
    <t>stage9: CTCF and Rad21 morpholino rep1</t>
    <phoneticPr fontId="1" type="noConversion"/>
  </si>
  <si>
    <t>stage9: CTCF and Rad21 morpholino</t>
    <phoneticPr fontId="1" type="noConversion"/>
  </si>
  <si>
    <t>stage9: Rad21 morpholino rep1</t>
    <phoneticPr fontId="1" type="noConversion"/>
  </si>
  <si>
    <t>stage9: Rad21 morpholino</t>
    <phoneticPr fontId="1" type="noConversion"/>
  </si>
  <si>
    <t>stage9: CTCF morpholino rep1</t>
    <phoneticPr fontId="1" type="noConversion"/>
  </si>
  <si>
    <t>stage9: CTCF morpholino</t>
    <phoneticPr fontId="1" type="noConversion"/>
  </si>
  <si>
    <t>stage11: amanitin water control rep4</t>
  </si>
  <si>
    <t>stage11: amanitin water control rep3</t>
  </si>
  <si>
    <t>stage11: amanitin water control rep2</t>
  </si>
  <si>
    <t>stage11: amanitin water control rep1</t>
    <phoneticPr fontId="1" type="noConversion"/>
  </si>
  <si>
    <t>stage11: amanitin water control</t>
    <phoneticPr fontId="1" type="noConversion"/>
  </si>
  <si>
    <t>stage11: amanitin rep4</t>
  </si>
  <si>
    <t>stage11: amanitin rep3</t>
  </si>
  <si>
    <t>stage11: amanitin rep2</t>
  </si>
  <si>
    <t>stage11: amanitin rep1</t>
    <phoneticPr fontId="1" type="noConversion"/>
  </si>
  <si>
    <t>stage11: amanitin</t>
    <phoneticPr fontId="1" type="noConversion"/>
  </si>
  <si>
    <t>stage11: SNF2H rescue rep4</t>
  </si>
  <si>
    <t>stage11: SNF2H rescue rep3</t>
  </si>
  <si>
    <t>stage11: SNF2H rescue rep2</t>
  </si>
  <si>
    <t>stage11: SNF2H rescue rep1</t>
    <phoneticPr fontId="1" type="noConversion"/>
  </si>
  <si>
    <t>stage11: SNF2H rescue</t>
    <phoneticPr fontId="1" type="noConversion"/>
  </si>
  <si>
    <t>stage11: SNF2H morpholino rep4</t>
  </si>
  <si>
    <t>stage11: SNF2H morpholino rep3</t>
  </si>
  <si>
    <t>stage11: SNF2H morpholino rep2</t>
  </si>
  <si>
    <t>stage11: SNF2H morpholino rep1</t>
    <phoneticPr fontId="1" type="noConversion"/>
  </si>
  <si>
    <t>stage11: SNF2H morpholino</t>
    <phoneticPr fontId="1" type="noConversion"/>
  </si>
  <si>
    <t>stage11: morpholino control rep2</t>
  </si>
  <si>
    <t>stage11: morpholino control rep1</t>
    <phoneticPr fontId="1" type="noConversion"/>
  </si>
  <si>
    <t>stage11: morpholino control</t>
    <phoneticPr fontId="1" type="noConversion"/>
  </si>
  <si>
    <t>stage11: RPB1 rescue rep2</t>
    <phoneticPr fontId="1" type="noConversion"/>
  </si>
  <si>
    <t>stage11: RPB1 rescue rep1</t>
    <phoneticPr fontId="1" type="noConversion"/>
  </si>
  <si>
    <t>stage11: RPB1 rescue</t>
    <phoneticPr fontId="1" type="noConversion"/>
  </si>
  <si>
    <t>Delayed stage 10: RPB1 morpholino rep4</t>
  </si>
  <si>
    <t>Delayed stage 10: RPB1 morpholino rep3</t>
  </si>
  <si>
    <t>Delayed stage 10: RPB1 morpholino rep2</t>
  </si>
  <si>
    <t>Delayed stage 10: RPB1 morpholino rep1</t>
    <phoneticPr fontId="1" type="noConversion"/>
  </si>
  <si>
    <t>Delayed stage 10: RPB1 morpholino</t>
    <phoneticPr fontId="1" type="noConversion"/>
  </si>
  <si>
    <t>Delayed stage9: RPB1 morpholino rep4</t>
  </si>
  <si>
    <t>Delayed stage9: RPB1 morpholino rep3</t>
  </si>
  <si>
    <t>Delayed stage9: RPB1 morpholino rep2</t>
  </si>
  <si>
    <t>Delayed stage9: RPB1 morpholino rep1</t>
    <phoneticPr fontId="1" type="noConversion"/>
  </si>
  <si>
    <t>Delayed stage9: RPB1 morpholino</t>
    <phoneticPr fontId="1" type="noConversion"/>
  </si>
  <si>
    <t>stage23 rep4</t>
  </si>
  <si>
    <t>stage23 rep3</t>
  </si>
  <si>
    <t>stage23 rep2</t>
  </si>
  <si>
    <t>stage23 rep1</t>
    <phoneticPr fontId="1" type="noConversion"/>
  </si>
  <si>
    <t>stage23</t>
    <phoneticPr fontId="1" type="noConversion"/>
  </si>
  <si>
    <t>stage17 rep4</t>
  </si>
  <si>
    <t>stage17 rep3</t>
  </si>
  <si>
    <t>stage17 rep2</t>
  </si>
  <si>
    <t>stage17 rep1</t>
    <phoneticPr fontId="1" type="noConversion"/>
  </si>
  <si>
    <t>stage17</t>
    <phoneticPr fontId="1" type="noConversion"/>
  </si>
  <si>
    <t>stage15 rep4</t>
  </si>
  <si>
    <t>stage15 rep3</t>
  </si>
  <si>
    <t>stage15 rep2</t>
  </si>
  <si>
    <t>stage15 rep1</t>
    <phoneticPr fontId="1" type="noConversion"/>
  </si>
  <si>
    <t>stage15</t>
    <phoneticPr fontId="1" type="noConversion"/>
  </si>
  <si>
    <t>stage13 rep4</t>
  </si>
  <si>
    <t>stage13 rep3</t>
  </si>
  <si>
    <t>stage13 rep2</t>
  </si>
  <si>
    <t>stage13 rep1</t>
    <phoneticPr fontId="1" type="noConversion"/>
  </si>
  <si>
    <t>stage13</t>
    <phoneticPr fontId="1" type="noConversion"/>
  </si>
  <si>
    <t>stage12 rep4</t>
  </si>
  <si>
    <t>stage12 rep3</t>
  </si>
  <si>
    <t>stage12 rep2</t>
  </si>
  <si>
    <t>stage12 rep1</t>
    <phoneticPr fontId="1" type="noConversion"/>
  </si>
  <si>
    <t>stage12</t>
    <phoneticPr fontId="1" type="noConversion"/>
  </si>
  <si>
    <t>stage11 rep4</t>
  </si>
  <si>
    <t>stage11 rep3</t>
  </si>
  <si>
    <t>stage11 rep2</t>
  </si>
  <si>
    <t>stage11 rep1</t>
    <phoneticPr fontId="1" type="noConversion"/>
  </si>
  <si>
    <t>stage11</t>
    <phoneticPr fontId="1" type="noConversion"/>
  </si>
  <si>
    <t>stage10 rep4</t>
  </si>
  <si>
    <t>stage10 rep3</t>
  </si>
  <si>
    <t>stage10 rep2</t>
  </si>
  <si>
    <t>stage10 rep1</t>
    <phoneticPr fontId="1" type="noConversion"/>
  </si>
  <si>
    <t>stage10</t>
    <phoneticPr fontId="1" type="noConversion"/>
  </si>
  <si>
    <t>stage9 rep4</t>
  </si>
  <si>
    <t>stage9 rep3</t>
  </si>
  <si>
    <t>stage9 rep2</t>
  </si>
  <si>
    <t>stage9 rep1</t>
    <phoneticPr fontId="1" type="noConversion"/>
  </si>
  <si>
    <t>stage9</t>
    <phoneticPr fontId="1" type="noConversion"/>
  </si>
  <si>
    <t>stage8 rep6</t>
  </si>
  <si>
    <t>stage8 rep5</t>
  </si>
  <si>
    <t>stage8 rep4</t>
  </si>
  <si>
    <t>stage8 rep3</t>
  </si>
  <si>
    <t>stage8 rep2</t>
  </si>
  <si>
    <t>stage8 rep1</t>
    <phoneticPr fontId="1" type="noConversion"/>
  </si>
  <si>
    <t>stage8</t>
    <phoneticPr fontId="1" type="noConversion"/>
  </si>
  <si>
    <t>&gt;=20kb</t>
    <phoneticPr fontId="1" type="noConversion"/>
  </si>
  <si>
    <t>&lt;20kb</t>
    <phoneticPr fontId="1" type="noConversion"/>
  </si>
  <si>
    <t>trans</t>
  </si>
  <si>
    <t>cis</t>
  </si>
  <si>
    <t>Hi-C contacts</t>
    <phoneticPr fontId="1" type="noConversion"/>
  </si>
  <si>
    <t>total_dups</t>
  </si>
  <si>
    <t>Alignable</t>
  </si>
  <si>
    <t>Sequenced Read Pairs</t>
  </si>
  <si>
    <t>Experiment</t>
    <phoneticPr fontId="1" type="noConversion"/>
  </si>
  <si>
    <t>Supplementary Table 3. Hi-C sequencing statistics</t>
    <phoneticPr fontId="1" type="noConversion"/>
  </si>
  <si>
    <t>tgttagcgagccaaaagtaccaaaggctcccagacccccaaaacagccaaatgttcaagattttcagtttttccctccacgtctatttgagttattggaaaaagaaattctctattacaggaaaacaattggctacaaggtaccacgtaatcctgatctgccaaatgcagcacaagcacaaaaggaagaacaactaaaaattgatgaggcagagcccctcaatgatgaagagttagaggagaaagagaaattgttaactcagggtttcacaaactggaataagagagatttcaaccagtttattaaggctaatgagaaatggggtcgtgatgatattgaaaatattgcgcgggaagtggaaggcaagacaccagaggaagtcattgagtattcagcggtcttctgggaaaggtgcaatgagcttcaagatatcgagaagataatggctcaaatagaaaggggagaagcgaggatacagaggaggattagcataaagaaagctctagacacaaagattggaagatacaaagcacctttccaccaactgaggatttcgtatggtacaaacaaaggaaaaaactacactgaggaagaggatcgttttctcatttgcatgttacacaagctaggttttgataaggaaaatgtgtatgatgaactgcggcagtgtatacggaactctccccagttcagatttgactggttcttaaaatcaagaacagcaatggagcttcagcgaagatgcaataccttaatcactttaattgaaagagagaaccttgaactcgaggaaaaggaaaaagctgagaagaagaaacgtggaccaaggccttcatcggctcaaaaacgaaaggtggatggaacacctgatggcagaggaagaaagaagaaactgaagctctgactcgagcctctagaactatagtgagtcgtattacgtagatccagacatgataagatacattgatgagtttggacaaaccacaactagaatgcagtgaaaaaaatgctttatttgtgaaatttgtgatgctattgctttatttgtaaccattataagctgcaataaac</t>
  </si>
  <si>
    <t>pCS2-xt.snf2h (ending)</t>
    <phoneticPr fontId="6" type="noConversion"/>
  </si>
  <si>
    <r>
      <t>atttaggtgacactatagaatacaagctacttgttctttttgcaggatcccatcgattcgaattcatgga</t>
    </r>
    <r>
      <rPr>
        <b/>
        <u/>
        <sz val="11"/>
        <color rgb="FFFF0000"/>
        <rFont val="Courier New"/>
        <family val="3"/>
      </rPr>
      <t>G</t>
    </r>
    <r>
      <rPr>
        <sz val="11"/>
        <color theme="1"/>
        <rFont val="Courier New"/>
        <family val="3"/>
      </rPr>
      <t>gt</t>
    </r>
    <r>
      <rPr>
        <b/>
        <u/>
        <sz val="11"/>
        <color rgb="FFFF0000"/>
        <rFont val="Courier New"/>
        <family val="3"/>
      </rPr>
      <t>T</t>
    </r>
    <r>
      <rPr>
        <sz val="11"/>
        <color theme="1"/>
        <rFont val="Courier New"/>
        <family val="3"/>
      </rPr>
      <t>gatacgggcgatcaggcgaaacaagagccgggcggagacgcagttaaagaggaagcgatggaggattatgagcttgataatgaagatgatgacgattctcttaataaatcgaaagaaggcaatgagatggatccagcttatgaagaaaagaggaaaactgaccgctcaaacagatttgagtaccttttgaaacagacagaagtgtttgcacatttcattcaaccagctgcacaaaagaccccaacctcgcctttaaaaatgaaaccaggacgtcctcgcctaaagaaagacgagaaacaagatttgctgtctatgggagattatcgccatcgccggacagaacaggaggaggatgaggaacttttaactgaaagttccaaaaccacaaatgtttgcaccagatttgaagactccccatcatatgtaaaaggtggtacactaagagattaccaagtcagaggattaaattggttaatatcgctgtacgagaatggcataaatggaattttggctgatgaaatgggtctaggaaagactttacagacaatcagtcttttggggtatatgaagcactacagaagtatccctgggcctcacatggtcttggttccaaagtcaaccttgcacaactggatggcagagttcaaaagatgggttccttcactttgtgctatttgtcttattggtgacaaagatcatagagctgcatttgtccgtgatgtactcctaccaggagagtgggatgtgtgtgtaacatcttatgaaatgttaatcaaggaaaagtctgtttttaaaaagtttaactggagatacctagttattgatgaagctcacaggatcaaaaatgagaaatctaagctgtctgaaattgtgagagagtttaagacaacaaatcgtcttttactcacagggacaccacttcaaaataatctacatgagctctgggcgttgctgaactttctgttaccagatgtttttaattctgctgaggactttgactcttggttcgataccaacaactgtttaggagatcagaaattagttgaacgtcttcatatggttttaaagcccttcctcctccgccgtataaaggctgatgtggaaaaaagtctaccccccaaaaaggaaattaaaatatacgtgggtctcagcaaaatgcaacgtgaatggtatacaaagattttaatgaaggatatagatattttgaattcttcgggaaagactgacaaaatgcgactgctgaatatcttgatgcaacttaggaaatgttgcaatcatccttacctttttgatggtgctgagcctggtccaccctacacaacagatatgcatttggtgacaaatagtggcaaaatggtggtcttagacaaactgctgcccagacttaaggaacaaggttcacgtgtactaatattcagccagatgacaagagtCttagacatcctagaagattactgcatgtggaggaattatgaatactgtcgactcgatgggcaaacaccacatgaagaaagacaagattctatcatcgcatataatgcacctggcagttcaaaattcatttttatgctgagcacacgcgcaggaggccttggaataaatcttgctacagctgatgttgttattatatatgattcagactggaatccacaagttgatcttcaggctatggatagagcacacagaattgggcaaactaaaactgttcgtgtgttcagatacataacggataatacagttgaagagcgtattgtggaacgtgctgaaatgaaactgcgcttagattcaatagttattcagcaaggtagattagtggaccaaaacctaaataaattagggaaggacgaaatgcttcaaatgattcgacatggtgctactcatgtatttgcatcaaaggatagtgaaatcacagaggaagacattaatgcaatcttggagagaggggagaagaagactgcagaaatgaatgagaaactctcaaacatgggtgaaagttcccttagaaacttcacggtggataatgaatccagtgtttataactttgaaggtgaagattacagagaaaagcaaaagatggcatttacagagtggattgaaccaccgaaaagggaacgaaaagctaattacgcggtagatgcgtatttccgcgaagcactccg</t>
    </r>
    <phoneticPr fontId="6" type="noConversion"/>
  </si>
  <si>
    <t>pCS2-xt.snf2h (to be continued)</t>
    <phoneticPr fontId="6" type="noConversion"/>
  </si>
  <si>
    <t>cccacttcccccagctatagccctacaagtcccagttactccccgacgtctcccagttactcgccaacttctcccagctacagcccgacatcacccagctactccccaacgtctcccagttacagccccacatcccccagttactctcctacaagtcccagctactctcccacaagccccagttactctccgacatctccatcttacagccccacgtctccctcctactctcccacctcccccaactactcccctacttcccccaactatacaccaacatctcccagctactcccccacctcccccagttacagtcccacctcccccagttactcccctacatctcctaattacagcccaaccagccctagctactctcccacatctcccagttactcgccctccagtccccgctacaccccccagtctcccagctacacgccaagctcccccagttacagccccagttcccccagttactctcctaccagccccaaatacaccccgacaagcccctcctacagccccagctccccagagtacaccccaacgtctcccaaatactctccaacctcccccaaatactcgccaacctcgcccaagtattcgccaacctcgcccacatattctcccacaactcccaagtactcgcccacctctcccacctactcgccaacttcacccgtctacaccccaacctccccaaagtactctccaacctctcccacctactctcccacctcccccaaatactctcccacctccccaacatattccccaaccagccccaaaggctccacctactcccccacctccccggggtatagccccacctccccgacctacagcctcaccagcccggcaatcagcccagatgacagtgatgaggacaactgactcgagcctctagaactatagtgagtcgtattacgtagatccagacatgataagatacattgatgagtttggacaaaccacaactagaatgcagtgaaaaaaatgctttatttgtgaaatttgtgatgctattgctttatttgtaaccattataagctgcaataaac</t>
  </si>
  <si>
    <t>pCS2-xt.rpb1 (ending)</t>
    <phoneticPr fontId="6" type="noConversion"/>
  </si>
  <si>
    <t>gcttttgactggctcttgggggagatcgagtccaagtttaaccaagctgttgcccacccaggagagatggtgggggctttggctgcccagtccctaggagagccggccactcagatgactctgaacaccttccattatgccggcgtgtcggctaaaaacgtcaccctgggggtcccgcgtctgaaggaactgatcaacatctccaagaaaccgaaaactccttctctgactgtgttcctgctggggcagtctgctcgggatgccgagagggcaaaggatatcctgtgccgcctggagcacaccactctgcgcaaggtcacggccaacactgccatttattatgacccaaacccccaaaataccgtcgtttccgaggaccaggagtgggtgaatgtgtactacgaaatgccagactttgatgtgacccggatctccccctggctgctccgcgtggagctggaccggaagcacatgactgaccgcaaactcaccatggagcagatcgctgagaagatcaatgcaggctttggagatgatctgaactgtatattcaatgatgacaatgctgagaaactggttctgagaatccggatcatgaacagtgaagagaataagatgcaagatgaggaggaagtcgtggacaagatggacgacgatgtgtttctgcgttgcattgagtcaaacatgctgactgacatgactctgcaggggatcgagcagatcagcaaggtgtacatgcacctcccccagactgacaataagaagaagatcattattacagaggacggcgagttcaaggccctacaggaatggattctggaaacagacggcgtcagtctcatgcgagtcctgagcgagaaggatgtggatcccgtcagaaccacctcaaacgatatcgtggaaatatttacggtcctgggcattgaagctgtcaggaaagccctggagagggagttgtaccacgtcatctcgtttgatggttcttatgtcaactaccggcacttggcgctgctgtgcgacaccatgacttgccgggggcatctaatggccatcacccggcacggtgtcaacaggcaggacacggggccactcatgaaatgttcctttgaggaaacggtggatgtgctgatggaagccgctgcccatggggagtcggatcccatgaagggggtatcggagaatattatgctggggcagctggcgccggcaggaactggctgctttgacttactgttggatgcagaaaaatgtaaattcggcatggagattcccaccaacattcccgggctcggagcggggggaccgaccggcatgtttttcggtactgcccccagccctatgggcggcatgtcccctgccatgaccccttggaaccagggagctaccccagcgtatggagcctggtcccccagcatcggaagcggaatgaccccgggagctgccggtttctccccaagtgccgcctccgatgccagcggcttcagcccaggttactccccggcttggtcccccacccctggctctcctggatccccggggccctcaagtccctacattccctccccaggtggcgctatgtctccaagttactctcctacctcccctgcgtatgaaccccgaagccctgggggctacaccccccagagccccagctattccccaacgtccccctcctacagcccaacgtccccttcctactcccctacatctcccaactactctcctacatctcccagttattctcccacttctcccagttactctccaacctccccatcttacagccccacctctccttcctactctcccacaagcccaagttactcc</t>
    <phoneticPr fontId="6" type="noConversion"/>
  </si>
  <si>
    <t>pCS2-xt.rpb1 (continuing)</t>
    <phoneticPr fontId="6" type="noConversion"/>
  </si>
  <si>
    <t>agatcttctctctcatcgtcccagggcacattaactgtattcgaacccacagcacccatcctgacgatgaggacagtggcccctataaacacatctctcctggggacacaaaggtgattgtggagaatggggagcttattatgggaattctgtgcaagaaatctctgggaacttcagctggatccttggtccatatttcctatttggaaatgggtcacgacactacccgtctgttctactccaatattcagactgtcattaacaactggctgcttatagagggtcataccattggaattggtgactccattgctgatgccaaaacatatcaggacattcagaataccatcaaaaaggccaagcaagatgtaatagaggtcatagagaaagcccataacaacgagctggagcccacccccgggaacaccctgcgtcagacattcgagaaccaagtcaacaggatcctgaacgatgccagagacaaaaccggctcctccgcccagaaatctctctccgagtacaacaacttcaagtccatggtggtgtctggggccaagggatcaaagatcaacatttcccaggttattgctgtggtcggccagcagaacgtggagggaaaacgcattccgtttgggttcaaacatcgaacgctgccgcactttattaaggatgattatggccctgagagtaggggctttgtggagaactcctaccttgctggcctgaccccaaccgagttcttctttcacgccatgggaggcagagagggtctgattgatacagctgtaaaaactgctgagacaggctacatccagagacgactgatcaagtctatggagtctgtcatggtaaagtacgatgctacggtgagaaattccatcaaccaggtggtgcagctgcgctacggagaggacggcttggccggggagggtgtcgagttccagaatctggccacattgaagccttcaaacaaagcatttgagaaaaagtttaagtttgattacgccaatgagcgcgccctgcgccggactctacaggaagatgtcgtcaaggagattctcagcgacgcccacgtacagaacgaactggagaaggagtttgagaagatgaaggaggaccgagaagttctcagggtcatattcccaactggggacagtaaggtggtccttccctgtaaccttcagagaatgatctggaacgctcagaagatctttcacatcaatacacggatgccctcggatctgcaccccattaaagttgtagaaggggtaagggagctcagcaagaaactggtgattgtaaatggggatgatcccctcagccgacaggcgcaggaaaatgccaccctgctgttcaacatccacctgcgctccaccctctgcagccggagaatggtggaggagttcaggctgagtggagag</t>
  </si>
  <si>
    <t>atttaggtgacactatagaatacaagctacttgttctttttgcaggatcccatcgattcgaattcatgcacggagctccctccggggacagtgcctgcccgctgcgcaccatcaagcgggtccagttcggcgtcatcgggcctgacgagttgaaacgcatgtctgtaactgaaggtggaattaaataccctgagacaaccgagggcggccgccccaagctgggaggattgatggacccacggcagggtgtgattgagagaactgggagatgtcagacttgtgcaggtaacatgactgagtgtcccgggcactttggccacattgaactggccaaacctgtctttcatgttggatttttggttaagaccatgaaagttctgcgatgtgtgtgcttcttctgctccaagcttctggttgatgccaacaatccaaagattaaagacatcctaataaaatccaaagggcaacccaagaagcgactgacccatgtgtatgagttgtgcaaggggaagaacatttgtgagggcggagaagagatggacaacaagtttggggtggagcagacagagggtgatgaggatattcaaaaagagaagggccatggcggctgcggtcgctaccagccacggatacgccgtacagggctggagctctatgctgaatggaaacacgtgaatgaggattcccaggagaagaaaatcttgttgagtcccgagcgcgtacacgagatctttaagcgcatcacagacgaggaatgctttatattgggaatggatccccgattcgctcgtcctgagtggctcattgtcactgtcctgccggtgccccccttgtctgtgcgaccggcagtcgtaatgcagggctctgccagaaatcaggatgacttgacacacaaactggccgatatcgtgaagattaataatcagctcaggagaaatgagcaaaatggagctgcagcccacgtcatagcagaggatgtgaaacttcttcagttccatgtggcaacaatggtggataatgagcttcctggtctgcccagggccatgcagaagtctggacgccccctaaagtctctaaaacagaggttaaagggcaaggaggggcgagttcgaggaaacctaatgggcaagcgtgtggacttctctgctcgaaccgtcatcacacccgaccccaacctttctatcgatcaggttggggtgccgaggtccattgctgcaaacatgaccttccctgagattgtcactcctttcaacatcgacaggctgcaggagttagtgcgccgtgggaacagccagtaccctggggccaagtacattatccgagataacggcgatcgtattgatctgcggttccaccccaagcccagcgatctacacctacagattggttacaaggtggagagacacatgtgcgacggagatatagtcatctttaacagacagcccacgttgcacaagatgtctatgatggggcacagagttcggatcctaccatggtccacgttccgtctgaacctaagtgtaaccactccgtacaacgctgactttgatggggacgagatgaaccttcaccttcctcagtctctggagacacgggcagaaattcaggagctggctatggttcccaggatgattgtgactcctcagtccaacagacccgtcatgggtattgtgcaggacacactgacagcagtgcgcaaattcaccaagagagatgtctttctggaaaggggcgaggtgatgaatttactgatgttcttgtccacgtgggacgggaaggttccccaaccagccatcctgaaaccacggcctctctggactggaaagc</t>
    <phoneticPr fontId="6" type="noConversion"/>
  </si>
  <si>
    <t>pCS2-xt.rpb1 (to be continued)</t>
    <phoneticPr fontId="6" type="noConversion"/>
  </si>
  <si>
    <r>
      <t>atttaggtgacactatagaatacaagctacttgttctttttgcaggatcccatcgattcgaattcatgtt</t>
    </r>
    <r>
      <rPr>
        <b/>
        <u/>
        <sz val="11"/>
        <color rgb="FFFF0000"/>
        <rFont val="Courier New"/>
        <family val="3"/>
      </rPr>
      <t>C</t>
    </r>
    <r>
      <rPr>
        <sz val="11"/>
        <color theme="1"/>
        <rFont val="Courier New"/>
        <family val="3"/>
      </rPr>
      <t>ta</t>
    </r>
    <r>
      <rPr>
        <b/>
        <u/>
        <sz val="11"/>
        <color rgb="FFFF0000"/>
        <rFont val="Courier New"/>
        <family val="3"/>
      </rPr>
      <t>T</t>
    </r>
    <r>
      <rPr>
        <sz val="11"/>
        <color theme="1"/>
        <rFont val="Courier New"/>
        <family val="3"/>
      </rPr>
      <t>gc</t>
    </r>
    <r>
      <rPr>
        <b/>
        <u/>
        <sz val="11"/>
        <color rgb="FFFF0000"/>
        <rFont val="Courier New"/>
        <family val="3"/>
      </rPr>
      <t>G</t>
    </r>
    <r>
      <rPr>
        <sz val="11"/>
        <color theme="1"/>
        <rFont val="Courier New"/>
        <family val="3"/>
      </rPr>
      <t>ca</t>
    </r>
    <r>
      <rPr>
        <b/>
        <u/>
        <sz val="11"/>
        <color rgb="FFFF0000"/>
        <rFont val="Courier New"/>
        <family val="3"/>
      </rPr>
      <t>T</t>
    </r>
    <r>
      <rPr>
        <sz val="11"/>
        <color theme="1"/>
        <rFont val="Courier New"/>
        <family val="3"/>
      </rPr>
      <t>tttgtcctcagtaagcgtgggccgctggccaaaatctggctagcggcccactgggacaagaagttaaccaaagcccatgtgtttgagtgcaatctagagagcagtgtggagagtattatttcccccaaggtgaaaatggctctgcggacctccgggcaccttctcttgggagttgtaagaatctaccatcggaaagcaaagtacctgctggctgactgcaatgaagctttcattaaaatcaagatggctttccgccctggtgttgtggatttacccgaggaaaacagagaggctgcatacaatgccatcactctgcctgaggagttccatgactttgaccagccgctaccagatcttgatgacattgatgtggctcagcagtttagcttgaaccaaagtcgagttgaggagatcacaatgagggaagaagttagcaacattaatatcctgcaagataatgattttggtgactttggcatggacgaccgagagatgatgcgggaaggcagcgcttttgaagatgacatgttgacaaccagcgcttccaacctgttgctggagcctgagcagagtaccagtcagctaaacgagaagagtaaccatctggaatatgacgaccagtacaaagatgacaactttggagaggggaatgatggaggcatactagatgacaaacttctaagcaatgatgcagggggaatatttgacgaccctcctgccatgcctgaagaaggtgttgcaatgcccgagcagcctgttcatgacgatttggatgatgatgacaatgtttcaatgggggcaccagatagtccggattctgtggatcctgtggagccactcccaaccatgactgatcaaacaaccctggttcccaatgaagaagaagcatttgccctggagcccattgatattacagtcaaggagaccaaggcaaaaaggaagaggaaactgattgtggacagtgttaaagagttggatagcaagaccattcgtgcccaactcagcgattactctgacattgttacaacactggatttggctcctcctacaaagaagctgatgatgtggaaggagactggcggtgtggagaaactgttttcattgcctgcacaaccattatggaacagccggttacttaagctgtttacacgctgtcttacaccacttgtccctgaagatctcaaaaagcgaaggaaagggggtgaagcagataaccttgatgaattcctcaaggagtttgagaatccagaagttccaagagaagaactgcgccctcaagatgttattgatcaacccattttggaagaagctagtcgcctgcaggagtcactgatggagggtagtcgaactcacctggatgagaccataatgcctccccctccacctcaacaaggagtgaaacgtgattccctgcaaatggaaccagagccagtgcctgtgatgcaggaaacagaaccacacattgaaatgccaccacctccacttcctcctccagtggagcttccatcagaagtctcagagactccaaacatcaacgacttaatccccgagttgaatctcctgcctgaaaaggagaaggaaaaagatgaggaagaggaggaagaggaggaagatgccacagggactgagcaggatcaagaggagaggcggtggaataagagaacacagcagatgctgcatggtcttcagcgagttcttgctaagactggagctgaatccatcagtttgctcgacctgtgcagaaacacaaaccgaaagcaagcagctgccaaattctacagctttctggttcttaaaaagcagcaagctatagaattgacccaggcggagccttacagcgatatcattgccaccccaggacccaggttccacatagtttgactcgagcctctagaactatagtgagtcgtattacgtagatccagacatgataagatacattgatgagtttggacaaaccacaactagaatgcagtgaaaaaaatgctttatttgtgaaatttgtgatgctattgctttatttgtaaccattataagctgcaataaac</t>
    </r>
    <phoneticPr fontId="6" type="noConversion"/>
  </si>
  <si>
    <t>pCS2-xt.rad21</t>
    <phoneticPr fontId="6" type="noConversion"/>
  </si>
  <si>
    <r>
      <t>atttaggtgacactatagaatacaagctacttgttctttttgcaggatcccatcgattcgaattcatgga</t>
    </r>
    <r>
      <rPr>
        <b/>
        <u/>
        <sz val="11"/>
        <color rgb="FFFF0000"/>
        <rFont val="Courier New"/>
        <family val="3"/>
      </rPr>
      <t>GTCA</t>
    </r>
    <r>
      <rPr>
        <sz val="11"/>
        <color theme="1"/>
        <rFont val="Courier New"/>
        <family val="3"/>
      </rPr>
      <t>ga</t>
    </r>
    <r>
      <rPr>
        <b/>
        <u/>
        <sz val="11"/>
        <color rgb="FFFF0000"/>
        <rFont val="Courier New"/>
        <family val="3"/>
      </rPr>
      <t>G</t>
    </r>
    <r>
      <rPr>
        <sz val="11"/>
        <color theme="1"/>
        <rFont val="Courier New"/>
        <family val="3"/>
      </rPr>
      <t>atggc</t>
    </r>
    <r>
      <rPr>
        <b/>
        <u/>
        <sz val="11"/>
        <color rgb="FFFF0000"/>
        <rFont val="Courier New"/>
        <family val="3"/>
      </rPr>
      <t>T</t>
    </r>
    <r>
      <rPr>
        <sz val="11"/>
        <color theme="1"/>
        <rFont val="Courier New"/>
        <family val="3"/>
      </rPr>
      <t>ga</t>
    </r>
    <r>
      <rPr>
        <b/>
        <u/>
        <sz val="11"/>
        <color rgb="FFFF0000"/>
        <rFont val="Courier New"/>
        <family val="3"/>
      </rPr>
      <t>G</t>
    </r>
    <r>
      <rPr>
        <sz val="11"/>
        <color theme="1"/>
        <rFont val="Courier New"/>
        <family val="3"/>
      </rPr>
      <t>gccgttgtggaggactcggaaaccttcatgaaaagaaaagagacaaagacatatcagaggcgtagggaaggtggtgtagatgaagataactgtgtcatagtccaaagccagacagatataagtgaagtacctcatgatgtcaacagtaatgttcagatggtgatgatggagcaacttgatcccaccctattacaaatgaagactgaagttatggaaggtgtggtttcacaagaaggtgatcctactgtggacgatacacaaataattacactacaggttgtcaatatggaagagcagccaattaatcttggagagcttcagcttgtccaagttccagtagctgttccgatggccacaacatcggtaggtgaacttcatgcagcttttgaaaatgaggtatccaaagaaggccttcaggaaggggagcccatgatatgtcataccttacctcttccagagggtttccaagtagttaaggtaggggcaaatggagaggtagaaactctagaacaggcagagttacaacaacaagaagaacctggctggcaaaaggatcctgattatgtgccccctatcaaaaaaacaaagaaaactaagaaaagcaaactgcgctacacagaagaaggaaaagatgttgatgtctctgtctatgattttgaagaagagcaacaggaaggactgctttctgatgtgaatgcagaaaaggttgttggaaatatgaagcctccaaagccaacaaaaattaagaagaaaggtgtgaagaagacgttccagtgtgagttatgtagttacacctgtccaagacgttctaacctggatcgccacatgaaaagccacaccgatgaaaggccacacaagtgccacctatgcggaagggctttcaggactgttactttgcttaggaaccacctcaatactcatacaggtactcggccTcacaagtgtcctgactgtgacatggcatttgtaactagtggtgaattggtcagacatcgtcgttataaacacacccatgaGaaaccattcaaatgttcgatgtgtgattatgccagtgttgaggtaagtaagctgaagcggcatattcgatcCcatactggagaacgtcccttccaatgcagcttgtgcagctatgccagcagggacacatacaagttgaaaagacacatgcgaacccattcaggtgaaaagccatacgaatgctacatttgccatgctcgttttacgcagagtgggaccatgaagatgcatattttgcagaaacacactgaaaacgtggccaaatttcattgtccccattgtgacacagtaattgcaaggaagagtgacttgggtgtccatttgcgaaagcaacattcctacattgagcaaggaaagaagtgtcgctactgtgacacagtgttccatgagcgttatgcactaatccagcaccagaagtctcataaaaatgaaaaacgatttaaatgtgaccagtgtgaatatgcttgcagacaggagcgacacatgattatgcacaaaaggacccatactggtgagaagccttatgcctgtagccattgtgataaaacatttCgacagaaacagctgcttgatatgcacttcaaaagataccatgacccaagttttgttcctgcagcatttgtgtgctccaagtgtgggaaaacatttactcgaaggaatacaatgtcaagacatgcagataattgcactgggcctgatggtacagatggtgaaaatggaggagaaagtgaagtggttcacaaaaaagggaagcgtggtcgcaagagaaagatgcgctccaagaaagaaggttcttctgacagtgaggataatgctgaacctgagctggaagacgatgatgatgaagatgaagacgatgaagatgagacacctgtagaaatagaagctgatcctgaaccagaagagccactgactccacttccaccccctgcaaagaagcgtagaggaagaccgcctggtaaagccaaccaagcaaagcaaaatgcagctgttattcaggtggatgatcacagcaacagagcaattgagaacataattgttcaggtgaagaaagaatccgacctagaagcagaggggggtgtggaggctgctgtaccaacacctgcagtggaggcaccaaatggagaccttactccagaaatgatactgagcatgatggaccggtgactcgagcctctagaactatagtgagtcgtattacgtagatccagacatgataagatacattgatgagtttggacaaaccacaactagaatgcagtgaaaaaaatgctttatttgtgaaatttgtgatgctattgctttatttgtaaccattataagctgcaataaac</t>
    </r>
    <phoneticPr fontId="6" type="noConversion"/>
  </si>
  <si>
    <t>pCS2-xt.ctcf</t>
    <phoneticPr fontId="6" type="noConversion"/>
  </si>
  <si>
    <t>Note 3. RPB1 morpholino targets 5'UTR and the rescue sequence starts from downstream sequence of 5' UTR and no mutation was introduced in the coding sequence.</t>
    <phoneticPr fontId="6" type="noConversion"/>
  </si>
  <si>
    <t>Note 2. Red underlined capital letters show the neutral mutations to avoid inhibition by morpholinos.</t>
    <phoneticPr fontId="6" type="noConversion"/>
  </si>
  <si>
    <t xml:space="preserve">Note 1. Rescue sequence in plasmid is from sp6 promoter to sv40 polyA signal. </t>
    <phoneticPr fontId="6" type="noConversion"/>
  </si>
  <si>
    <t>Supplementary Table 4-Gene sequences for rescue experiments.</t>
    <phoneticPr fontId="6" type="noConversion"/>
  </si>
  <si>
    <t>ctcf</t>
    <phoneticPr fontId="1" type="noConversion"/>
  </si>
  <si>
    <t>rad21</t>
    <phoneticPr fontId="1" type="noConversion"/>
  </si>
  <si>
    <t>rpb1</t>
    <phoneticPr fontId="1" type="noConversion"/>
  </si>
  <si>
    <t>snf2h</t>
    <phoneticPr fontId="1" type="noConversion"/>
  </si>
  <si>
    <t>ctrl</t>
    <phoneticPr fontId="1" type="noConversion"/>
  </si>
  <si>
    <t>5’ GCTTCCGCCATTTCACTTTCCATTT 3’</t>
  </si>
  <si>
    <t>5’ GTGAGCGTAAAACATTTTTCTCTCT 3’</t>
  </si>
  <si>
    <t>5’ CATGTTTGCGGTGAGACGAGTAC 3’</t>
  </si>
  <si>
    <t>5’ CTTCCATAGCCTCCTTTGCTTCTCC 3’</t>
  </si>
  <si>
    <t>5’ CCTCTTACCTCAGTTACAATTTATA 3’</t>
    <phoneticPr fontId="1" type="noConversion"/>
  </si>
  <si>
    <t>Supplementary Table 5: Morpholino antisense oligonucleotides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</si>
</sst>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等线"/>
      <family val="2"/>
      <charset val="134"/>
      <scheme val="minor"/>
    </font>
    <font>
      <sz val="12"/>
      <color theme="1"/>
      <name val="Courier New"/>
      <family val="3"/>
    </font>
    <font>
      <sz val="11"/>
      <color theme="1"/>
      <name val="Courier New"/>
      <family val="3"/>
    </font>
    <font>
      <b/>
      <u/>
      <sz val="11"/>
      <color rgb="FFFF0000"/>
      <name val="Courier New"/>
      <family val="3"/>
    </font>
    <font>
      <b/>
      <sz val="12"/>
      <color theme="1"/>
      <name val="Courier New"/>
      <family val="3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 style="thin">
        <color auto="1"/>
      </left>
      <right/>
      <top style="medium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 style="thin">
        <color auto="1"/>
      </left>
      <right/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thick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 style="thin">
        <color auto="1"/>
      </left>
      <right/>
      <top style="dashed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ck">
        <color auto="1"/>
      </bottom>
      <diagonal/>
    </border>
    <border>
      <left/>
      <right style="thin">
        <color auto="1"/>
      </right>
      <top style="dashed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ashed">
        <color auto="1"/>
      </bottom>
      <diagonal/>
    </border>
    <border>
      <left/>
      <right style="thin">
        <color auto="1"/>
      </right>
      <top style="thick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ck">
        <color auto="1"/>
      </top>
      <bottom style="hair">
        <color auto="1"/>
      </bottom>
      <diagonal/>
    </border>
    <border>
      <left style="thin">
        <color auto="1"/>
      </left>
      <right/>
      <top style="thick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/>
      <top style="hair">
        <color auto="1"/>
      </top>
      <bottom style="thick">
        <color auto="1"/>
      </bottom>
      <diagonal/>
    </border>
  </borders>
  <cellStyleXfs count="2">
    <xf numFmtId="0" fontId="0" fillId="0" borderId="0"/>
    <xf numFmtId="0" fontId="10" fillId="0" borderId="0">
      <alignment vertical="center"/>
    </xf>
  </cellStyleXfs>
  <cellXfs count="9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176" fontId="2" fillId="0" borderId="11" xfId="0" applyNumberFormat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176" fontId="2" fillId="0" borderId="14" xfId="0" applyNumberFormat="1" applyFont="1" applyBorder="1" applyAlignment="1">
      <alignment horizontal="center" vertical="center"/>
    </xf>
    <xf numFmtId="176" fontId="2" fillId="0" borderId="15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176" fontId="2" fillId="0" borderId="17" xfId="0" applyNumberFormat="1" applyFont="1" applyBorder="1" applyAlignment="1">
      <alignment horizontal="center" vertical="center"/>
    </xf>
    <xf numFmtId="176" fontId="2" fillId="0" borderId="18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19" xfId="0" applyFont="1" applyBorder="1" applyAlignment="1">
      <alignment horizontal="center" vertical="center"/>
    </xf>
    <xf numFmtId="176" fontId="7" fillId="0" borderId="20" xfId="0" applyNumberFormat="1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176" fontId="7" fillId="0" borderId="22" xfId="0" applyNumberFormat="1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176" fontId="7" fillId="0" borderId="24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176" fontId="8" fillId="0" borderId="25" xfId="0" applyNumberFormat="1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176" fontId="8" fillId="0" borderId="26" xfId="0" applyNumberFormat="1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176" fontId="8" fillId="0" borderId="27" xfId="0" applyNumberFormat="1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176" fontId="8" fillId="0" borderId="23" xfId="0" applyNumberFormat="1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176" fontId="8" fillId="0" borderId="21" xfId="0" applyNumberFormat="1" applyFont="1" applyBorder="1" applyAlignment="1">
      <alignment horizontal="center" vertical="center"/>
    </xf>
    <xf numFmtId="176" fontId="8" fillId="0" borderId="28" xfId="0" applyNumberFormat="1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77" fontId="9" fillId="0" borderId="27" xfId="0" applyNumberFormat="1" applyFont="1" applyBorder="1" applyAlignment="1">
      <alignment horizontal="center" vertical="center"/>
    </xf>
    <xf numFmtId="177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176" fontId="8" fillId="0" borderId="0" xfId="0" applyNumberFormat="1" applyFont="1" applyAlignment="1">
      <alignment horizontal="center" vertical="center" wrapText="1"/>
    </xf>
    <xf numFmtId="176" fontId="8" fillId="0" borderId="23" xfId="0" applyNumberFormat="1" applyFont="1" applyBorder="1" applyAlignment="1">
      <alignment horizontal="center" vertical="center" wrapText="1"/>
    </xf>
    <xf numFmtId="176" fontId="8" fillId="0" borderId="21" xfId="0" applyNumberFormat="1" applyFont="1" applyBorder="1" applyAlignment="1">
      <alignment horizontal="center" vertical="center" wrapText="1"/>
    </xf>
    <xf numFmtId="176" fontId="8" fillId="0" borderId="28" xfId="0" applyNumberFormat="1" applyFont="1" applyBorder="1" applyAlignment="1">
      <alignment horizontal="center" vertical="center" wrapText="1"/>
    </xf>
    <xf numFmtId="176" fontId="9" fillId="0" borderId="0" xfId="0" applyNumberFormat="1" applyFont="1" applyAlignment="1">
      <alignment horizontal="center" vertical="center" wrapText="1"/>
    </xf>
    <xf numFmtId="176" fontId="9" fillId="0" borderId="27" xfId="0" applyNumberFormat="1" applyFont="1" applyBorder="1" applyAlignment="1">
      <alignment horizontal="center" vertical="center" wrapText="1"/>
    </xf>
    <xf numFmtId="176" fontId="8" fillId="0" borderId="0" xfId="0" applyNumberFormat="1" applyFont="1" applyBorder="1" applyAlignment="1">
      <alignment horizontal="center" vertical="center"/>
    </xf>
    <xf numFmtId="176" fontId="8" fillId="0" borderId="29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177" fontId="9" fillId="0" borderId="30" xfId="0" applyNumberFormat="1" applyFont="1" applyBorder="1" applyAlignment="1">
      <alignment horizontal="center" vertical="center"/>
    </xf>
    <xf numFmtId="177" fontId="9" fillId="0" borderId="30" xfId="0" applyNumberFormat="1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11" fillId="0" borderId="0" xfId="1" applyFont="1">
      <alignment vertical="center"/>
    </xf>
    <xf numFmtId="0" fontId="11" fillId="0" borderId="33" xfId="1" applyFont="1" applyBorder="1" applyAlignment="1">
      <alignment vertical="center" wrapText="1"/>
    </xf>
    <xf numFmtId="0" fontId="12" fillId="0" borderId="0" xfId="1" applyFont="1" applyBorder="1" applyAlignment="1">
      <alignment vertical="center" wrapText="1"/>
    </xf>
    <xf numFmtId="0" fontId="14" fillId="0" borderId="36" xfId="1" applyFont="1" applyBorder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0" fontId="11" fillId="0" borderId="0" xfId="1" applyFont="1" applyAlignment="1">
      <alignment vertical="center" wrapText="1"/>
    </xf>
    <xf numFmtId="0" fontId="14" fillId="0" borderId="33" xfId="1" applyFont="1" applyBorder="1" applyAlignment="1">
      <alignment vertical="center" wrapText="1"/>
    </xf>
    <xf numFmtId="0" fontId="14" fillId="0" borderId="38" xfId="1" applyFont="1" applyBorder="1" applyAlignment="1">
      <alignment vertical="center" wrapText="1"/>
    </xf>
    <xf numFmtId="0" fontId="11" fillId="0" borderId="0" xfId="1" applyFont="1" applyBorder="1" applyAlignment="1">
      <alignment vertical="center" wrapText="1"/>
    </xf>
    <xf numFmtId="0" fontId="14" fillId="0" borderId="41" xfId="1" applyFont="1" applyBorder="1" applyAlignment="1">
      <alignment vertical="center" wrapText="1"/>
    </xf>
    <xf numFmtId="0" fontId="14" fillId="0" borderId="41" xfId="1" applyFont="1" applyBorder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2" fillId="0" borderId="0" xfId="0" applyFont="1"/>
    <xf numFmtId="0" fontId="15" fillId="0" borderId="4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7" fillId="0" borderId="44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15" fillId="0" borderId="0" xfId="1" applyFont="1" applyAlignment="1">
      <alignment horizontal="left" vertical="center" wrapText="1"/>
    </xf>
    <xf numFmtId="0" fontId="12" fillId="0" borderId="40" xfId="1" applyFont="1" applyBorder="1" applyAlignment="1">
      <alignment horizontal="center" vertical="center" wrapText="1"/>
    </xf>
    <xf numFmtId="0" fontId="12" fillId="0" borderId="39" xfId="1" applyFont="1" applyBorder="1" applyAlignment="1">
      <alignment horizontal="center" vertical="center" wrapText="1"/>
    </xf>
    <xf numFmtId="0" fontId="12" fillId="0" borderId="35" xfId="1" applyFont="1" applyBorder="1" applyAlignment="1">
      <alignment horizontal="center" vertical="center" wrapText="1"/>
    </xf>
    <xf numFmtId="0" fontId="12" fillId="0" borderId="34" xfId="1" applyFont="1" applyBorder="1" applyAlignment="1">
      <alignment horizontal="center" vertical="center" wrapText="1"/>
    </xf>
    <xf numFmtId="0" fontId="12" fillId="0" borderId="32" xfId="1" applyFont="1" applyBorder="1" applyAlignment="1">
      <alignment horizontal="center" vertical="center" wrapText="1"/>
    </xf>
    <xf numFmtId="0" fontId="12" fillId="0" borderId="31" xfId="1" applyFont="1" applyBorder="1" applyAlignment="1">
      <alignment horizontal="center" vertical="center" wrapText="1"/>
    </xf>
    <xf numFmtId="0" fontId="12" fillId="0" borderId="37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8"/>
  <sheetViews>
    <sheetView tabSelected="1" workbookViewId="0">
      <selection activeCell="A2" sqref="A2"/>
    </sheetView>
  </sheetViews>
  <sheetFormatPr defaultRowHeight="14.25"/>
  <cols>
    <col min="1" max="1" width="19.875" style="2" customWidth="1"/>
    <col min="2" max="2" width="24.75" style="1" customWidth="1"/>
    <col min="3" max="5" width="22.375" style="1" customWidth="1"/>
    <col min="6" max="16384" width="9" style="1"/>
  </cols>
  <sheetData>
    <row r="2" spans="2:5" ht="18" customHeight="1">
      <c r="B2" s="3" t="s">
        <v>12</v>
      </c>
    </row>
    <row r="3" spans="2:5" ht="18" customHeight="1" thickBot="1">
      <c r="B3" s="2"/>
    </row>
    <row r="4" spans="2:5" ht="18" customHeight="1" thickTop="1">
      <c r="B4" s="10"/>
      <c r="C4" s="11" t="s">
        <v>10</v>
      </c>
      <c r="D4" s="11" t="s">
        <v>13</v>
      </c>
      <c r="E4" s="12" t="s">
        <v>11</v>
      </c>
    </row>
    <row r="5" spans="2:5" ht="18" customHeight="1">
      <c r="B5" s="4" t="s">
        <v>0</v>
      </c>
      <c r="C5" s="5">
        <v>1369865000</v>
      </c>
      <c r="D5" s="5">
        <v>1481767000</v>
      </c>
      <c r="E5" s="6">
        <v>1448400000</v>
      </c>
    </row>
    <row r="6" spans="2:5" ht="18" customHeight="1">
      <c r="B6" s="7" t="s">
        <v>7</v>
      </c>
      <c r="C6" s="8">
        <v>61330</v>
      </c>
      <c r="D6" s="8">
        <v>9633</v>
      </c>
      <c r="E6" s="9">
        <v>850</v>
      </c>
    </row>
    <row r="7" spans="2:5" ht="18" customHeight="1">
      <c r="B7" s="7" t="s">
        <v>2</v>
      </c>
      <c r="C7" s="8">
        <v>71041</v>
      </c>
      <c r="D7" s="8">
        <v>377941</v>
      </c>
      <c r="E7" s="9">
        <v>14600000</v>
      </c>
    </row>
    <row r="8" spans="2:5" ht="18" customHeight="1">
      <c r="B8" s="7" t="s">
        <v>3</v>
      </c>
      <c r="C8" s="8">
        <v>11781</v>
      </c>
      <c r="D8" s="8">
        <v>59908</v>
      </c>
      <c r="E8" s="9">
        <v>1900000</v>
      </c>
    </row>
    <row r="9" spans="2:5" ht="18" customHeight="1">
      <c r="B9" s="14" t="s">
        <v>1</v>
      </c>
      <c r="C9" s="15">
        <v>671191</v>
      </c>
      <c r="D9" s="15">
        <v>7388000</v>
      </c>
      <c r="E9" s="16">
        <v>55860864</v>
      </c>
    </row>
    <row r="10" spans="2:5" ht="18" customHeight="1">
      <c r="B10" s="4" t="s">
        <v>5</v>
      </c>
      <c r="C10" s="5">
        <v>1440398000</v>
      </c>
      <c r="D10" s="5">
        <v>1485606000</v>
      </c>
      <c r="E10" s="6">
        <v>1451300000</v>
      </c>
    </row>
    <row r="11" spans="2:5" ht="18" customHeight="1">
      <c r="B11" s="7" t="s">
        <v>6</v>
      </c>
      <c r="C11" s="8">
        <v>6822</v>
      </c>
      <c r="D11" s="8">
        <v>1956</v>
      </c>
      <c r="E11" s="9">
        <v>166</v>
      </c>
    </row>
    <row r="12" spans="2:5" ht="18" customHeight="1">
      <c r="B12" s="7" t="s">
        <v>8</v>
      </c>
      <c r="C12" s="8">
        <v>135135000</v>
      </c>
      <c r="D12" s="8">
        <v>150158000</v>
      </c>
      <c r="E12" s="9">
        <v>154000000</v>
      </c>
    </row>
    <row r="13" spans="2:5" ht="18" customHeight="1" thickBot="1">
      <c r="B13" s="17" t="s">
        <v>9</v>
      </c>
      <c r="C13" s="18">
        <v>1477000</v>
      </c>
      <c r="D13" s="18">
        <v>80475000</v>
      </c>
      <c r="E13" s="19">
        <v>91200000</v>
      </c>
    </row>
    <row r="14" spans="2:5" ht="18" customHeight="1" thickBot="1">
      <c r="B14" s="20" t="s">
        <v>4</v>
      </c>
      <c r="C14" s="21">
        <v>70533000</v>
      </c>
      <c r="D14" s="21">
        <v>3839000</v>
      </c>
      <c r="E14" s="22">
        <v>2900000</v>
      </c>
    </row>
    <row r="15" spans="2:5" ht="15" thickTop="1"/>
    <row r="18" spans="3:5">
      <c r="C18" s="13"/>
      <c r="D18" s="13"/>
      <c r="E18" s="13"/>
    </row>
  </sheetData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9"/>
  <sheetViews>
    <sheetView workbookViewId="0">
      <selection activeCell="F19" sqref="F19"/>
    </sheetView>
  </sheetViews>
  <sheetFormatPr defaultRowHeight="13.5"/>
  <cols>
    <col min="2" max="3" width="36" customWidth="1"/>
  </cols>
  <sheetData>
    <row r="2" spans="2:3" ht="15.75">
      <c r="B2" s="23" t="s">
        <v>14</v>
      </c>
      <c r="C2" s="24"/>
    </row>
    <row r="3" spans="2:3" ht="15.75" thickBot="1">
      <c r="B3" s="24"/>
      <c r="C3" s="24"/>
    </row>
    <row r="4" spans="2:3" ht="15">
      <c r="B4" s="25" t="s">
        <v>15</v>
      </c>
      <c r="C4" s="26">
        <v>63509390504</v>
      </c>
    </row>
    <row r="5" spans="2:3" ht="15">
      <c r="B5" s="27" t="s">
        <v>16</v>
      </c>
      <c r="C5" s="28">
        <v>3903244</v>
      </c>
    </row>
    <row r="6" spans="2:3" ht="15">
      <c r="B6" s="27" t="s">
        <v>17</v>
      </c>
      <c r="C6" s="28">
        <v>16271</v>
      </c>
    </row>
    <row r="7" spans="2:3" ht="15">
      <c r="B7" s="27" t="s">
        <v>18</v>
      </c>
      <c r="C7" s="28">
        <v>24750</v>
      </c>
    </row>
    <row r="8" spans="2:3" ht="15">
      <c r="B8" s="27" t="s">
        <v>19</v>
      </c>
      <c r="C8" s="28">
        <v>12891</v>
      </c>
    </row>
    <row r="9" spans="2:3" ht="15.75" thickBot="1">
      <c r="B9" s="29" t="s">
        <v>20</v>
      </c>
      <c r="C9" s="30">
        <v>18250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workbookViewId="0">
      <selection sqref="A1:I1"/>
    </sheetView>
  </sheetViews>
  <sheetFormatPr defaultRowHeight="12.75"/>
  <cols>
    <col min="1" max="1" width="19.25" style="33" customWidth="1"/>
    <col min="2" max="9" width="14.125" style="32" customWidth="1"/>
    <col min="10" max="10" width="9" style="31"/>
    <col min="11" max="11" width="16.375" style="31" customWidth="1"/>
    <col min="12" max="16384" width="9" style="31"/>
  </cols>
  <sheetData>
    <row r="1" spans="1:9" ht="30" customHeight="1">
      <c r="A1" s="84" t="s">
        <v>191</v>
      </c>
      <c r="B1" s="84"/>
      <c r="C1" s="84"/>
      <c r="D1" s="84"/>
      <c r="E1" s="84"/>
      <c r="F1" s="84"/>
      <c r="G1" s="84"/>
      <c r="H1" s="84"/>
      <c r="I1" s="84"/>
    </row>
    <row r="2" spans="1:9" ht="13.5" thickBot="1"/>
    <row r="3" spans="1:9" s="49" customFormat="1" ht="27" thickTop="1" thickBot="1">
      <c r="A3" s="64" t="s">
        <v>190</v>
      </c>
      <c r="B3" s="63" t="s">
        <v>189</v>
      </c>
      <c r="C3" s="62" t="s">
        <v>188</v>
      </c>
      <c r="D3" s="62" t="s">
        <v>187</v>
      </c>
      <c r="E3" s="62" t="s">
        <v>186</v>
      </c>
      <c r="F3" s="62" t="s">
        <v>185</v>
      </c>
      <c r="G3" s="62" t="s">
        <v>184</v>
      </c>
      <c r="H3" s="62" t="s">
        <v>183</v>
      </c>
      <c r="I3" s="62" t="s">
        <v>182</v>
      </c>
    </row>
    <row r="4" spans="1:9" s="49" customFormat="1">
      <c r="A4" s="40" t="s">
        <v>181</v>
      </c>
      <c r="B4" s="50">
        <v>976673356</v>
      </c>
      <c r="C4" s="50">
        <v>561495751</v>
      </c>
      <c r="D4" s="50">
        <v>278004999</v>
      </c>
      <c r="E4" s="50">
        <v>283490752</v>
      </c>
      <c r="F4" s="50">
        <v>273576019</v>
      </c>
      <c r="G4" s="50">
        <v>9914733</v>
      </c>
      <c r="H4" s="50">
        <f t="shared" ref="H4:H10" si="0">F4-I4</f>
        <v>152483611</v>
      </c>
      <c r="I4" s="50">
        <v>121092408</v>
      </c>
    </row>
    <row r="5" spans="1:9">
      <c r="A5" s="48" t="s">
        <v>180</v>
      </c>
      <c r="B5" s="46">
        <v>224893290</v>
      </c>
      <c r="C5" s="46">
        <v>130049428</v>
      </c>
      <c r="D5" s="46">
        <v>68991391</v>
      </c>
      <c r="E5" s="46">
        <v>61058037</v>
      </c>
      <c r="F5" s="46">
        <v>58967825</v>
      </c>
      <c r="G5" s="46">
        <v>2090212</v>
      </c>
      <c r="H5" s="46">
        <f t="shared" si="0"/>
        <v>31179075</v>
      </c>
      <c r="I5" s="46">
        <v>27788750</v>
      </c>
    </row>
    <row r="6" spans="1:9">
      <c r="A6" s="47" t="s">
        <v>179</v>
      </c>
      <c r="B6" s="45">
        <v>219155078</v>
      </c>
      <c r="C6" s="45">
        <v>127842710</v>
      </c>
      <c r="D6" s="45">
        <v>68295858</v>
      </c>
      <c r="E6" s="45">
        <v>59546852</v>
      </c>
      <c r="F6" s="45">
        <v>57480612</v>
      </c>
      <c r="G6" s="45">
        <v>2066240</v>
      </c>
      <c r="H6" s="46">
        <f t="shared" si="0"/>
        <v>30236469</v>
      </c>
      <c r="I6" s="45">
        <v>27244143</v>
      </c>
    </row>
    <row r="7" spans="1:9">
      <c r="A7" s="47" t="s">
        <v>178</v>
      </c>
      <c r="B7" s="45">
        <v>116238521</v>
      </c>
      <c r="C7" s="45">
        <v>66032810</v>
      </c>
      <c r="D7" s="45">
        <v>26565380</v>
      </c>
      <c r="E7" s="45">
        <v>39467430</v>
      </c>
      <c r="F7" s="45">
        <v>38157916</v>
      </c>
      <c r="G7" s="45">
        <v>1309514</v>
      </c>
      <c r="H7" s="46">
        <f t="shared" si="0"/>
        <v>20367157</v>
      </c>
      <c r="I7" s="45">
        <v>17790759</v>
      </c>
    </row>
    <row r="8" spans="1:9">
      <c r="A8" s="47" t="s">
        <v>177</v>
      </c>
      <c r="B8" s="45">
        <v>164896179</v>
      </c>
      <c r="C8" s="45">
        <v>94138173</v>
      </c>
      <c r="D8" s="45">
        <v>47216713</v>
      </c>
      <c r="E8" s="45">
        <v>46921460</v>
      </c>
      <c r="F8" s="45">
        <v>45228792</v>
      </c>
      <c r="G8" s="45">
        <v>1692668</v>
      </c>
      <c r="H8" s="46">
        <f t="shared" si="0"/>
        <v>26872940</v>
      </c>
      <c r="I8" s="45">
        <v>18355852</v>
      </c>
    </row>
    <row r="9" spans="1:9">
      <c r="A9" s="47" t="s">
        <v>176</v>
      </c>
      <c r="B9" s="45">
        <v>164925733</v>
      </c>
      <c r="C9" s="45">
        <v>94952471</v>
      </c>
      <c r="D9" s="45">
        <v>48478148</v>
      </c>
      <c r="E9" s="45">
        <v>46474323</v>
      </c>
      <c r="F9" s="45">
        <v>44771723</v>
      </c>
      <c r="G9" s="45">
        <v>1702600</v>
      </c>
      <c r="H9" s="46">
        <f t="shared" si="0"/>
        <v>26462424</v>
      </c>
      <c r="I9" s="45">
        <v>18309299</v>
      </c>
    </row>
    <row r="10" spans="1:9" ht="13.5" thickBot="1">
      <c r="A10" s="44" t="s">
        <v>175</v>
      </c>
      <c r="B10" s="43">
        <v>86564555</v>
      </c>
      <c r="C10" s="43">
        <v>48480159</v>
      </c>
      <c r="D10" s="43">
        <v>18457509</v>
      </c>
      <c r="E10" s="43">
        <v>30022650</v>
      </c>
      <c r="F10" s="43">
        <v>28969151</v>
      </c>
      <c r="G10" s="43">
        <v>1053499</v>
      </c>
      <c r="H10" s="43">
        <f t="shared" si="0"/>
        <v>17365546</v>
      </c>
      <c r="I10" s="43">
        <v>11603605</v>
      </c>
    </row>
    <row r="11" spans="1:9" ht="13.5" thickBot="1">
      <c r="A11" s="52"/>
      <c r="B11" s="51"/>
      <c r="C11" s="51"/>
      <c r="D11" s="51"/>
      <c r="E11" s="51"/>
      <c r="F11" s="51"/>
      <c r="G11" s="51"/>
      <c r="H11" s="51"/>
      <c r="I11" s="51"/>
    </row>
    <row r="12" spans="1:9" s="49" customFormat="1">
      <c r="A12" s="40" t="s">
        <v>174</v>
      </c>
      <c r="B12" s="50">
        <v>784636123</v>
      </c>
      <c r="C12" s="50">
        <v>430597557</v>
      </c>
      <c r="D12" s="50">
        <v>166888566</v>
      </c>
      <c r="E12" s="50">
        <v>263708991</v>
      </c>
      <c r="F12" s="50">
        <v>243882463</v>
      </c>
      <c r="G12" s="50">
        <v>19826528</v>
      </c>
      <c r="H12" s="50">
        <f>F12-I12</f>
        <v>93114717</v>
      </c>
      <c r="I12" s="50">
        <v>150767746</v>
      </c>
    </row>
    <row r="13" spans="1:9">
      <c r="A13" s="48" t="s">
        <v>173</v>
      </c>
      <c r="B13" s="46">
        <v>190737858</v>
      </c>
      <c r="C13" s="46">
        <v>104349930</v>
      </c>
      <c r="D13" s="46">
        <v>43214287</v>
      </c>
      <c r="E13" s="46">
        <v>61135643</v>
      </c>
      <c r="F13" s="46">
        <v>57366695</v>
      </c>
      <c r="G13" s="46">
        <v>3768948</v>
      </c>
      <c r="H13" s="46">
        <f>F13-I13</f>
        <v>25182638</v>
      </c>
      <c r="I13" s="46">
        <v>32184057</v>
      </c>
    </row>
    <row r="14" spans="1:9">
      <c r="A14" s="47" t="s">
        <v>172</v>
      </c>
      <c r="B14" s="45">
        <v>182318619</v>
      </c>
      <c r="C14" s="45">
        <v>99964461</v>
      </c>
      <c r="D14" s="45">
        <v>40676920</v>
      </c>
      <c r="E14" s="45">
        <v>59287541</v>
      </c>
      <c r="F14" s="45">
        <v>55630654</v>
      </c>
      <c r="G14" s="45">
        <v>3656887</v>
      </c>
      <c r="H14" s="46">
        <f>F14-I14</f>
        <v>24383030</v>
      </c>
      <c r="I14" s="45">
        <v>31247624</v>
      </c>
    </row>
    <row r="15" spans="1:9">
      <c r="A15" s="47" t="s">
        <v>171</v>
      </c>
      <c r="B15" s="45">
        <v>203008939</v>
      </c>
      <c r="C15" s="45">
        <v>110764663</v>
      </c>
      <c r="D15" s="45">
        <v>38203747</v>
      </c>
      <c r="E15" s="45">
        <v>72560916</v>
      </c>
      <c r="F15" s="45">
        <v>66026873</v>
      </c>
      <c r="G15" s="45">
        <v>6534043</v>
      </c>
      <c r="H15" s="46">
        <f>F15-I15</f>
        <v>21098015</v>
      </c>
      <c r="I15" s="45">
        <v>44928858</v>
      </c>
    </row>
    <row r="16" spans="1:9" ht="13.5" thickBot="1">
      <c r="A16" s="44" t="s">
        <v>170</v>
      </c>
      <c r="B16" s="43">
        <v>208570707</v>
      </c>
      <c r="C16" s="43">
        <v>115518503</v>
      </c>
      <c r="D16" s="43">
        <v>44793612</v>
      </c>
      <c r="E16" s="43">
        <v>70724891</v>
      </c>
      <c r="F16" s="43">
        <v>64858241</v>
      </c>
      <c r="G16" s="43">
        <v>5866650</v>
      </c>
      <c r="H16" s="43">
        <f>F16-I16</f>
        <v>22451034</v>
      </c>
      <c r="I16" s="43">
        <v>42407207</v>
      </c>
    </row>
    <row r="17" spans="1:9" ht="13.5" thickBot="1">
      <c r="A17" s="52"/>
      <c r="B17" s="51"/>
      <c r="C17" s="51"/>
      <c r="D17" s="51"/>
      <c r="E17" s="51"/>
      <c r="F17" s="51"/>
      <c r="G17" s="51"/>
      <c r="H17" s="51"/>
      <c r="I17" s="51"/>
    </row>
    <row r="18" spans="1:9" s="49" customFormat="1">
      <c r="A18" s="40" t="s">
        <v>169</v>
      </c>
      <c r="B18" s="50">
        <v>608770227</v>
      </c>
      <c r="C18" s="50">
        <v>344839478</v>
      </c>
      <c r="D18" s="50">
        <v>102997235</v>
      </c>
      <c r="E18" s="50">
        <v>241842243</v>
      </c>
      <c r="F18" s="50">
        <v>229165038</v>
      </c>
      <c r="G18" s="50">
        <v>12677205</v>
      </c>
      <c r="H18" s="50">
        <f>F18-I18</f>
        <v>101987661</v>
      </c>
      <c r="I18" s="50">
        <v>127177377</v>
      </c>
    </row>
    <row r="19" spans="1:9">
      <c r="A19" s="48" t="s">
        <v>168</v>
      </c>
      <c r="B19" s="46">
        <v>201027113</v>
      </c>
      <c r="C19" s="46">
        <v>113694423</v>
      </c>
      <c r="D19" s="46">
        <v>38071216</v>
      </c>
      <c r="E19" s="46">
        <v>75623207</v>
      </c>
      <c r="F19" s="46">
        <v>71653180</v>
      </c>
      <c r="G19" s="46">
        <v>3970027</v>
      </c>
      <c r="H19" s="46">
        <f>F19-I19</f>
        <v>31963930</v>
      </c>
      <c r="I19" s="46">
        <v>39689250</v>
      </c>
    </row>
    <row r="20" spans="1:9">
      <c r="A20" s="47" t="s">
        <v>167</v>
      </c>
      <c r="B20" s="45">
        <v>210232948</v>
      </c>
      <c r="C20" s="45">
        <v>118534817</v>
      </c>
      <c r="D20" s="45">
        <v>38802269</v>
      </c>
      <c r="E20" s="45">
        <v>79732548</v>
      </c>
      <c r="F20" s="45">
        <v>75543664</v>
      </c>
      <c r="G20" s="45">
        <v>4188884</v>
      </c>
      <c r="H20" s="46">
        <f>F20-I20</f>
        <v>33658348</v>
      </c>
      <c r="I20" s="45">
        <v>41885316</v>
      </c>
    </row>
    <row r="21" spans="1:9">
      <c r="A21" s="47" t="s">
        <v>166</v>
      </c>
      <c r="B21" s="45">
        <v>84857842</v>
      </c>
      <c r="C21" s="45">
        <v>48290455</v>
      </c>
      <c r="D21" s="45">
        <v>10855316</v>
      </c>
      <c r="E21" s="45">
        <v>37435139</v>
      </c>
      <c r="F21" s="45">
        <v>35480670</v>
      </c>
      <c r="G21" s="45">
        <v>1954469</v>
      </c>
      <c r="H21" s="46">
        <f>F21-I21</f>
        <v>15781564</v>
      </c>
      <c r="I21" s="45">
        <v>19699106</v>
      </c>
    </row>
    <row r="22" spans="1:9" ht="13.5" thickBot="1">
      <c r="A22" s="44" t="s">
        <v>165</v>
      </c>
      <c r="B22" s="43">
        <v>112652324</v>
      </c>
      <c r="C22" s="43">
        <v>64319783</v>
      </c>
      <c r="D22" s="43">
        <v>15268434</v>
      </c>
      <c r="E22" s="43">
        <v>49051349</v>
      </c>
      <c r="F22" s="43">
        <v>46487524</v>
      </c>
      <c r="G22" s="43">
        <v>2563825</v>
      </c>
      <c r="H22" s="43">
        <f>F22-I22</f>
        <v>20583819</v>
      </c>
      <c r="I22" s="43">
        <v>25903705</v>
      </c>
    </row>
    <row r="23" spans="1:9" ht="13.5" thickBot="1">
      <c r="A23" s="52"/>
      <c r="B23" s="51"/>
      <c r="C23" s="51"/>
      <c r="D23" s="51"/>
      <c r="E23" s="51"/>
      <c r="F23" s="51"/>
      <c r="G23" s="51"/>
      <c r="H23" s="51"/>
      <c r="I23" s="51"/>
    </row>
    <row r="24" spans="1:9" s="49" customFormat="1">
      <c r="A24" s="40" t="s">
        <v>164</v>
      </c>
      <c r="B24" s="50">
        <v>795496956</v>
      </c>
      <c r="C24" s="50">
        <v>455113735</v>
      </c>
      <c r="D24" s="50">
        <v>160682129</v>
      </c>
      <c r="E24" s="50">
        <v>294431606</v>
      </c>
      <c r="F24" s="50">
        <v>272535182</v>
      </c>
      <c r="G24" s="50">
        <v>21896424</v>
      </c>
      <c r="H24" s="50">
        <f>F24-I24</f>
        <v>101212354</v>
      </c>
      <c r="I24" s="50">
        <v>171322828</v>
      </c>
    </row>
    <row r="25" spans="1:9">
      <c r="A25" s="48" t="s">
        <v>163</v>
      </c>
      <c r="B25" s="46">
        <v>205807132</v>
      </c>
      <c r="C25" s="46">
        <v>117547217</v>
      </c>
      <c r="D25" s="46">
        <v>34218390</v>
      </c>
      <c r="E25" s="46">
        <v>83328827</v>
      </c>
      <c r="F25" s="46">
        <v>77266960</v>
      </c>
      <c r="G25" s="46">
        <v>6061867</v>
      </c>
      <c r="H25" s="46">
        <f>F25-I25</f>
        <v>30146740</v>
      </c>
      <c r="I25" s="46">
        <v>47120220</v>
      </c>
    </row>
    <row r="26" spans="1:9">
      <c r="A26" s="47" t="s">
        <v>162</v>
      </c>
      <c r="B26" s="45">
        <v>184379682</v>
      </c>
      <c r="C26" s="45">
        <v>106123687</v>
      </c>
      <c r="D26" s="45">
        <v>31054832</v>
      </c>
      <c r="E26" s="45">
        <v>75068855</v>
      </c>
      <c r="F26" s="45">
        <v>69618017</v>
      </c>
      <c r="G26" s="45">
        <v>5450838</v>
      </c>
      <c r="H26" s="46">
        <f>F26-I26</f>
        <v>27021903</v>
      </c>
      <c r="I26" s="45">
        <v>42596114</v>
      </c>
    </row>
    <row r="27" spans="1:9">
      <c r="A27" s="47" t="s">
        <v>161</v>
      </c>
      <c r="B27" s="45">
        <v>202803978</v>
      </c>
      <c r="C27" s="45">
        <v>115940407</v>
      </c>
      <c r="D27" s="45">
        <v>47658076</v>
      </c>
      <c r="E27" s="45">
        <v>68282331</v>
      </c>
      <c r="F27" s="45">
        <v>63004698</v>
      </c>
      <c r="G27" s="45">
        <v>5277633</v>
      </c>
      <c r="H27" s="46">
        <f>F27-I27</f>
        <v>21932279</v>
      </c>
      <c r="I27" s="45">
        <v>41072419</v>
      </c>
    </row>
    <row r="28" spans="1:9" ht="13.5" thickBot="1">
      <c r="A28" s="44" t="s">
        <v>160</v>
      </c>
      <c r="B28" s="43">
        <v>202506164</v>
      </c>
      <c r="C28" s="43">
        <v>115502424</v>
      </c>
      <c r="D28" s="43">
        <v>47750831</v>
      </c>
      <c r="E28" s="43">
        <v>67751593</v>
      </c>
      <c r="F28" s="43">
        <v>62645507</v>
      </c>
      <c r="G28" s="43">
        <v>5106086</v>
      </c>
      <c r="H28" s="43">
        <f>F28-I28</f>
        <v>22111432</v>
      </c>
      <c r="I28" s="43">
        <v>40534075</v>
      </c>
    </row>
    <row r="29" spans="1:9" ht="13.5" thickBot="1">
      <c r="A29" s="52"/>
      <c r="B29" s="51"/>
      <c r="C29" s="51"/>
      <c r="D29" s="51"/>
      <c r="E29" s="51"/>
      <c r="F29" s="51"/>
      <c r="G29" s="51"/>
      <c r="H29" s="51"/>
      <c r="I29" s="51"/>
    </row>
    <row r="30" spans="1:9" s="49" customFormat="1">
      <c r="A30" s="40" t="s">
        <v>159</v>
      </c>
      <c r="B30" s="50">
        <v>618193938</v>
      </c>
      <c r="C30" s="50">
        <v>357369608</v>
      </c>
      <c r="D30" s="50">
        <v>91112809</v>
      </c>
      <c r="E30" s="50">
        <v>266256799</v>
      </c>
      <c r="F30" s="50">
        <v>248414817</v>
      </c>
      <c r="G30" s="50">
        <v>17841982</v>
      </c>
      <c r="H30" s="50">
        <f>F30-I30</f>
        <v>102025017</v>
      </c>
      <c r="I30" s="50">
        <v>146389800</v>
      </c>
    </row>
    <row r="31" spans="1:9">
      <c r="A31" s="48" t="s">
        <v>158</v>
      </c>
      <c r="B31" s="46">
        <v>84118034</v>
      </c>
      <c r="C31" s="46">
        <v>48828723</v>
      </c>
      <c r="D31" s="46">
        <v>9836349</v>
      </c>
      <c r="E31" s="46">
        <v>38992374</v>
      </c>
      <c r="F31" s="46">
        <v>36381935</v>
      </c>
      <c r="G31" s="46">
        <v>2610439</v>
      </c>
      <c r="H31" s="46">
        <f>F31-I31</f>
        <v>14901332</v>
      </c>
      <c r="I31" s="46">
        <v>21480603</v>
      </c>
    </row>
    <row r="32" spans="1:9">
      <c r="A32" s="47" t="s">
        <v>157</v>
      </c>
      <c r="B32" s="45">
        <v>218876568</v>
      </c>
      <c r="C32" s="45">
        <v>125917204</v>
      </c>
      <c r="D32" s="45">
        <v>35694731</v>
      </c>
      <c r="E32" s="45">
        <v>90222473</v>
      </c>
      <c r="F32" s="45">
        <v>84180777</v>
      </c>
      <c r="G32" s="45">
        <v>6041696</v>
      </c>
      <c r="H32" s="46">
        <f>F32-I32</f>
        <v>34704602</v>
      </c>
      <c r="I32" s="45">
        <v>49476175</v>
      </c>
    </row>
    <row r="33" spans="1:9">
      <c r="A33" s="47" t="s">
        <v>156</v>
      </c>
      <c r="B33" s="45">
        <v>188684549</v>
      </c>
      <c r="C33" s="45">
        <v>109064931</v>
      </c>
      <c r="D33" s="45">
        <v>28321032</v>
      </c>
      <c r="E33" s="45">
        <v>80743899</v>
      </c>
      <c r="F33" s="45">
        <v>75315171</v>
      </c>
      <c r="G33" s="45">
        <v>5428728</v>
      </c>
      <c r="H33" s="46">
        <f>F33-I33</f>
        <v>30904204</v>
      </c>
      <c r="I33" s="45">
        <v>44410967</v>
      </c>
    </row>
    <row r="34" spans="1:9" ht="13.5" thickBot="1">
      <c r="A34" s="44" t="s">
        <v>155</v>
      </c>
      <c r="B34" s="43">
        <v>126514787</v>
      </c>
      <c r="C34" s="43">
        <v>73558750</v>
      </c>
      <c r="D34" s="43">
        <v>17260697</v>
      </c>
      <c r="E34" s="43">
        <v>56298053</v>
      </c>
      <c r="F34" s="43">
        <v>52536934</v>
      </c>
      <c r="G34" s="43">
        <v>3761119</v>
      </c>
      <c r="H34" s="43">
        <f>F34-I34</f>
        <v>21514879</v>
      </c>
      <c r="I34" s="43">
        <v>31022055</v>
      </c>
    </row>
    <row r="35" spans="1:9" ht="13.5" thickBot="1">
      <c r="A35" s="52"/>
      <c r="B35" s="51"/>
      <c r="C35" s="51"/>
      <c r="D35" s="51"/>
      <c r="E35" s="51"/>
      <c r="F35" s="51"/>
      <c r="G35" s="51"/>
      <c r="H35" s="51"/>
      <c r="I35" s="51"/>
    </row>
    <row r="36" spans="1:9" s="49" customFormat="1">
      <c r="A36" s="40" t="s">
        <v>154</v>
      </c>
      <c r="B36" s="50">
        <v>573907017</v>
      </c>
      <c r="C36" s="50">
        <v>336838172</v>
      </c>
      <c r="D36" s="50">
        <v>88464356</v>
      </c>
      <c r="E36" s="50">
        <v>248373816</v>
      </c>
      <c r="F36" s="50">
        <v>226966067</v>
      </c>
      <c r="G36" s="50">
        <v>21407749</v>
      </c>
      <c r="H36" s="50">
        <f>F36-I36</f>
        <v>97780140</v>
      </c>
      <c r="I36" s="50">
        <v>129185927</v>
      </c>
    </row>
    <row r="37" spans="1:9">
      <c r="A37" s="48" t="s">
        <v>153</v>
      </c>
      <c r="B37" s="46">
        <v>195221715</v>
      </c>
      <c r="C37" s="46">
        <v>115781948</v>
      </c>
      <c r="D37" s="46">
        <v>28244458</v>
      </c>
      <c r="E37" s="46">
        <v>87537490</v>
      </c>
      <c r="F37" s="46">
        <v>81732157</v>
      </c>
      <c r="G37" s="46">
        <v>5805333</v>
      </c>
      <c r="H37" s="46">
        <f>F37-I37</f>
        <v>37286276</v>
      </c>
      <c r="I37" s="46">
        <v>44445881</v>
      </c>
    </row>
    <row r="38" spans="1:9">
      <c r="A38" s="47" t="s">
        <v>152</v>
      </c>
      <c r="B38" s="45">
        <v>184026295</v>
      </c>
      <c r="C38" s="45">
        <v>107910000</v>
      </c>
      <c r="D38" s="45">
        <v>31114485</v>
      </c>
      <c r="E38" s="45">
        <v>76795515</v>
      </c>
      <c r="F38" s="45">
        <v>71716253</v>
      </c>
      <c r="G38" s="45">
        <v>5079262</v>
      </c>
      <c r="H38" s="46">
        <f>F38-I38</f>
        <v>33086872</v>
      </c>
      <c r="I38" s="45">
        <v>38629381</v>
      </c>
    </row>
    <row r="39" spans="1:9">
      <c r="A39" s="47" t="s">
        <v>151</v>
      </c>
      <c r="B39" s="45">
        <v>161406649</v>
      </c>
      <c r="C39" s="45">
        <v>93803368</v>
      </c>
      <c r="D39" s="45">
        <v>24525339</v>
      </c>
      <c r="E39" s="45">
        <v>69278029</v>
      </c>
      <c r="F39" s="45">
        <v>60563504</v>
      </c>
      <c r="G39" s="45">
        <v>8714525</v>
      </c>
      <c r="H39" s="46">
        <f>F39-I39</f>
        <v>22522768</v>
      </c>
      <c r="I39" s="45">
        <v>38040736</v>
      </c>
    </row>
    <row r="40" spans="1:9" ht="13.5" thickBot="1">
      <c r="A40" s="44" t="s">
        <v>150</v>
      </c>
      <c r="B40" s="43">
        <v>33252358</v>
      </c>
      <c r="C40" s="43">
        <v>19342856</v>
      </c>
      <c r="D40" s="43">
        <v>4580074</v>
      </c>
      <c r="E40" s="43">
        <v>14762782</v>
      </c>
      <c r="F40" s="43">
        <v>12954153</v>
      </c>
      <c r="G40" s="43">
        <v>1808629</v>
      </c>
      <c r="H40" s="43">
        <f>F40-I40</f>
        <v>4884224</v>
      </c>
      <c r="I40" s="43">
        <v>8069929</v>
      </c>
    </row>
    <row r="41" spans="1:9" ht="13.5" thickBot="1">
      <c r="A41" s="52"/>
      <c r="B41" s="51"/>
      <c r="C41" s="51"/>
      <c r="D41" s="51"/>
      <c r="E41" s="51"/>
      <c r="F41" s="51"/>
      <c r="G41" s="51"/>
      <c r="H41" s="51"/>
      <c r="I41" s="51"/>
    </row>
    <row r="42" spans="1:9" s="49" customFormat="1">
      <c r="A42" s="40" t="s">
        <v>149</v>
      </c>
      <c r="B42" s="50">
        <v>647718979</v>
      </c>
      <c r="C42" s="50">
        <v>384095087</v>
      </c>
      <c r="D42" s="50">
        <v>164044055</v>
      </c>
      <c r="E42" s="50">
        <v>220051032</v>
      </c>
      <c r="F42" s="50">
        <v>192442838</v>
      </c>
      <c r="G42" s="50">
        <v>27608194</v>
      </c>
      <c r="H42" s="50">
        <f>F42-I42</f>
        <v>73916800</v>
      </c>
      <c r="I42" s="50">
        <v>118526038</v>
      </c>
    </row>
    <row r="43" spans="1:9">
      <c r="A43" s="48" t="s">
        <v>148</v>
      </c>
      <c r="B43" s="46">
        <v>235396176</v>
      </c>
      <c r="C43" s="46">
        <v>139792760</v>
      </c>
      <c r="D43" s="46">
        <v>60946258</v>
      </c>
      <c r="E43" s="46">
        <v>78846502</v>
      </c>
      <c r="F43" s="46">
        <v>69239750</v>
      </c>
      <c r="G43" s="46">
        <v>9606752</v>
      </c>
      <c r="H43" s="46">
        <f>F43-I43</f>
        <v>27440924</v>
      </c>
      <c r="I43" s="46">
        <v>41798826</v>
      </c>
    </row>
    <row r="44" spans="1:9">
      <c r="A44" s="47" t="s">
        <v>147</v>
      </c>
      <c r="B44" s="45">
        <v>193113165</v>
      </c>
      <c r="C44" s="45">
        <v>112060532</v>
      </c>
      <c r="D44" s="45">
        <v>46510095</v>
      </c>
      <c r="E44" s="45">
        <v>65550437</v>
      </c>
      <c r="F44" s="45">
        <v>57004694</v>
      </c>
      <c r="G44" s="45">
        <v>8545743</v>
      </c>
      <c r="H44" s="46">
        <f>F44-I44</f>
        <v>21282352</v>
      </c>
      <c r="I44" s="45">
        <v>35722342</v>
      </c>
    </row>
    <row r="45" spans="1:9">
      <c r="A45" s="47" t="s">
        <v>146</v>
      </c>
      <c r="B45" s="45">
        <v>187150383</v>
      </c>
      <c r="C45" s="45">
        <v>113281000</v>
      </c>
      <c r="D45" s="45">
        <v>49324349</v>
      </c>
      <c r="E45" s="45">
        <v>63956651</v>
      </c>
      <c r="F45" s="45">
        <v>56045112</v>
      </c>
      <c r="G45" s="45">
        <v>7911539</v>
      </c>
      <c r="H45" s="46">
        <f>F45-I45</f>
        <v>21523809</v>
      </c>
      <c r="I45" s="45">
        <v>34521303</v>
      </c>
    </row>
    <row r="46" spans="1:9" ht="13.5" thickBot="1">
      <c r="A46" s="44" t="s">
        <v>145</v>
      </c>
      <c r="B46" s="43">
        <v>32059255</v>
      </c>
      <c r="C46" s="43">
        <v>18960795</v>
      </c>
      <c r="D46" s="43">
        <v>7263353</v>
      </c>
      <c r="E46" s="43">
        <v>11697442</v>
      </c>
      <c r="F46" s="43">
        <v>10153282</v>
      </c>
      <c r="G46" s="43">
        <v>1544160</v>
      </c>
      <c r="H46" s="43">
        <f>F46-I46</f>
        <v>3669715</v>
      </c>
      <c r="I46" s="43">
        <v>6483567</v>
      </c>
    </row>
    <row r="47" spans="1:9" ht="13.5" thickBot="1">
      <c r="A47" s="52"/>
      <c r="B47" s="51"/>
      <c r="C47" s="51"/>
      <c r="D47" s="51"/>
      <c r="E47" s="51"/>
      <c r="F47" s="51"/>
      <c r="G47" s="51"/>
      <c r="H47" s="51"/>
      <c r="I47" s="51"/>
    </row>
    <row r="48" spans="1:9" s="49" customFormat="1">
      <c r="A48" s="40" t="s">
        <v>144</v>
      </c>
      <c r="B48" s="50">
        <v>639147144</v>
      </c>
      <c r="C48" s="50">
        <v>366225131</v>
      </c>
      <c r="D48" s="50">
        <v>156411893</v>
      </c>
      <c r="E48" s="50">
        <v>209813238</v>
      </c>
      <c r="F48" s="50">
        <v>187698644</v>
      </c>
      <c r="G48" s="50">
        <v>22114594</v>
      </c>
      <c r="H48" s="50">
        <f>F48-I48</f>
        <v>75460911</v>
      </c>
      <c r="I48" s="50">
        <v>112237733</v>
      </c>
    </row>
    <row r="49" spans="1:9">
      <c r="A49" s="48" t="s">
        <v>143</v>
      </c>
      <c r="B49" s="46">
        <v>218032783</v>
      </c>
      <c r="C49" s="46">
        <v>123518385</v>
      </c>
      <c r="D49" s="46">
        <v>57834823</v>
      </c>
      <c r="E49" s="46">
        <v>65683562</v>
      </c>
      <c r="F49" s="46">
        <v>58838545</v>
      </c>
      <c r="G49" s="46">
        <v>6845017</v>
      </c>
      <c r="H49" s="46">
        <f>F49-I49</f>
        <v>24141753</v>
      </c>
      <c r="I49" s="46">
        <v>34696792</v>
      </c>
    </row>
    <row r="50" spans="1:9">
      <c r="A50" s="47" t="s">
        <v>142</v>
      </c>
      <c r="B50" s="45">
        <v>203287876</v>
      </c>
      <c r="C50" s="45">
        <v>115679533</v>
      </c>
      <c r="D50" s="45">
        <v>52263367</v>
      </c>
      <c r="E50" s="45">
        <v>63416166</v>
      </c>
      <c r="F50" s="45">
        <v>56728417</v>
      </c>
      <c r="G50" s="45">
        <v>6687749</v>
      </c>
      <c r="H50" s="46">
        <f>F50-I50</f>
        <v>22772674</v>
      </c>
      <c r="I50" s="45">
        <v>33955743</v>
      </c>
    </row>
    <row r="51" spans="1:9">
      <c r="A51" s="47" t="s">
        <v>141</v>
      </c>
      <c r="B51" s="45">
        <v>185799041</v>
      </c>
      <c r="C51" s="45">
        <v>108275817</v>
      </c>
      <c r="D51" s="45">
        <v>39897843</v>
      </c>
      <c r="E51" s="45">
        <v>68377974</v>
      </c>
      <c r="F51" s="45">
        <v>61121569</v>
      </c>
      <c r="G51" s="45">
        <v>7256405</v>
      </c>
      <c r="H51" s="46">
        <f>F51-I51</f>
        <v>24280103</v>
      </c>
      <c r="I51" s="45">
        <v>36841466</v>
      </c>
    </row>
    <row r="52" spans="1:9" ht="13.5" thickBot="1">
      <c r="A52" s="44" t="s">
        <v>140</v>
      </c>
      <c r="B52" s="43">
        <v>32027444</v>
      </c>
      <c r="C52" s="43">
        <v>18751396</v>
      </c>
      <c r="D52" s="43">
        <v>6415860</v>
      </c>
      <c r="E52" s="43">
        <v>12335536</v>
      </c>
      <c r="F52" s="43">
        <v>11010113</v>
      </c>
      <c r="G52" s="43">
        <v>1325423</v>
      </c>
      <c r="H52" s="43">
        <f>F52-I52</f>
        <v>4266381</v>
      </c>
      <c r="I52" s="43">
        <v>6743732</v>
      </c>
    </row>
    <row r="53" spans="1:9" ht="13.5" thickBot="1">
      <c r="A53" s="52"/>
      <c r="B53" s="51"/>
      <c r="C53" s="51"/>
      <c r="D53" s="51"/>
      <c r="E53" s="51"/>
      <c r="F53" s="51"/>
      <c r="G53" s="51"/>
      <c r="H53" s="51"/>
      <c r="I53" s="51"/>
    </row>
    <row r="54" spans="1:9" s="49" customFormat="1">
      <c r="A54" s="40" t="s">
        <v>139</v>
      </c>
      <c r="B54" s="50">
        <v>616716675</v>
      </c>
      <c r="C54" s="50">
        <v>358559202</v>
      </c>
      <c r="D54" s="50">
        <v>145698252</v>
      </c>
      <c r="E54" s="50">
        <v>212860950</v>
      </c>
      <c r="F54" s="50">
        <v>181273252</v>
      </c>
      <c r="G54" s="50">
        <v>31587698</v>
      </c>
      <c r="H54" s="50">
        <f>F54-I54</f>
        <v>73382565</v>
      </c>
      <c r="I54" s="50">
        <v>107890687</v>
      </c>
    </row>
    <row r="55" spans="1:9">
      <c r="A55" s="48" t="s">
        <v>138</v>
      </c>
      <c r="B55" s="46">
        <v>235418531</v>
      </c>
      <c r="C55" s="46">
        <v>136216843</v>
      </c>
      <c r="D55" s="46">
        <v>57031563</v>
      </c>
      <c r="E55" s="46">
        <v>79185280</v>
      </c>
      <c r="F55" s="46">
        <v>67233194</v>
      </c>
      <c r="G55" s="46">
        <v>11952086</v>
      </c>
      <c r="H55" s="46">
        <f>F55-I55</f>
        <v>28034051</v>
      </c>
      <c r="I55" s="46">
        <v>39199143</v>
      </c>
    </row>
    <row r="56" spans="1:9">
      <c r="A56" s="47" t="s">
        <v>137</v>
      </c>
      <c r="B56" s="45">
        <v>182864076</v>
      </c>
      <c r="C56" s="45">
        <v>104912031</v>
      </c>
      <c r="D56" s="45">
        <v>44535286</v>
      </c>
      <c r="E56" s="45">
        <v>60376745</v>
      </c>
      <c r="F56" s="45">
        <v>51850028</v>
      </c>
      <c r="G56" s="45">
        <v>8526717</v>
      </c>
      <c r="H56" s="46">
        <f>F56-I56</f>
        <v>20534206</v>
      </c>
      <c r="I56" s="45">
        <v>31315822</v>
      </c>
    </row>
    <row r="57" spans="1:9">
      <c r="A57" s="47" t="s">
        <v>136</v>
      </c>
      <c r="B57" s="45">
        <v>163401227</v>
      </c>
      <c r="C57" s="45">
        <v>96778928</v>
      </c>
      <c r="D57" s="45">
        <v>36338526</v>
      </c>
      <c r="E57" s="45">
        <v>60440402</v>
      </c>
      <c r="F57" s="45">
        <v>51172580</v>
      </c>
      <c r="G57" s="45">
        <v>9267822</v>
      </c>
      <c r="H57" s="46">
        <f>F57-I57</f>
        <v>20581883</v>
      </c>
      <c r="I57" s="45">
        <v>30590697</v>
      </c>
    </row>
    <row r="58" spans="1:9" ht="13.5" thickBot="1">
      <c r="A58" s="44" t="s">
        <v>135</v>
      </c>
      <c r="B58" s="43">
        <v>35032841</v>
      </c>
      <c r="C58" s="43">
        <v>20651400</v>
      </c>
      <c r="D58" s="43">
        <v>7792877</v>
      </c>
      <c r="E58" s="43">
        <v>12858523</v>
      </c>
      <c r="F58" s="43">
        <v>11017450</v>
      </c>
      <c r="G58" s="43">
        <v>1841073</v>
      </c>
      <c r="H58" s="43">
        <f>F58-I58</f>
        <v>4232425</v>
      </c>
      <c r="I58" s="43">
        <v>6785025</v>
      </c>
    </row>
    <row r="59" spans="1:9" ht="13.5" thickBot="1">
      <c r="A59" s="52"/>
      <c r="B59" s="51"/>
      <c r="C59" s="51"/>
      <c r="D59" s="51"/>
      <c r="E59" s="51"/>
      <c r="F59" s="51"/>
      <c r="G59" s="51"/>
      <c r="H59" s="51"/>
      <c r="I59" s="51"/>
    </row>
    <row r="60" spans="1:9" s="49" customFormat="1" ht="36" customHeight="1">
      <c r="A60" s="40" t="s">
        <v>134</v>
      </c>
      <c r="B60" s="50">
        <v>360731826</v>
      </c>
      <c r="C60" s="50">
        <v>197938459</v>
      </c>
      <c r="D60" s="50">
        <v>61241701</v>
      </c>
      <c r="E60" s="50">
        <v>136696758</v>
      </c>
      <c r="F60" s="50">
        <v>121257332</v>
      </c>
      <c r="G60" s="50">
        <v>15439426</v>
      </c>
      <c r="H60" s="50">
        <f>F60-I60</f>
        <v>48784605</v>
      </c>
      <c r="I60" s="50">
        <v>72472727</v>
      </c>
    </row>
    <row r="61" spans="1:9" ht="36" customHeight="1">
      <c r="A61" s="48" t="s">
        <v>133</v>
      </c>
      <c r="B61" s="46">
        <v>149547501</v>
      </c>
      <c r="C61" s="46">
        <v>80266808</v>
      </c>
      <c r="D61" s="46">
        <v>30420110</v>
      </c>
      <c r="E61" s="46">
        <v>49846698</v>
      </c>
      <c r="F61" s="46">
        <v>44229856</v>
      </c>
      <c r="G61" s="46">
        <v>5616842</v>
      </c>
      <c r="H61" s="46">
        <f>F61-I61</f>
        <v>18283646</v>
      </c>
      <c r="I61" s="46">
        <v>25946210</v>
      </c>
    </row>
    <row r="62" spans="1:9" ht="36" customHeight="1">
      <c r="A62" s="47" t="s">
        <v>132</v>
      </c>
      <c r="B62" s="45">
        <v>21608153</v>
      </c>
      <c r="C62" s="45">
        <v>11683986</v>
      </c>
      <c r="D62" s="45">
        <v>3901449</v>
      </c>
      <c r="E62" s="45">
        <v>7782537</v>
      </c>
      <c r="F62" s="45">
        <v>6907750</v>
      </c>
      <c r="G62" s="45">
        <v>874787</v>
      </c>
      <c r="H62" s="46">
        <f>F62-I62</f>
        <v>2858705</v>
      </c>
      <c r="I62" s="45">
        <v>4049045</v>
      </c>
    </row>
    <row r="63" spans="1:9" ht="36" customHeight="1">
      <c r="A63" s="47" t="s">
        <v>131</v>
      </c>
      <c r="B63" s="45">
        <v>158135959</v>
      </c>
      <c r="C63" s="45">
        <v>88395296</v>
      </c>
      <c r="D63" s="45">
        <v>23134400</v>
      </c>
      <c r="E63" s="45">
        <v>65260896</v>
      </c>
      <c r="F63" s="45">
        <v>57872841</v>
      </c>
      <c r="G63" s="45">
        <v>7388055</v>
      </c>
      <c r="H63" s="46">
        <f>F63-I63</f>
        <v>22798860</v>
      </c>
      <c r="I63" s="45">
        <v>35073981</v>
      </c>
    </row>
    <row r="64" spans="1:9" ht="36" customHeight="1" thickBot="1">
      <c r="A64" s="44" t="s">
        <v>130</v>
      </c>
      <c r="B64" s="43">
        <v>31440213</v>
      </c>
      <c r="C64" s="43">
        <v>17592369</v>
      </c>
      <c r="D64" s="43">
        <v>3785742</v>
      </c>
      <c r="E64" s="43">
        <v>13806627</v>
      </c>
      <c r="F64" s="43">
        <v>12246885</v>
      </c>
      <c r="G64" s="43">
        <v>1559742</v>
      </c>
      <c r="H64" s="43">
        <f>F64-I64</f>
        <v>4843394</v>
      </c>
      <c r="I64" s="43">
        <v>7403491</v>
      </c>
    </row>
    <row r="65" spans="1:9" ht="13.5" thickBot="1">
      <c r="A65" s="52"/>
      <c r="B65" s="51"/>
      <c r="C65" s="51"/>
      <c r="D65" s="51"/>
      <c r="E65" s="51"/>
      <c r="F65" s="51"/>
      <c r="G65" s="51"/>
      <c r="H65" s="51"/>
      <c r="I65" s="51"/>
    </row>
    <row r="66" spans="1:9" s="49" customFormat="1" ht="36" customHeight="1">
      <c r="A66" s="40" t="s">
        <v>129</v>
      </c>
      <c r="B66" s="50">
        <v>404118645</v>
      </c>
      <c r="C66" s="50">
        <v>236597462</v>
      </c>
      <c r="D66" s="50">
        <v>71422179</v>
      </c>
      <c r="E66" s="50">
        <v>165175283</v>
      </c>
      <c r="F66" s="50">
        <v>152576390</v>
      </c>
      <c r="G66" s="50">
        <v>12598893</v>
      </c>
      <c r="H66" s="50">
        <f>F66-I66</f>
        <v>72343123</v>
      </c>
      <c r="I66" s="50">
        <v>80233267</v>
      </c>
    </row>
    <row r="67" spans="1:9" ht="36" customHeight="1">
      <c r="A67" s="48" t="s">
        <v>128</v>
      </c>
      <c r="B67" s="46">
        <v>152840472</v>
      </c>
      <c r="C67" s="46">
        <v>87287576</v>
      </c>
      <c r="D67" s="46">
        <v>32369478</v>
      </c>
      <c r="E67" s="46">
        <v>54918098</v>
      </c>
      <c r="F67" s="46">
        <v>50754519</v>
      </c>
      <c r="G67" s="46">
        <v>4163579</v>
      </c>
      <c r="H67" s="46">
        <f>F67-I67</f>
        <v>24509632</v>
      </c>
      <c r="I67" s="46">
        <v>26244887</v>
      </c>
    </row>
    <row r="68" spans="1:9" ht="36" customHeight="1">
      <c r="A68" s="47" t="s">
        <v>127</v>
      </c>
      <c r="B68" s="45">
        <v>31989370</v>
      </c>
      <c r="C68" s="45">
        <v>18372343</v>
      </c>
      <c r="D68" s="45">
        <v>6777988</v>
      </c>
      <c r="E68" s="45">
        <v>11594355</v>
      </c>
      <c r="F68" s="45">
        <v>10715947</v>
      </c>
      <c r="G68" s="45">
        <v>878408</v>
      </c>
      <c r="H68" s="46">
        <f>F68-I68</f>
        <v>5173502</v>
      </c>
      <c r="I68" s="45">
        <v>5542445</v>
      </c>
    </row>
    <row r="69" spans="1:9" ht="36" customHeight="1">
      <c r="A69" s="47" t="s">
        <v>126</v>
      </c>
      <c r="B69" s="45">
        <v>180029866</v>
      </c>
      <c r="C69" s="45">
        <v>107442158</v>
      </c>
      <c r="D69" s="45">
        <v>26636402</v>
      </c>
      <c r="E69" s="45">
        <v>80805756</v>
      </c>
      <c r="F69" s="45">
        <v>74614785</v>
      </c>
      <c r="G69" s="45">
        <v>6190971</v>
      </c>
      <c r="H69" s="46">
        <f>F69-I69</f>
        <v>34942040</v>
      </c>
      <c r="I69" s="45">
        <v>39672745</v>
      </c>
    </row>
    <row r="70" spans="1:9" ht="36" customHeight="1" thickBot="1">
      <c r="A70" s="44" t="s">
        <v>125</v>
      </c>
      <c r="B70" s="43">
        <v>39258937</v>
      </c>
      <c r="C70" s="43">
        <v>23495385</v>
      </c>
      <c r="D70" s="43">
        <v>5638311</v>
      </c>
      <c r="E70" s="43">
        <v>17857074</v>
      </c>
      <c r="F70" s="43">
        <v>16491139</v>
      </c>
      <c r="G70" s="43">
        <v>1365935</v>
      </c>
      <c r="H70" s="43">
        <f>F70-I70</f>
        <v>7717949</v>
      </c>
      <c r="I70" s="43">
        <v>8773190</v>
      </c>
    </row>
    <row r="71" spans="1:9" ht="13.5" thickBot="1">
      <c r="A71" s="52"/>
      <c r="B71" s="51"/>
      <c r="C71" s="51"/>
      <c r="D71" s="51"/>
      <c r="E71" s="51"/>
      <c r="F71" s="51"/>
      <c r="G71" s="51"/>
      <c r="H71" s="51"/>
      <c r="I71" s="51"/>
    </row>
    <row r="72" spans="1:9" s="49" customFormat="1" ht="27" customHeight="1">
      <c r="A72" s="40" t="s">
        <v>124</v>
      </c>
      <c r="B72" s="50">
        <v>435934119</v>
      </c>
      <c r="C72" s="50">
        <v>287860104</v>
      </c>
      <c r="D72" s="50">
        <v>88395972</v>
      </c>
      <c r="E72" s="50">
        <v>199464132</v>
      </c>
      <c r="F72" s="50">
        <v>185830303</v>
      </c>
      <c r="G72" s="50">
        <v>13633829</v>
      </c>
      <c r="H72" s="50">
        <f>F72-I72</f>
        <v>123290906</v>
      </c>
      <c r="I72" s="50">
        <v>62539397</v>
      </c>
    </row>
    <row r="73" spans="1:9" ht="25.5">
      <c r="A73" s="48" t="s">
        <v>123</v>
      </c>
      <c r="B73" s="46">
        <v>221184018</v>
      </c>
      <c r="C73" s="46">
        <v>145605984</v>
      </c>
      <c r="D73" s="46">
        <v>46471687</v>
      </c>
      <c r="E73" s="46">
        <v>99134297</v>
      </c>
      <c r="F73" s="46">
        <v>92384893</v>
      </c>
      <c r="G73" s="46">
        <v>6749404</v>
      </c>
      <c r="H73" s="46">
        <f>F73-I73</f>
        <v>61441809</v>
      </c>
      <c r="I73" s="46">
        <v>30943084</v>
      </c>
    </row>
    <row r="74" spans="1:9" ht="26.25" thickBot="1">
      <c r="A74" s="44" t="s">
        <v>122</v>
      </c>
      <c r="B74" s="43">
        <v>214750101</v>
      </c>
      <c r="C74" s="43">
        <v>142254120</v>
      </c>
      <c r="D74" s="43">
        <v>41924285</v>
      </c>
      <c r="E74" s="43">
        <v>100329835</v>
      </c>
      <c r="F74" s="43">
        <v>93445410</v>
      </c>
      <c r="G74" s="43">
        <v>6884425</v>
      </c>
      <c r="H74" s="43">
        <f>F74-I74</f>
        <v>61849097</v>
      </c>
      <c r="I74" s="43">
        <v>31596313</v>
      </c>
    </row>
    <row r="75" spans="1:9" ht="13.5" thickBot="1">
      <c r="A75" s="52"/>
      <c r="B75" s="51"/>
      <c r="C75" s="51"/>
      <c r="D75" s="51"/>
      <c r="E75" s="51"/>
      <c r="F75" s="51"/>
      <c r="G75" s="51"/>
      <c r="H75" s="51"/>
      <c r="I75" s="51"/>
    </row>
    <row r="76" spans="1:9" s="49" customFormat="1" ht="25.5">
      <c r="A76" s="40" t="s">
        <v>121</v>
      </c>
      <c r="B76" s="50">
        <v>428994451</v>
      </c>
      <c r="C76" s="50">
        <v>275773476</v>
      </c>
      <c r="D76" s="50">
        <v>75614464</v>
      </c>
      <c r="E76" s="50">
        <v>200159012</v>
      </c>
      <c r="F76" s="50">
        <v>183351401</v>
      </c>
      <c r="G76" s="50">
        <v>16807611</v>
      </c>
      <c r="H76" s="50">
        <f>F76-I76</f>
        <v>109360220</v>
      </c>
      <c r="I76" s="50">
        <v>73991181</v>
      </c>
    </row>
    <row r="77" spans="1:9" ht="25.5">
      <c r="A77" s="48" t="s">
        <v>120</v>
      </c>
      <c r="B77" s="46">
        <v>208255268</v>
      </c>
      <c r="C77" s="46">
        <v>134467162</v>
      </c>
      <c r="D77" s="46">
        <v>35384089</v>
      </c>
      <c r="E77" s="46">
        <v>99083073</v>
      </c>
      <c r="F77" s="46">
        <v>90759645</v>
      </c>
      <c r="G77" s="46">
        <v>8323428</v>
      </c>
      <c r="H77" s="46">
        <f>F77-I77</f>
        <v>53997207</v>
      </c>
      <c r="I77" s="46">
        <v>36762438</v>
      </c>
    </row>
    <row r="78" spans="1:9" ht="26.25" thickBot="1">
      <c r="A78" s="44" t="s">
        <v>119</v>
      </c>
      <c r="B78" s="43">
        <v>220739183</v>
      </c>
      <c r="C78" s="43">
        <v>141306314</v>
      </c>
      <c r="D78" s="43">
        <v>40230375</v>
      </c>
      <c r="E78" s="43">
        <v>101075939</v>
      </c>
      <c r="F78" s="43">
        <v>92591756</v>
      </c>
      <c r="G78" s="43">
        <v>8484183</v>
      </c>
      <c r="H78" s="43">
        <f>F78-I78</f>
        <v>55363013</v>
      </c>
      <c r="I78" s="43">
        <v>37228743</v>
      </c>
    </row>
    <row r="79" spans="1:9" ht="13.5" thickBot="1">
      <c r="A79" s="52"/>
      <c r="B79" s="51"/>
      <c r="C79" s="51"/>
      <c r="D79" s="51"/>
      <c r="E79" s="51"/>
      <c r="F79" s="51"/>
      <c r="G79" s="51"/>
      <c r="H79" s="51"/>
      <c r="I79" s="51"/>
    </row>
    <row r="80" spans="1:9" s="49" customFormat="1" ht="25.5">
      <c r="A80" s="40" t="s">
        <v>118</v>
      </c>
      <c r="B80" s="50">
        <v>838961652</v>
      </c>
      <c r="C80" s="50">
        <v>539007829</v>
      </c>
      <c r="D80" s="50">
        <v>164504673</v>
      </c>
      <c r="E80" s="50">
        <v>374503156</v>
      </c>
      <c r="F80" s="50">
        <v>358508620</v>
      </c>
      <c r="G80" s="50">
        <v>15994536</v>
      </c>
      <c r="H80" s="50">
        <f>F80-I80</f>
        <v>265453152</v>
      </c>
      <c r="I80" s="50">
        <v>93055468</v>
      </c>
    </row>
    <row r="81" spans="1:9" ht="25.5">
      <c r="A81" s="48" t="s">
        <v>117</v>
      </c>
      <c r="B81" s="46">
        <v>202289498</v>
      </c>
      <c r="C81" s="46">
        <v>130383608</v>
      </c>
      <c r="D81" s="46">
        <v>37064663</v>
      </c>
      <c r="E81" s="46">
        <v>93318945</v>
      </c>
      <c r="F81" s="46">
        <v>89317792</v>
      </c>
      <c r="G81" s="46">
        <v>4001153</v>
      </c>
      <c r="H81" s="46">
        <f>F81-I81</f>
        <v>66023650</v>
      </c>
      <c r="I81" s="46">
        <v>23294142</v>
      </c>
    </row>
    <row r="82" spans="1:9" ht="25.5">
      <c r="A82" s="47" t="s">
        <v>116</v>
      </c>
      <c r="B82" s="45">
        <v>210318382</v>
      </c>
      <c r="C82" s="45">
        <v>136473469</v>
      </c>
      <c r="D82" s="45">
        <v>45260212</v>
      </c>
      <c r="E82" s="45">
        <v>91213257</v>
      </c>
      <c r="F82" s="45">
        <v>87235844</v>
      </c>
      <c r="G82" s="45">
        <v>3977413</v>
      </c>
      <c r="H82" s="46">
        <f>F82-I82</f>
        <v>64256269</v>
      </c>
      <c r="I82" s="45">
        <v>22979575</v>
      </c>
    </row>
    <row r="83" spans="1:9" ht="25.5">
      <c r="A83" s="47" t="s">
        <v>115</v>
      </c>
      <c r="B83" s="45">
        <v>207283437</v>
      </c>
      <c r="C83" s="45">
        <v>131864777</v>
      </c>
      <c r="D83" s="45">
        <v>36943864</v>
      </c>
      <c r="E83" s="45">
        <v>94920913</v>
      </c>
      <c r="F83" s="45">
        <v>90949924</v>
      </c>
      <c r="G83" s="45">
        <v>3970989</v>
      </c>
      <c r="H83" s="46">
        <f>F83-I83</f>
        <v>67681901</v>
      </c>
      <c r="I83" s="45">
        <v>23268023</v>
      </c>
    </row>
    <row r="84" spans="1:9" ht="26.25" thickBot="1">
      <c r="A84" s="44" t="s">
        <v>114</v>
      </c>
      <c r="B84" s="43">
        <v>219070335</v>
      </c>
      <c r="C84" s="43">
        <v>140285975</v>
      </c>
      <c r="D84" s="43">
        <v>45235934</v>
      </c>
      <c r="E84" s="43">
        <v>95050041</v>
      </c>
      <c r="F84" s="43">
        <v>91005060</v>
      </c>
      <c r="G84" s="43">
        <v>4044981</v>
      </c>
      <c r="H84" s="43">
        <f>F84-I84</f>
        <v>67491332</v>
      </c>
      <c r="I84" s="43">
        <v>23513728</v>
      </c>
    </row>
    <row r="85" spans="1:9" ht="13.5" thickBot="1">
      <c r="A85" s="52"/>
      <c r="B85" s="51"/>
      <c r="C85" s="51"/>
      <c r="D85" s="51"/>
      <c r="E85" s="51"/>
      <c r="F85" s="51"/>
      <c r="G85" s="51"/>
      <c r="H85" s="51"/>
      <c r="I85" s="51"/>
    </row>
    <row r="86" spans="1:9" s="49" customFormat="1" ht="27" customHeight="1">
      <c r="A86" s="40" t="s">
        <v>113</v>
      </c>
      <c r="B86" s="50">
        <v>846359165</v>
      </c>
      <c r="C86" s="50">
        <v>522520604</v>
      </c>
      <c r="D86" s="50">
        <v>123022664</v>
      </c>
      <c r="E86" s="50">
        <v>399497940</v>
      </c>
      <c r="F86" s="50">
        <v>378028053</v>
      </c>
      <c r="G86" s="50">
        <v>21469887</v>
      </c>
      <c r="H86" s="50">
        <f>F86-I86</f>
        <v>276345529</v>
      </c>
      <c r="I86" s="50">
        <f>I87+I88+I89+I90</f>
        <v>101682524</v>
      </c>
    </row>
    <row r="87" spans="1:9" ht="25.5">
      <c r="A87" s="48" t="s">
        <v>112</v>
      </c>
      <c r="B87" s="46">
        <v>217673698</v>
      </c>
      <c r="C87" s="46">
        <v>136176179</v>
      </c>
      <c r="D87" s="46">
        <v>39177606</v>
      </c>
      <c r="E87" s="46">
        <v>96998573</v>
      </c>
      <c r="F87" s="46">
        <v>91574955</v>
      </c>
      <c r="G87" s="46">
        <v>5423618</v>
      </c>
      <c r="H87" s="46">
        <f>F87-I87</f>
        <v>63270448</v>
      </c>
      <c r="I87" s="46">
        <v>28304507</v>
      </c>
    </row>
    <row r="88" spans="1:9" ht="25.5">
      <c r="A88" s="47" t="s">
        <v>111</v>
      </c>
      <c r="B88" s="45">
        <v>218987241</v>
      </c>
      <c r="C88" s="45">
        <v>138034734</v>
      </c>
      <c r="D88" s="45">
        <v>52890514</v>
      </c>
      <c r="E88" s="45">
        <v>85144220</v>
      </c>
      <c r="F88" s="45">
        <v>80310020</v>
      </c>
      <c r="G88" s="45">
        <v>4834200</v>
      </c>
      <c r="H88" s="46">
        <f>F88-I88</f>
        <v>55342644</v>
      </c>
      <c r="I88" s="45">
        <v>24967376</v>
      </c>
    </row>
    <row r="89" spans="1:9" ht="25.5">
      <c r="A89" s="47" t="s">
        <v>110</v>
      </c>
      <c r="B89" s="45">
        <v>179360119</v>
      </c>
      <c r="C89" s="45">
        <v>113750740</v>
      </c>
      <c r="D89" s="45">
        <v>28544356</v>
      </c>
      <c r="E89" s="45">
        <v>85206384</v>
      </c>
      <c r="F89" s="45">
        <v>80343092</v>
      </c>
      <c r="G89" s="45">
        <v>4863292</v>
      </c>
      <c r="H89" s="46">
        <f>F89-I89</f>
        <v>55099901</v>
      </c>
      <c r="I89" s="45">
        <v>25243191</v>
      </c>
    </row>
    <row r="90" spans="1:9" ht="26.25" thickBot="1">
      <c r="A90" s="44" t="s">
        <v>109</v>
      </c>
      <c r="B90" s="43">
        <v>188056658</v>
      </c>
      <c r="C90" s="43">
        <v>120161925</v>
      </c>
      <c r="D90" s="43">
        <v>42415167</v>
      </c>
      <c r="E90" s="43">
        <v>77746758</v>
      </c>
      <c r="F90" s="43">
        <v>73226654</v>
      </c>
      <c r="G90" s="43">
        <v>4520104</v>
      </c>
      <c r="H90" s="43">
        <f>F90-I90</f>
        <v>50059204</v>
      </c>
      <c r="I90" s="43">
        <v>23167450</v>
      </c>
    </row>
    <row r="91" spans="1:9" ht="13.5" thickBot="1">
      <c r="A91" s="52"/>
      <c r="B91" s="51"/>
      <c r="C91" s="51"/>
      <c r="D91" s="51"/>
      <c r="E91" s="51"/>
      <c r="F91" s="51"/>
      <c r="G91" s="51"/>
      <c r="H91" s="51"/>
      <c r="I91" s="51"/>
    </row>
    <row r="92" spans="1:9" s="49" customFormat="1" ht="29.25" customHeight="1">
      <c r="A92" s="40" t="s">
        <v>108</v>
      </c>
      <c r="B92" s="50">
        <v>851671528</v>
      </c>
      <c r="C92" s="50">
        <v>534621664</v>
      </c>
      <c r="D92" s="50">
        <v>142564124</v>
      </c>
      <c r="E92" s="50">
        <v>392057540</v>
      </c>
      <c r="F92" s="50">
        <v>343262427</v>
      </c>
      <c r="G92" s="50">
        <v>48795113</v>
      </c>
      <c r="H92" s="50">
        <f>F92-I92</f>
        <v>202091614</v>
      </c>
      <c r="I92" s="50">
        <v>141170813</v>
      </c>
    </row>
    <row r="93" spans="1:9" ht="29.25" customHeight="1">
      <c r="A93" s="48" t="s">
        <v>107</v>
      </c>
      <c r="B93" s="46">
        <v>211014837</v>
      </c>
      <c r="C93" s="46">
        <v>131919360</v>
      </c>
      <c r="D93" s="46">
        <v>26311583</v>
      </c>
      <c r="E93" s="46">
        <v>105607777</v>
      </c>
      <c r="F93" s="46">
        <v>92521960</v>
      </c>
      <c r="G93" s="46">
        <v>13085817</v>
      </c>
      <c r="H93" s="46">
        <f>F93-I93</f>
        <v>54546619</v>
      </c>
      <c r="I93" s="46">
        <v>37975341</v>
      </c>
    </row>
    <row r="94" spans="1:9" ht="29.25" customHeight="1">
      <c r="A94" s="47" t="s">
        <v>106</v>
      </c>
      <c r="B94" s="45">
        <v>206000997</v>
      </c>
      <c r="C94" s="45">
        <v>129542656</v>
      </c>
      <c r="D94" s="45">
        <v>36567549</v>
      </c>
      <c r="E94" s="45">
        <v>92975107</v>
      </c>
      <c r="F94" s="45">
        <v>81339886</v>
      </c>
      <c r="G94" s="45">
        <v>11635221</v>
      </c>
      <c r="H94" s="46">
        <f>F94-I94</f>
        <v>47699436</v>
      </c>
      <c r="I94" s="45">
        <v>33640450</v>
      </c>
    </row>
    <row r="95" spans="1:9" ht="29.25" customHeight="1">
      <c r="A95" s="47" t="s">
        <v>105</v>
      </c>
      <c r="B95" s="45">
        <v>210540755</v>
      </c>
      <c r="C95" s="45">
        <v>131430034</v>
      </c>
      <c r="D95" s="45">
        <v>26467060</v>
      </c>
      <c r="E95" s="45">
        <v>104962974</v>
      </c>
      <c r="F95" s="45">
        <v>91988803</v>
      </c>
      <c r="G95" s="45">
        <v>12974171</v>
      </c>
      <c r="H95" s="46">
        <f>F95-I95</f>
        <v>54414610</v>
      </c>
      <c r="I95" s="45">
        <v>37574193</v>
      </c>
    </row>
    <row r="96" spans="1:9" ht="29.25" customHeight="1" thickBot="1">
      <c r="A96" s="44" t="s">
        <v>104</v>
      </c>
      <c r="B96" s="43">
        <v>224114939</v>
      </c>
      <c r="C96" s="43">
        <v>141729614</v>
      </c>
      <c r="D96" s="43">
        <v>53217932</v>
      </c>
      <c r="E96" s="43">
        <v>88511682</v>
      </c>
      <c r="F96" s="43">
        <v>77411778</v>
      </c>
      <c r="G96" s="43">
        <v>11099904</v>
      </c>
      <c r="H96" s="43">
        <f>F96-I96</f>
        <v>45430949</v>
      </c>
      <c r="I96" s="43">
        <v>31980829</v>
      </c>
    </row>
    <row r="97" spans="1:9" ht="13.5" thickBot="1">
      <c r="A97" s="52"/>
      <c r="B97" s="51"/>
      <c r="C97" s="51"/>
      <c r="D97" s="51"/>
      <c r="E97" s="51"/>
      <c r="F97" s="51"/>
      <c r="G97" s="51"/>
      <c r="H97" s="51"/>
      <c r="I97" s="51"/>
    </row>
    <row r="98" spans="1:9" s="49" customFormat="1" ht="25.5">
      <c r="A98" s="40" t="s">
        <v>103</v>
      </c>
      <c r="B98" s="50">
        <v>915022591</v>
      </c>
      <c r="C98" s="50">
        <v>613550415</v>
      </c>
      <c r="D98" s="50">
        <v>157898696</v>
      </c>
      <c r="E98" s="50">
        <v>455651719</v>
      </c>
      <c r="F98" s="50">
        <v>425618542</v>
      </c>
      <c r="G98" s="50">
        <v>30033177</v>
      </c>
      <c r="H98" s="50">
        <f>F98-I98</f>
        <v>335739674</v>
      </c>
      <c r="I98" s="50">
        <v>89878868</v>
      </c>
    </row>
    <row r="99" spans="1:9" ht="25.5">
      <c r="A99" s="48" t="s">
        <v>102</v>
      </c>
      <c r="B99" s="46">
        <v>207685546</v>
      </c>
      <c r="C99" s="46">
        <v>139186111</v>
      </c>
      <c r="D99" s="46">
        <v>31076484</v>
      </c>
      <c r="E99" s="46">
        <v>108109627</v>
      </c>
      <c r="F99" s="46">
        <v>101031568</v>
      </c>
      <c r="G99" s="46">
        <v>7078059</v>
      </c>
      <c r="H99" s="46">
        <f>F99-I99</f>
        <v>79815697</v>
      </c>
      <c r="I99" s="46">
        <v>21215871</v>
      </c>
    </row>
    <row r="100" spans="1:9" ht="25.5">
      <c r="A100" s="47" t="s">
        <v>101</v>
      </c>
      <c r="B100" s="45">
        <v>222152452</v>
      </c>
      <c r="C100" s="45">
        <v>149017442</v>
      </c>
      <c r="D100" s="45">
        <v>41916612</v>
      </c>
      <c r="E100" s="45">
        <v>107100830</v>
      </c>
      <c r="F100" s="45">
        <v>100007587</v>
      </c>
      <c r="G100" s="45">
        <v>7093243</v>
      </c>
      <c r="H100" s="46">
        <f>F100-I100</f>
        <v>78858003</v>
      </c>
      <c r="I100" s="45">
        <v>21149584</v>
      </c>
    </row>
    <row r="101" spans="1:9" ht="25.5">
      <c r="A101" s="47" t="s">
        <v>100</v>
      </c>
      <c r="B101" s="45">
        <v>234013793</v>
      </c>
      <c r="C101" s="45">
        <v>156459782</v>
      </c>
      <c r="D101" s="45">
        <v>32081702</v>
      </c>
      <c r="E101" s="45">
        <v>124378080</v>
      </c>
      <c r="F101" s="45">
        <v>116231733</v>
      </c>
      <c r="G101" s="45">
        <v>8146347</v>
      </c>
      <c r="H101" s="46">
        <f>F101-I101</f>
        <v>91784139</v>
      </c>
      <c r="I101" s="45">
        <v>24447594</v>
      </c>
    </row>
    <row r="102" spans="1:9" ht="26.25" thickBot="1">
      <c r="A102" s="44" t="s">
        <v>99</v>
      </c>
      <c r="B102" s="43">
        <v>251170800</v>
      </c>
      <c r="C102" s="43">
        <v>168887080</v>
      </c>
      <c r="D102" s="43">
        <v>52823898</v>
      </c>
      <c r="E102" s="43">
        <v>116063182</v>
      </c>
      <c r="F102" s="43">
        <v>108347654</v>
      </c>
      <c r="G102" s="43">
        <v>7715528</v>
      </c>
      <c r="H102" s="43">
        <f>F102-I102</f>
        <v>85281835</v>
      </c>
      <c r="I102" s="43">
        <v>23065819</v>
      </c>
    </row>
    <row r="103" spans="1:9" ht="13.5" thickBot="1">
      <c r="A103" s="52"/>
      <c r="B103" s="51"/>
      <c r="C103" s="51"/>
      <c r="D103" s="51"/>
      <c r="E103" s="51"/>
      <c r="F103" s="51"/>
      <c r="G103" s="51"/>
      <c r="H103" s="51"/>
      <c r="I103" s="51"/>
    </row>
    <row r="104" spans="1:9" s="49" customFormat="1" ht="25.5">
      <c r="A104" s="40" t="s">
        <v>98</v>
      </c>
      <c r="B104" s="50">
        <v>420981292</v>
      </c>
      <c r="C104" s="50">
        <v>263469765</v>
      </c>
      <c r="D104" s="50">
        <v>79052925</v>
      </c>
      <c r="E104" s="50">
        <v>184416840</v>
      </c>
      <c r="F104" s="50">
        <v>171553566</v>
      </c>
      <c r="G104" s="50">
        <v>12863274</v>
      </c>
      <c r="H104" s="50">
        <f>F104-I104</f>
        <v>88311739</v>
      </c>
      <c r="I104" s="50">
        <v>83241827</v>
      </c>
    </row>
    <row r="105" spans="1:9" ht="26.25" thickBot="1">
      <c r="A105" s="61" t="s">
        <v>97</v>
      </c>
      <c r="B105" s="60">
        <v>420981292</v>
      </c>
      <c r="C105" s="60">
        <v>263469765</v>
      </c>
      <c r="D105" s="60">
        <v>79052925</v>
      </c>
      <c r="E105" s="60">
        <v>184416840</v>
      </c>
      <c r="F105" s="60">
        <v>171553566</v>
      </c>
      <c r="G105" s="60">
        <v>12863274</v>
      </c>
      <c r="H105" s="60">
        <f>F105-I105</f>
        <v>88311739</v>
      </c>
      <c r="I105" s="60">
        <v>83241827</v>
      </c>
    </row>
    <row r="106" spans="1:9" ht="13.5" thickBot="1">
      <c r="A106" s="52"/>
      <c r="B106" s="51"/>
      <c r="C106" s="51"/>
      <c r="D106" s="51"/>
      <c r="E106" s="51"/>
      <c r="F106" s="51"/>
      <c r="G106" s="51"/>
      <c r="H106" s="51"/>
      <c r="I106" s="51"/>
    </row>
    <row r="107" spans="1:9" s="49" customFormat="1" ht="25.5">
      <c r="A107" s="40" t="s">
        <v>96</v>
      </c>
      <c r="B107" s="50">
        <v>225985793</v>
      </c>
      <c r="C107" s="50">
        <v>91737714</v>
      </c>
      <c r="D107" s="50">
        <v>38598182</v>
      </c>
      <c r="E107" s="50">
        <v>53139532</v>
      </c>
      <c r="F107" s="50">
        <v>50289709</v>
      </c>
      <c r="G107" s="50">
        <v>2849823</v>
      </c>
      <c r="H107" s="50">
        <f>F107-I107</f>
        <v>31837686</v>
      </c>
      <c r="I107" s="50">
        <v>18452023</v>
      </c>
    </row>
    <row r="108" spans="1:9" ht="26.25" thickBot="1">
      <c r="A108" s="61" t="s">
        <v>95</v>
      </c>
      <c r="B108" s="60">
        <v>225985793</v>
      </c>
      <c r="C108" s="60">
        <v>91737714</v>
      </c>
      <c r="D108" s="60">
        <v>38598182</v>
      </c>
      <c r="E108" s="60">
        <v>53139532</v>
      </c>
      <c r="F108" s="60">
        <v>50289709</v>
      </c>
      <c r="G108" s="60">
        <v>2849823</v>
      </c>
      <c r="H108" s="60">
        <f>F108-I108</f>
        <v>31837686</v>
      </c>
      <c r="I108" s="60">
        <v>18452023</v>
      </c>
    </row>
    <row r="109" spans="1:9" ht="10.5" customHeight="1" thickBot="1">
      <c r="A109" s="52"/>
      <c r="B109" s="51"/>
      <c r="C109" s="51"/>
      <c r="D109" s="51"/>
      <c r="E109" s="51"/>
      <c r="F109" s="51"/>
      <c r="G109" s="51"/>
      <c r="H109" s="51"/>
      <c r="I109" s="51"/>
    </row>
    <row r="110" spans="1:9" s="49" customFormat="1" ht="42" customHeight="1">
      <c r="A110" s="40" t="s">
        <v>94</v>
      </c>
      <c r="B110" s="50">
        <v>419469383</v>
      </c>
      <c r="C110" s="50">
        <v>245241821</v>
      </c>
      <c r="D110" s="50">
        <v>78189298</v>
      </c>
      <c r="E110" s="50">
        <v>167052523</v>
      </c>
      <c r="F110" s="50">
        <v>157134952</v>
      </c>
      <c r="G110" s="50">
        <v>9917571</v>
      </c>
      <c r="H110" s="50">
        <f>F110-I110</f>
        <v>86307162</v>
      </c>
      <c r="I110" s="50">
        <v>70827790</v>
      </c>
    </row>
    <row r="111" spans="1:9" ht="42" customHeight="1" thickBot="1">
      <c r="A111" s="61" t="s">
        <v>93</v>
      </c>
      <c r="B111" s="60">
        <v>419469383</v>
      </c>
      <c r="C111" s="60">
        <v>245241821</v>
      </c>
      <c r="D111" s="60">
        <v>78189298</v>
      </c>
      <c r="E111" s="60">
        <v>167052523</v>
      </c>
      <c r="F111" s="60">
        <v>157134952</v>
      </c>
      <c r="G111" s="60">
        <v>9917571</v>
      </c>
      <c r="H111" s="60">
        <f>F111-I111</f>
        <v>86307162</v>
      </c>
      <c r="I111" s="60">
        <v>70827790</v>
      </c>
    </row>
    <row r="112" spans="1:9" ht="13.5" thickBot="1">
      <c r="A112" s="52"/>
      <c r="B112" s="51"/>
      <c r="C112" s="51"/>
      <c r="D112" s="51"/>
      <c r="E112" s="51"/>
      <c r="F112" s="51"/>
      <c r="G112" s="51"/>
      <c r="H112" s="51"/>
      <c r="I112" s="51"/>
    </row>
    <row r="113" spans="1:9" s="49" customFormat="1" ht="25.5">
      <c r="A113" s="40" t="s">
        <v>92</v>
      </c>
      <c r="B113" s="50">
        <v>382288544</v>
      </c>
      <c r="C113" s="50">
        <v>217371193</v>
      </c>
      <c r="D113" s="50">
        <v>59853839</v>
      </c>
      <c r="E113" s="50">
        <v>157517354</v>
      </c>
      <c r="F113" s="50">
        <v>144209907</v>
      </c>
      <c r="G113" s="50">
        <v>13307447</v>
      </c>
      <c r="H113" s="50">
        <f>F113-I113</f>
        <v>62654630</v>
      </c>
      <c r="I113" s="50">
        <v>81555277</v>
      </c>
    </row>
    <row r="114" spans="1:9" ht="25.5">
      <c r="A114" s="48" t="s">
        <v>91</v>
      </c>
      <c r="B114" s="46">
        <v>158625295</v>
      </c>
      <c r="C114" s="46">
        <v>88573625</v>
      </c>
      <c r="D114" s="46">
        <v>28808704</v>
      </c>
      <c r="E114" s="46">
        <v>59764921</v>
      </c>
      <c r="F114" s="46">
        <v>54752330</v>
      </c>
      <c r="G114" s="46">
        <v>5012591</v>
      </c>
      <c r="H114" s="46">
        <f>F114-I114</f>
        <v>24205016</v>
      </c>
      <c r="I114" s="46">
        <v>30547314</v>
      </c>
    </row>
    <row r="115" spans="1:9" ht="25.5">
      <c r="A115" s="47" t="s">
        <v>90</v>
      </c>
      <c r="B115" s="45">
        <v>28849455</v>
      </c>
      <c r="C115" s="45">
        <v>16035843</v>
      </c>
      <c r="D115" s="45">
        <v>5056193</v>
      </c>
      <c r="E115" s="45">
        <v>10979650</v>
      </c>
      <c r="F115" s="45">
        <v>10062464</v>
      </c>
      <c r="G115" s="45">
        <v>917186</v>
      </c>
      <c r="H115" s="46">
        <f>F115-I115</f>
        <v>4476755</v>
      </c>
      <c r="I115" s="45">
        <v>5585709</v>
      </c>
    </row>
    <row r="116" spans="1:9" ht="25.5">
      <c r="A116" s="47" t="s">
        <v>89</v>
      </c>
      <c r="B116" s="45">
        <v>162532221</v>
      </c>
      <c r="C116" s="45">
        <v>94147641</v>
      </c>
      <c r="D116" s="45">
        <v>21891537</v>
      </c>
      <c r="E116" s="45">
        <v>72256104</v>
      </c>
      <c r="F116" s="45">
        <v>66109295</v>
      </c>
      <c r="G116" s="45">
        <v>6146809</v>
      </c>
      <c r="H116" s="46">
        <f>F116-I116</f>
        <v>28264335</v>
      </c>
      <c r="I116" s="45">
        <v>37844960</v>
      </c>
    </row>
    <row r="117" spans="1:9" ht="26.25" thickBot="1">
      <c r="A117" s="44" t="s">
        <v>88</v>
      </c>
      <c r="B117" s="43">
        <v>32281573</v>
      </c>
      <c r="C117" s="43">
        <v>18614084</v>
      </c>
      <c r="D117" s="43">
        <v>4097405</v>
      </c>
      <c r="E117" s="43">
        <v>14516679</v>
      </c>
      <c r="F117" s="43">
        <v>13285818</v>
      </c>
      <c r="G117" s="43">
        <v>1230861</v>
      </c>
      <c r="H117" s="43">
        <f>F117-I117</f>
        <v>5708524</v>
      </c>
      <c r="I117" s="43">
        <v>7577294</v>
      </c>
    </row>
    <row r="118" spans="1:9" ht="13.5" thickBot="1">
      <c r="A118" s="52"/>
      <c r="B118" s="51"/>
      <c r="C118" s="51"/>
      <c r="D118" s="51"/>
      <c r="E118" s="51"/>
      <c r="F118" s="51"/>
      <c r="G118" s="51"/>
      <c r="H118" s="51"/>
      <c r="I118" s="51"/>
    </row>
    <row r="119" spans="1:9" s="49" customFormat="1" ht="25.5">
      <c r="A119" s="40" t="s">
        <v>87</v>
      </c>
      <c r="B119" s="50">
        <v>490372100</v>
      </c>
      <c r="C119" s="50">
        <v>289562124</v>
      </c>
      <c r="D119" s="50">
        <v>74132697</v>
      </c>
      <c r="E119" s="50">
        <v>215429427</v>
      </c>
      <c r="F119" s="50">
        <v>201000469</v>
      </c>
      <c r="G119" s="50">
        <v>14428958</v>
      </c>
      <c r="H119" s="50">
        <f>F119-I119</f>
        <v>106620989</v>
      </c>
      <c r="I119" s="50">
        <v>94379480</v>
      </c>
    </row>
    <row r="120" spans="1:9" ht="25.5">
      <c r="A120" s="48" t="s">
        <v>86</v>
      </c>
      <c r="B120" s="46">
        <v>131499116</v>
      </c>
      <c r="C120" s="46">
        <v>80153385</v>
      </c>
      <c r="D120" s="46">
        <v>18565126</v>
      </c>
      <c r="E120" s="46">
        <v>61588259</v>
      </c>
      <c r="F120" s="46">
        <v>57283225</v>
      </c>
      <c r="G120" s="46">
        <v>4305034</v>
      </c>
      <c r="H120" s="46">
        <f>F120-I120</f>
        <v>29367454</v>
      </c>
      <c r="I120" s="46">
        <v>27915771</v>
      </c>
    </row>
    <row r="121" spans="1:9" ht="25.5">
      <c r="A121" s="47" t="s">
        <v>85</v>
      </c>
      <c r="B121" s="45">
        <v>107086324</v>
      </c>
      <c r="C121" s="45">
        <v>57299499</v>
      </c>
      <c r="D121" s="45">
        <v>8734695</v>
      </c>
      <c r="E121" s="45">
        <v>48564804</v>
      </c>
      <c r="F121" s="45">
        <v>45420659</v>
      </c>
      <c r="G121" s="45">
        <v>3144145</v>
      </c>
      <c r="H121" s="46">
        <f>F121-I121</f>
        <v>25275794</v>
      </c>
      <c r="I121" s="45">
        <v>20144865</v>
      </c>
    </row>
    <row r="122" spans="1:9" ht="25.5">
      <c r="A122" s="47" t="s">
        <v>84</v>
      </c>
      <c r="B122" s="45">
        <v>143362025</v>
      </c>
      <c r="C122" s="45">
        <v>88406158</v>
      </c>
      <c r="D122" s="45">
        <v>20927058</v>
      </c>
      <c r="E122" s="45">
        <v>67479100</v>
      </c>
      <c r="F122" s="45">
        <v>62960209</v>
      </c>
      <c r="G122" s="45">
        <v>4518891</v>
      </c>
      <c r="H122" s="46">
        <f>F122-I122</f>
        <v>32841628</v>
      </c>
      <c r="I122" s="45">
        <v>30118581</v>
      </c>
    </row>
    <row r="123" spans="1:9" ht="26.25" thickBot="1">
      <c r="A123" s="44" t="s">
        <v>83</v>
      </c>
      <c r="B123" s="43">
        <v>108424635</v>
      </c>
      <c r="C123" s="43">
        <v>63703082</v>
      </c>
      <c r="D123" s="43">
        <v>25905818</v>
      </c>
      <c r="E123" s="43">
        <v>37797264</v>
      </c>
      <c r="F123" s="43">
        <v>35336376</v>
      </c>
      <c r="G123" s="43">
        <v>2460888</v>
      </c>
      <c r="H123" s="43">
        <f>F123-I123</f>
        <v>19136113</v>
      </c>
      <c r="I123" s="43">
        <v>16200263</v>
      </c>
    </row>
    <row r="124" spans="1:9" ht="13.5" thickBot="1">
      <c r="A124" s="52"/>
      <c r="B124" s="51"/>
      <c r="C124" s="51"/>
      <c r="D124" s="51"/>
      <c r="E124" s="51"/>
      <c r="F124" s="51"/>
      <c r="G124" s="51"/>
      <c r="H124" s="51"/>
      <c r="I124" s="51"/>
    </row>
    <row r="125" spans="1:9" s="49" customFormat="1" ht="25.5">
      <c r="A125" s="40" t="s">
        <v>82</v>
      </c>
      <c r="B125" s="50">
        <v>427093246</v>
      </c>
      <c r="C125" s="50">
        <v>242822606</v>
      </c>
      <c r="D125" s="50">
        <v>66773432</v>
      </c>
      <c r="E125" s="50">
        <v>176049174</v>
      </c>
      <c r="F125" s="50">
        <v>161181055</v>
      </c>
      <c r="G125" s="50">
        <v>14868119</v>
      </c>
      <c r="H125" s="50">
        <f>F125-I125</f>
        <v>71251639</v>
      </c>
      <c r="I125" s="50">
        <v>89929416</v>
      </c>
    </row>
    <row r="126" spans="1:9" ht="25.5">
      <c r="A126" s="48" t="s">
        <v>81</v>
      </c>
      <c r="B126" s="46">
        <v>181269045</v>
      </c>
      <c r="C126" s="46">
        <v>100978882</v>
      </c>
      <c r="D126" s="46">
        <v>33148949</v>
      </c>
      <c r="E126" s="46">
        <v>67829933</v>
      </c>
      <c r="F126" s="46">
        <v>62158041</v>
      </c>
      <c r="G126" s="46">
        <v>5671892</v>
      </c>
      <c r="H126" s="46">
        <f>F126-I126</f>
        <v>27965373</v>
      </c>
      <c r="I126" s="46">
        <v>34192668</v>
      </c>
    </row>
    <row r="127" spans="1:9" ht="25.5">
      <c r="A127" s="47" t="s">
        <v>80</v>
      </c>
      <c r="B127" s="45">
        <v>27104937</v>
      </c>
      <c r="C127" s="45">
        <v>15171024</v>
      </c>
      <c r="D127" s="45">
        <v>4327436</v>
      </c>
      <c r="E127" s="45">
        <v>10843588</v>
      </c>
      <c r="F127" s="45">
        <v>9939101</v>
      </c>
      <c r="G127" s="45">
        <v>904487</v>
      </c>
      <c r="H127" s="46">
        <f>F127-I127</f>
        <v>4474721</v>
      </c>
      <c r="I127" s="45">
        <v>5464380</v>
      </c>
    </row>
    <row r="128" spans="1:9" ht="25.5">
      <c r="A128" s="47" t="s">
        <v>79</v>
      </c>
      <c r="B128" s="45">
        <v>190283830</v>
      </c>
      <c r="C128" s="45">
        <v>110217059</v>
      </c>
      <c r="D128" s="45">
        <v>26074494</v>
      </c>
      <c r="E128" s="45">
        <v>84142565</v>
      </c>
      <c r="F128" s="45">
        <v>76976574</v>
      </c>
      <c r="G128" s="45">
        <v>7165991</v>
      </c>
      <c r="H128" s="46">
        <f>F128-I128</f>
        <v>33521844</v>
      </c>
      <c r="I128" s="45">
        <v>43454730</v>
      </c>
    </row>
    <row r="129" spans="1:9" ht="26.25" thickBot="1">
      <c r="A129" s="44" t="s">
        <v>78</v>
      </c>
      <c r="B129" s="43">
        <v>28435434</v>
      </c>
      <c r="C129" s="43">
        <v>16455641</v>
      </c>
      <c r="D129" s="43">
        <v>3222553</v>
      </c>
      <c r="E129" s="43">
        <v>13233088</v>
      </c>
      <c r="F129" s="43">
        <v>12107339</v>
      </c>
      <c r="G129" s="43">
        <v>1125749</v>
      </c>
      <c r="H129" s="43">
        <f>F129-I129</f>
        <v>5289701</v>
      </c>
      <c r="I129" s="43">
        <v>6817638</v>
      </c>
    </row>
    <row r="130" spans="1:9" ht="13.5" thickBot="1">
      <c r="A130" s="52"/>
      <c r="B130" s="59"/>
      <c r="C130" s="59"/>
      <c r="D130" s="59"/>
      <c r="E130" s="59"/>
      <c r="F130" s="59"/>
      <c r="G130" s="59"/>
      <c r="H130" s="59"/>
      <c r="I130" s="59"/>
    </row>
    <row r="131" spans="1:9" s="49" customFormat="1" ht="42.75" customHeight="1">
      <c r="A131" s="40" t="s">
        <v>77</v>
      </c>
      <c r="B131" s="50">
        <v>421568407</v>
      </c>
      <c r="C131" s="50">
        <v>243393554</v>
      </c>
      <c r="D131" s="50">
        <v>71232619</v>
      </c>
      <c r="E131" s="50">
        <v>172160935</v>
      </c>
      <c r="F131" s="50">
        <v>159386745</v>
      </c>
      <c r="G131" s="50">
        <v>12774190</v>
      </c>
      <c r="H131" s="50">
        <f>F131-I131</f>
        <v>71651637</v>
      </c>
      <c r="I131" s="50">
        <v>87735108</v>
      </c>
    </row>
    <row r="132" spans="1:9" ht="42.75" customHeight="1">
      <c r="A132" s="48" t="s">
        <v>76</v>
      </c>
      <c r="B132" s="46">
        <v>212290535</v>
      </c>
      <c r="C132" s="46">
        <v>122835933</v>
      </c>
      <c r="D132" s="46">
        <v>37468201</v>
      </c>
      <c r="E132" s="46">
        <v>85367732</v>
      </c>
      <c r="F132" s="46">
        <v>79021372</v>
      </c>
      <c r="G132" s="46">
        <v>6346360</v>
      </c>
      <c r="H132" s="46">
        <f>F132-I132</f>
        <v>35472496</v>
      </c>
      <c r="I132" s="46">
        <v>43548876</v>
      </c>
    </row>
    <row r="133" spans="1:9" ht="42.75" customHeight="1" thickBot="1">
      <c r="A133" s="44" t="s">
        <v>75</v>
      </c>
      <c r="B133" s="43">
        <v>209277872</v>
      </c>
      <c r="C133" s="43">
        <v>120557621</v>
      </c>
      <c r="D133" s="43">
        <v>33764418</v>
      </c>
      <c r="E133" s="43">
        <v>86793203</v>
      </c>
      <c r="F133" s="43">
        <v>80365373</v>
      </c>
      <c r="G133" s="43">
        <v>6427830</v>
      </c>
      <c r="H133" s="43">
        <f>F133-I133</f>
        <v>36179141</v>
      </c>
      <c r="I133" s="43">
        <v>44186232</v>
      </c>
    </row>
    <row r="134" spans="1:9" ht="13.5" thickBot="1">
      <c r="A134" s="52"/>
      <c r="B134" s="51"/>
      <c r="C134" s="51"/>
      <c r="D134" s="51"/>
      <c r="E134" s="51"/>
      <c r="F134" s="51"/>
      <c r="G134" s="51"/>
      <c r="H134" s="51"/>
      <c r="I134" s="51"/>
    </row>
    <row r="135" spans="1:9" s="49" customFormat="1" ht="25.5">
      <c r="A135" s="40" t="s">
        <v>74</v>
      </c>
      <c r="B135" s="50">
        <v>859723206</v>
      </c>
      <c r="C135" s="50">
        <v>575250893</v>
      </c>
      <c r="D135" s="50">
        <v>166976187</v>
      </c>
      <c r="E135" s="50">
        <v>408274706</v>
      </c>
      <c r="F135" s="50">
        <v>378781317</v>
      </c>
      <c r="G135" s="50">
        <v>29493389</v>
      </c>
      <c r="H135" s="50">
        <f>F135-I135</f>
        <v>282299266</v>
      </c>
      <c r="I135" s="50">
        <v>96482051</v>
      </c>
    </row>
    <row r="136" spans="1:9" ht="25.5">
      <c r="A136" s="48" t="s">
        <v>73</v>
      </c>
      <c r="B136" s="46">
        <v>191957451</v>
      </c>
      <c r="C136" s="46">
        <v>127560083</v>
      </c>
      <c r="D136" s="46">
        <v>26746716</v>
      </c>
      <c r="E136" s="46">
        <v>100813367</v>
      </c>
      <c r="F136" s="46">
        <v>93652954</v>
      </c>
      <c r="G136" s="46">
        <v>7160413</v>
      </c>
      <c r="H136" s="46">
        <f>F136-I136</f>
        <v>70163424</v>
      </c>
      <c r="I136" s="46">
        <v>23489530</v>
      </c>
    </row>
    <row r="137" spans="1:9" ht="25.5">
      <c r="A137" s="47" t="s">
        <v>72</v>
      </c>
      <c r="B137" s="45">
        <v>232364597</v>
      </c>
      <c r="C137" s="45">
        <v>154931538</v>
      </c>
      <c r="D137" s="45">
        <v>45181083</v>
      </c>
      <c r="E137" s="45">
        <v>109750455</v>
      </c>
      <c r="F137" s="45">
        <v>101803410</v>
      </c>
      <c r="G137" s="45">
        <v>7947045</v>
      </c>
      <c r="H137" s="46">
        <f>F137-I137</f>
        <v>75872410</v>
      </c>
      <c r="I137" s="45">
        <v>25931000</v>
      </c>
    </row>
    <row r="138" spans="1:9" ht="25.5">
      <c r="A138" s="47" t="s">
        <v>71</v>
      </c>
      <c r="B138" s="45">
        <v>206331645</v>
      </c>
      <c r="C138" s="45">
        <v>138121813</v>
      </c>
      <c r="D138" s="45">
        <v>32726103</v>
      </c>
      <c r="E138" s="45">
        <v>105395710</v>
      </c>
      <c r="F138" s="45">
        <v>97823795</v>
      </c>
      <c r="G138" s="45">
        <v>7571915</v>
      </c>
      <c r="H138" s="46">
        <f>F138-I138</f>
        <v>72937337</v>
      </c>
      <c r="I138" s="45">
        <v>24886458</v>
      </c>
    </row>
    <row r="139" spans="1:9" ht="26.25" thickBot="1">
      <c r="A139" s="44" t="s">
        <v>70</v>
      </c>
      <c r="B139" s="43">
        <v>229069513</v>
      </c>
      <c r="C139" s="43">
        <v>154637459</v>
      </c>
      <c r="D139" s="43">
        <v>62322285</v>
      </c>
      <c r="E139" s="43">
        <v>92315174</v>
      </c>
      <c r="F139" s="43">
        <v>85501158</v>
      </c>
      <c r="G139" s="43">
        <v>6814016</v>
      </c>
      <c r="H139" s="43">
        <f>F139-I139</f>
        <v>63326095</v>
      </c>
      <c r="I139" s="43">
        <v>22175063</v>
      </c>
    </row>
    <row r="140" spans="1:9" ht="13.5" thickBot="1">
      <c r="A140" s="52"/>
      <c r="B140" s="51"/>
      <c r="C140" s="51"/>
      <c r="D140" s="51"/>
      <c r="E140" s="51"/>
      <c r="F140" s="51"/>
      <c r="G140" s="51"/>
      <c r="H140" s="51"/>
      <c r="I140" s="51"/>
    </row>
    <row r="141" spans="1:9" s="49" customFormat="1" ht="27" customHeight="1">
      <c r="A141" s="40" t="s">
        <v>69</v>
      </c>
      <c r="B141" s="50">
        <v>809107123</v>
      </c>
      <c r="C141" s="50">
        <v>525717304</v>
      </c>
      <c r="D141" s="50">
        <v>147599654</v>
      </c>
      <c r="E141" s="50">
        <v>378117650</v>
      </c>
      <c r="F141" s="50">
        <v>344409640</v>
      </c>
      <c r="G141" s="50">
        <v>33708010</v>
      </c>
      <c r="H141" s="50">
        <f>F141-I141</f>
        <v>260612104</v>
      </c>
      <c r="I141" s="50">
        <v>83797536</v>
      </c>
    </row>
    <row r="142" spans="1:9" ht="25.5">
      <c r="A142" s="48" t="s">
        <v>68</v>
      </c>
      <c r="B142" s="46">
        <v>204840329</v>
      </c>
      <c r="C142" s="46">
        <v>132807290</v>
      </c>
      <c r="D142" s="46">
        <v>31133160</v>
      </c>
      <c r="E142" s="46">
        <v>101674130</v>
      </c>
      <c r="F142" s="46">
        <v>92705580</v>
      </c>
      <c r="G142" s="46">
        <v>8968550</v>
      </c>
      <c r="H142" s="46">
        <f>F142-I142</f>
        <v>70343008</v>
      </c>
      <c r="I142" s="46">
        <v>22362572</v>
      </c>
    </row>
    <row r="143" spans="1:9" ht="25.5">
      <c r="A143" s="47" t="s">
        <v>67</v>
      </c>
      <c r="B143" s="45">
        <v>219456034</v>
      </c>
      <c r="C143" s="45">
        <v>142428683</v>
      </c>
      <c r="D143" s="45">
        <v>40893590</v>
      </c>
      <c r="E143" s="45">
        <v>101535093</v>
      </c>
      <c r="F143" s="45">
        <v>92504063</v>
      </c>
      <c r="G143" s="45">
        <v>9031030</v>
      </c>
      <c r="H143" s="46">
        <f>F143-I143</f>
        <v>70076904</v>
      </c>
      <c r="I143" s="45">
        <v>22427159</v>
      </c>
    </row>
    <row r="144" spans="1:9" ht="25.5">
      <c r="A144" s="47" t="s">
        <v>66</v>
      </c>
      <c r="B144" s="45">
        <v>186053618</v>
      </c>
      <c r="C144" s="45">
        <v>120968979</v>
      </c>
      <c r="D144" s="45">
        <v>30197039</v>
      </c>
      <c r="E144" s="45">
        <v>90771940</v>
      </c>
      <c r="F144" s="45">
        <v>82703682</v>
      </c>
      <c r="G144" s="45">
        <v>8068258</v>
      </c>
      <c r="H144" s="46">
        <f>F144-I144</f>
        <v>62572208</v>
      </c>
      <c r="I144" s="45">
        <v>20131474</v>
      </c>
    </row>
    <row r="145" spans="1:9" ht="26.25" thickBot="1">
      <c r="A145" s="44" t="s">
        <v>65</v>
      </c>
      <c r="B145" s="43">
        <v>198757142</v>
      </c>
      <c r="C145" s="43">
        <v>129512352</v>
      </c>
      <c r="D145" s="43">
        <v>45375865</v>
      </c>
      <c r="E145" s="43">
        <v>84136487</v>
      </c>
      <c r="F145" s="43">
        <v>76496315</v>
      </c>
      <c r="G145" s="43">
        <v>7640172</v>
      </c>
      <c r="H145" s="43">
        <f>F145-I145</f>
        <v>57619984</v>
      </c>
      <c r="I145" s="43">
        <v>18876331</v>
      </c>
    </row>
    <row r="146" spans="1:9" ht="13.5" thickBot="1">
      <c r="A146" s="52"/>
      <c r="B146" s="51"/>
      <c r="C146" s="51"/>
      <c r="D146" s="51"/>
      <c r="E146" s="51"/>
      <c r="F146" s="51"/>
      <c r="G146" s="51"/>
      <c r="H146" s="51"/>
      <c r="I146" s="51"/>
    </row>
    <row r="147" spans="1:9" s="49" customFormat="1" ht="27" customHeight="1">
      <c r="A147" s="40" t="s">
        <v>64</v>
      </c>
      <c r="B147" s="50">
        <v>826929219</v>
      </c>
      <c r="C147" s="50">
        <v>530190062</v>
      </c>
      <c r="D147" s="50">
        <v>185880649</v>
      </c>
      <c r="E147" s="50">
        <v>344309413</v>
      </c>
      <c r="F147" s="50">
        <v>312191536</v>
      </c>
      <c r="G147" s="50">
        <v>32117877</v>
      </c>
      <c r="H147" s="50">
        <f>F147-I147</f>
        <v>219233761</v>
      </c>
      <c r="I147" s="50">
        <v>92957775</v>
      </c>
    </row>
    <row r="148" spans="1:9" ht="25.5">
      <c r="A148" s="48" t="s">
        <v>63</v>
      </c>
      <c r="B148" s="46">
        <v>218738429</v>
      </c>
      <c r="C148" s="46">
        <v>140017235</v>
      </c>
      <c r="D148" s="46">
        <v>44905453</v>
      </c>
      <c r="E148" s="46">
        <v>95111782</v>
      </c>
      <c r="F148" s="46">
        <v>86261314</v>
      </c>
      <c r="G148" s="46">
        <v>8850468</v>
      </c>
      <c r="H148" s="46">
        <f>F148-I148</f>
        <v>60556417</v>
      </c>
      <c r="I148" s="46">
        <v>25704897</v>
      </c>
    </row>
    <row r="149" spans="1:9" ht="25.5">
      <c r="A149" s="47" t="s">
        <v>62</v>
      </c>
      <c r="B149" s="45">
        <v>232731895</v>
      </c>
      <c r="C149" s="45">
        <v>149371933</v>
      </c>
      <c r="D149" s="45">
        <v>61400442</v>
      </c>
      <c r="E149" s="45">
        <v>87971491</v>
      </c>
      <c r="F149" s="45">
        <v>79635597</v>
      </c>
      <c r="G149" s="45">
        <v>8335894</v>
      </c>
      <c r="H149" s="46">
        <f>F149-I149</f>
        <v>55702530</v>
      </c>
      <c r="I149" s="45">
        <v>23933067</v>
      </c>
    </row>
    <row r="150" spans="1:9" ht="25.5">
      <c r="A150" s="47" t="s">
        <v>61</v>
      </c>
      <c r="B150" s="45">
        <v>174571765</v>
      </c>
      <c r="C150" s="45">
        <v>111512698</v>
      </c>
      <c r="D150" s="45">
        <v>30899270</v>
      </c>
      <c r="E150" s="45">
        <v>80613428</v>
      </c>
      <c r="F150" s="45">
        <v>73190554</v>
      </c>
      <c r="G150" s="45">
        <v>7422874</v>
      </c>
      <c r="H150" s="46">
        <f>F150-I150</f>
        <v>51622636</v>
      </c>
      <c r="I150" s="45">
        <v>21567918</v>
      </c>
    </row>
    <row r="151" spans="1:9" ht="26.25" thickBot="1">
      <c r="A151" s="44" t="s">
        <v>60</v>
      </c>
      <c r="B151" s="43">
        <v>200887130</v>
      </c>
      <c r="C151" s="43">
        <v>129288196</v>
      </c>
      <c r="D151" s="43">
        <v>48675484</v>
      </c>
      <c r="E151" s="43">
        <v>80612712</v>
      </c>
      <c r="F151" s="43">
        <v>73104071</v>
      </c>
      <c r="G151" s="43">
        <v>7508641</v>
      </c>
      <c r="H151" s="43">
        <f>F151-I151</f>
        <v>51352178</v>
      </c>
      <c r="I151" s="43">
        <v>21751893</v>
      </c>
    </row>
    <row r="152" spans="1:9" ht="13.5" thickBot="1">
      <c r="A152" s="52"/>
      <c r="B152" s="51"/>
      <c r="C152" s="51"/>
      <c r="D152" s="51"/>
      <c r="E152" s="51"/>
      <c r="F152" s="51"/>
      <c r="G152" s="51"/>
      <c r="H152" s="51"/>
      <c r="I152" s="51"/>
    </row>
    <row r="153" spans="1:9" s="49" customFormat="1">
      <c r="A153" s="40" t="s">
        <v>59</v>
      </c>
      <c r="B153" s="50">
        <v>840578973</v>
      </c>
      <c r="C153" s="50">
        <v>494537843</v>
      </c>
      <c r="D153" s="50">
        <v>149128731</v>
      </c>
      <c r="E153" s="50">
        <v>345409112</v>
      </c>
      <c r="F153" s="50">
        <v>298491493</v>
      </c>
      <c r="G153" s="50">
        <v>46917619</v>
      </c>
      <c r="H153" s="50">
        <f>F153-I153</f>
        <v>128240660</v>
      </c>
      <c r="I153" s="50">
        <v>170250833</v>
      </c>
    </row>
    <row r="154" spans="1:9">
      <c r="A154" s="48" t="s">
        <v>58</v>
      </c>
      <c r="B154" s="46">
        <v>439239783</v>
      </c>
      <c r="C154" s="46">
        <v>259080191</v>
      </c>
      <c r="D154" s="46">
        <v>79906460</v>
      </c>
      <c r="E154" s="46">
        <v>179173731</v>
      </c>
      <c r="F154" s="46">
        <v>150799497</v>
      </c>
      <c r="G154" s="46">
        <v>28374234</v>
      </c>
      <c r="H154" s="46">
        <f>F154-I154</f>
        <v>71157258</v>
      </c>
      <c r="I154" s="46">
        <v>79642239</v>
      </c>
    </row>
    <row r="155" spans="1:9" ht="13.5" thickBot="1">
      <c r="A155" s="44" t="s">
        <v>57</v>
      </c>
      <c r="B155" s="43">
        <v>401339190</v>
      </c>
      <c r="C155" s="43">
        <v>235457652</v>
      </c>
      <c r="D155" s="43">
        <v>69222271</v>
      </c>
      <c r="E155" s="43">
        <v>166235381</v>
      </c>
      <c r="F155" s="43">
        <v>147691996</v>
      </c>
      <c r="G155" s="43">
        <v>18543385</v>
      </c>
      <c r="H155" s="43">
        <f>F155-I155</f>
        <v>57083402</v>
      </c>
      <c r="I155" s="43">
        <v>90608594</v>
      </c>
    </row>
    <row r="156" spans="1:9" ht="13.5" thickBot="1">
      <c r="A156" s="52"/>
      <c r="B156" s="51"/>
      <c r="C156" s="51"/>
      <c r="D156" s="51"/>
      <c r="E156" s="51"/>
      <c r="F156" s="51"/>
      <c r="G156" s="51"/>
      <c r="H156" s="51"/>
      <c r="I156" s="51"/>
    </row>
    <row r="157" spans="1:9" s="49" customFormat="1">
      <c r="A157" s="40" t="s">
        <v>56</v>
      </c>
      <c r="B157" s="50">
        <v>1013969248</v>
      </c>
      <c r="C157" s="50">
        <v>376842692</v>
      </c>
      <c r="D157" s="50">
        <v>148923644</v>
      </c>
      <c r="E157" s="50">
        <v>227919048</v>
      </c>
      <c r="F157" s="50">
        <v>198795934</v>
      </c>
      <c r="G157" s="50">
        <v>29123114</v>
      </c>
      <c r="H157" s="50">
        <f t="shared" ref="H157:H163" si="1">F157-I157</f>
        <v>141204265</v>
      </c>
      <c r="I157" s="50">
        <v>57591669</v>
      </c>
    </row>
    <row r="158" spans="1:9">
      <c r="A158" s="48" t="s">
        <v>55</v>
      </c>
      <c r="B158" s="46">
        <v>163131244</v>
      </c>
      <c r="C158" s="46">
        <v>108111657</v>
      </c>
      <c r="D158" s="46">
        <v>41297491</v>
      </c>
      <c r="E158" s="46">
        <v>66814166</v>
      </c>
      <c r="F158" s="46">
        <v>59959747</v>
      </c>
      <c r="G158" s="46">
        <v>6854419</v>
      </c>
      <c r="H158" s="46">
        <f t="shared" si="1"/>
        <v>47305105</v>
      </c>
      <c r="I158" s="46">
        <v>12654642</v>
      </c>
    </row>
    <row r="159" spans="1:9">
      <c r="A159" s="47" t="s">
        <v>54</v>
      </c>
      <c r="B159" s="45">
        <v>204167738</v>
      </c>
      <c r="C159" s="45">
        <v>135880635</v>
      </c>
      <c r="D159" s="45">
        <v>50228091</v>
      </c>
      <c r="E159" s="45">
        <v>85652544</v>
      </c>
      <c r="F159" s="45">
        <v>76871984</v>
      </c>
      <c r="G159" s="45">
        <v>8780560</v>
      </c>
      <c r="H159" s="46">
        <f t="shared" si="1"/>
        <v>60604855</v>
      </c>
      <c r="I159" s="45">
        <v>16267129</v>
      </c>
    </row>
    <row r="160" spans="1:9">
      <c r="A160" s="47" t="s">
        <v>53</v>
      </c>
      <c r="B160" s="45">
        <v>179811533</v>
      </c>
      <c r="C160" s="45">
        <v>109210883</v>
      </c>
      <c r="D160" s="45">
        <v>48880981</v>
      </c>
      <c r="E160" s="45">
        <v>60329902</v>
      </c>
      <c r="F160" s="45">
        <v>50476960</v>
      </c>
      <c r="G160" s="45">
        <v>9852942</v>
      </c>
      <c r="H160" s="46">
        <f t="shared" si="1"/>
        <v>27454501</v>
      </c>
      <c r="I160" s="45">
        <v>23022459</v>
      </c>
    </row>
    <row r="161" spans="1:9">
      <c r="A161" s="47" t="s">
        <v>52</v>
      </c>
      <c r="B161" s="45">
        <v>32547126</v>
      </c>
      <c r="C161" s="45">
        <v>19513856</v>
      </c>
      <c r="D161" s="45">
        <v>7534681</v>
      </c>
      <c r="E161" s="45">
        <v>11979175</v>
      </c>
      <c r="F161" s="45">
        <v>9970406</v>
      </c>
      <c r="G161" s="45">
        <v>2008769</v>
      </c>
      <c r="H161" s="46">
        <f t="shared" si="1"/>
        <v>5140443</v>
      </c>
      <c r="I161" s="45">
        <v>4829963</v>
      </c>
    </row>
    <row r="162" spans="1:9">
      <c r="A162" s="47" t="s">
        <v>51</v>
      </c>
      <c r="B162" s="45">
        <v>220815821</v>
      </c>
      <c r="C162" s="45">
        <v>2098972</v>
      </c>
      <c r="D162" s="45">
        <v>499190</v>
      </c>
      <c r="E162" s="45">
        <v>1599782</v>
      </c>
      <c r="F162" s="45">
        <v>773804</v>
      </c>
      <c r="G162" s="45">
        <v>825978</v>
      </c>
      <c r="H162" s="46">
        <f t="shared" si="1"/>
        <v>358474</v>
      </c>
      <c r="I162" s="45">
        <v>415330</v>
      </c>
    </row>
    <row r="163" spans="1:9" ht="13.5" thickBot="1">
      <c r="A163" s="44" t="s">
        <v>50</v>
      </c>
      <c r="B163" s="43">
        <v>213495786</v>
      </c>
      <c r="C163" s="43">
        <v>2026689</v>
      </c>
      <c r="D163" s="43">
        <v>483210</v>
      </c>
      <c r="E163" s="43">
        <v>1543479</v>
      </c>
      <c r="F163" s="43">
        <v>743033</v>
      </c>
      <c r="G163" s="43">
        <v>800446</v>
      </c>
      <c r="H163" s="43">
        <f t="shared" si="1"/>
        <v>340887</v>
      </c>
      <c r="I163" s="43">
        <v>402146</v>
      </c>
    </row>
    <row r="164" spans="1:9" ht="13.5" thickBot="1">
      <c r="A164" s="52"/>
      <c r="B164" s="59"/>
      <c r="C164" s="59"/>
      <c r="D164" s="59"/>
      <c r="E164" s="59"/>
      <c r="F164" s="59"/>
      <c r="G164" s="59"/>
      <c r="H164" s="59"/>
      <c r="I164" s="59"/>
    </row>
    <row r="165" spans="1:9" s="49" customFormat="1" ht="38.25">
      <c r="A165" s="40" t="s">
        <v>49</v>
      </c>
      <c r="B165" s="50">
        <v>829206859</v>
      </c>
      <c r="C165" s="50">
        <v>99905798</v>
      </c>
      <c r="D165" s="50">
        <v>33409644</v>
      </c>
      <c r="E165" s="50">
        <v>66496154</v>
      </c>
      <c r="F165" s="50">
        <v>52691206</v>
      </c>
      <c r="G165" s="50">
        <v>13804948</v>
      </c>
      <c r="H165" s="50">
        <f>F165-I165</f>
        <v>19415506</v>
      </c>
      <c r="I165" s="50">
        <v>33275700</v>
      </c>
    </row>
    <row r="166" spans="1:9" ht="25.5">
      <c r="A166" s="48" t="s">
        <v>48</v>
      </c>
      <c r="B166" s="46">
        <v>222808789</v>
      </c>
      <c r="C166" s="46">
        <v>26757125</v>
      </c>
      <c r="D166" s="46">
        <v>7064477</v>
      </c>
      <c r="E166" s="46">
        <v>19692648</v>
      </c>
      <c r="F166" s="46">
        <v>15621405</v>
      </c>
      <c r="G166" s="46">
        <v>4071243</v>
      </c>
      <c r="H166" s="46">
        <f>F166-I166</f>
        <v>5771292</v>
      </c>
      <c r="I166" s="46">
        <v>9850113</v>
      </c>
    </row>
    <row r="167" spans="1:9" ht="25.5">
      <c r="A167" s="47" t="s">
        <v>47</v>
      </c>
      <c r="B167" s="45">
        <v>223709382</v>
      </c>
      <c r="C167" s="45">
        <v>26931893</v>
      </c>
      <c r="D167" s="45">
        <v>10798710</v>
      </c>
      <c r="E167" s="45">
        <v>16133183</v>
      </c>
      <c r="F167" s="45">
        <v>12772562</v>
      </c>
      <c r="G167" s="45">
        <v>3360621</v>
      </c>
      <c r="H167" s="46">
        <f>F167-I167</f>
        <v>4719613</v>
      </c>
      <c r="I167" s="45">
        <v>8052949</v>
      </c>
    </row>
    <row r="168" spans="1:9" ht="25.5">
      <c r="A168" s="47" t="s">
        <v>46</v>
      </c>
      <c r="B168" s="45">
        <v>189412222</v>
      </c>
      <c r="C168" s="45">
        <v>22823581</v>
      </c>
      <c r="D168" s="45">
        <v>6074471</v>
      </c>
      <c r="E168" s="45">
        <v>16749110</v>
      </c>
      <c r="F168" s="45">
        <v>13280592</v>
      </c>
      <c r="G168" s="45">
        <v>3468518</v>
      </c>
      <c r="H168" s="46">
        <f>F168-I168</f>
        <v>4880551</v>
      </c>
      <c r="I168" s="45">
        <v>8400041</v>
      </c>
    </row>
    <row r="169" spans="1:9" ht="26.25" thickBot="1">
      <c r="A169" s="44" t="s">
        <v>45</v>
      </c>
      <c r="B169" s="43">
        <v>193276466</v>
      </c>
      <c r="C169" s="43">
        <v>23393199</v>
      </c>
      <c r="D169" s="43">
        <v>9471986</v>
      </c>
      <c r="E169" s="43">
        <v>13921213</v>
      </c>
      <c r="F169" s="43">
        <v>11016647</v>
      </c>
      <c r="G169" s="43">
        <v>2904566</v>
      </c>
      <c r="H169" s="43">
        <f>F169-I169</f>
        <v>4044050</v>
      </c>
      <c r="I169" s="43">
        <v>6972597</v>
      </c>
    </row>
    <row r="170" spans="1:9" ht="13.5" thickBot="1">
      <c r="A170" s="52"/>
      <c r="B170" s="59"/>
      <c r="C170" s="59"/>
      <c r="D170" s="59"/>
      <c r="E170" s="59"/>
      <c r="F170" s="59"/>
      <c r="G170" s="59"/>
      <c r="H170" s="59"/>
      <c r="I170" s="59"/>
    </row>
    <row r="171" spans="1:9" s="57" customFormat="1" ht="25.5">
      <c r="A171" s="58" t="s">
        <v>44</v>
      </c>
      <c r="B171" s="58">
        <v>829206859</v>
      </c>
      <c r="C171" s="58">
        <v>455555755</v>
      </c>
      <c r="D171" s="58">
        <v>152859577</v>
      </c>
      <c r="E171" s="58">
        <v>302696178</v>
      </c>
      <c r="F171" s="58">
        <v>263340193</v>
      </c>
      <c r="G171" s="58">
        <v>39355985</v>
      </c>
      <c r="H171" s="58">
        <f>F171-I171</f>
        <v>90555434</v>
      </c>
      <c r="I171" s="58">
        <v>172784759</v>
      </c>
    </row>
    <row r="172" spans="1:9" s="53" customFormat="1" ht="25.5">
      <c r="A172" s="56" t="s">
        <v>43</v>
      </c>
      <c r="B172" s="56">
        <v>222808789</v>
      </c>
      <c r="C172" s="56">
        <v>121412378</v>
      </c>
      <c r="D172" s="56">
        <v>32082197</v>
      </c>
      <c r="E172" s="56">
        <v>89330181</v>
      </c>
      <c r="F172" s="56">
        <v>77754870</v>
      </c>
      <c r="G172" s="56">
        <v>11575311</v>
      </c>
      <c r="H172" s="56">
        <f>F172-I172</f>
        <v>26755300</v>
      </c>
      <c r="I172" s="56">
        <v>50999570</v>
      </c>
    </row>
    <row r="173" spans="1:9" s="53" customFormat="1" ht="25.5">
      <c r="A173" s="55" t="s">
        <v>42</v>
      </c>
      <c r="B173" s="55">
        <v>223709382</v>
      </c>
      <c r="C173" s="55">
        <v>123380055</v>
      </c>
      <c r="D173" s="55">
        <v>49687852</v>
      </c>
      <c r="E173" s="55">
        <v>73692203</v>
      </c>
      <c r="F173" s="55">
        <v>64088435</v>
      </c>
      <c r="G173" s="55">
        <v>9603768</v>
      </c>
      <c r="H173" s="56">
        <f>F173-I173</f>
        <v>22093045</v>
      </c>
      <c r="I173" s="55">
        <v>41995390</v>
      </c>
    </row>
    <row r="174" spans="1:9" s="53" customFormat="1" ht="25.5">
      <c r="A174" s="55" t="s">
        <v>41</v>
      </c>
      <c r="B174" s="55">
        <v>189412222</v>
      </c>
      <c r="C174" s="55">
        <v>103648360</v>
      </c>
      <c r="D174" s="55">
        <v>27576004</v>
      </c>
      <c r="E174" s="55">
        <v>76072356</v>
      </c>
      <c r="F174" s="55">
        <v>66199850</v>
      </c>
      <c r="G174" s="55">
        <v>9872506</v>
      </c>
      <c r="H174" s="56">
        <f>F174-I174</f>
        <v>22710602</v>
      </c>
      <c r="I174" s="55">
        <v>43489248</v>
      </c>
    </row>
    <row r="175" spans="1:9" s="53" customFormat="1" ht="26.25" thickBot="1">
      <c r="A175" s="54" t="s">
        <v>40</v>
      </c>
      <c r="B175" s="54">
        <v>193276466</v>
      </c>
      <c r="C175" s="54">
        <v>107114962</v>
      </c>
      <c r="D175" s="54">
        <v>43513524</v>
      </c>
      <c r="E175" s="54">
        <v>63601438</v>
      </c>
      <c r="F175" s="54">
        <v>55297038</v>
      </c>
      <c r="G175" s="54">
        <v>8304400</v>
      </c>
      <c r="H175" s="54">
        <f>F175-I175</f>
        <v>18996487</v>
      </c>
      <c r="I175" s="54">
        <v>36300551</v>
      </c>
    </row>
    <row r="176" spans="1:9" ht="13.5" thickBot="1">
      <c r="A176" s="52"/>
      <c r="B176" s="51"/>
      <c r="C176" s="51"/>
      <c r="D176" s="51"/>
      <c r="E176" s="51"/>
      <c r="F176" s="51"/>
      <c r="G176" s="51"/>
      <c r="H176" s="51"/>
      <c r="I176" s="51"/>
    </row>
    <row r="177" spans="1:11" s="49" customFormat="1">
      <c r="A177" s="40" t="s">
        <v>39</v>
      </c>
      <c r="B177" s="50">
        <v>696770990</v>
      </c>
      <c r="C177" s="50">
        <v>406407840</v>
      </c>
      <c r="D177" s="50">
        <v>170644340</v>
      </c>
      <c r="E177" s="50">
        <v>235763500</v>
      </c>
      <c r="F177" s="50">
        <v>183821131</v>
      </c>
      <c r="G177" s="50">
        <v>51942369</v>
      </c>
      <c r="H177" s="50">
        <f t="shared" ref="H177:H183" si="2">F177-I177</f>
        <v>73593382</v>
      </c>
      <c r="I177" s="50">
        <v>110227749</v>
      </c>
    </row>
    <row r="178" spans="1:11">
      <c r="A178" s="48" t="s">
        <v>38</v>
      </c>
      <c r="B178" s="46">
        <v>220082140</v>
      </c>
      <c r="C178" s="46">
        <v>127860467</v>
      </c>
      <c r="D178" s="46">
        <v>49905353</v>
      </c>
      <c r="E178" s="46">
        <v>77955114</v>
      </c>
      <c r="F178" s="46">
        <v>61367706</v>
      </c>
      <c r="G178" s="46">
        <v>16587408</v>
      </c>
      <c r="H178" s="46">
        <f t="shared" si="2"/>
        <v>23389614</v>
      </c>
      <c r="I178" s="46">
        <v>37978092</v>
      </c>
    </row>
    <row r="179" spans="1:11">
      <c r="A179" s="47" t="s">
        <v>37</v>
      </c>
      <c r="B179" s="45">
        <v>202933969</v>
      </c>
      <c r="C179" s="45">
        <v>118826438</v>
      </c>
      <c r="D179" s="45">
        <v>46909545</v>
      </c>
      <c r="E179" s="45">
        <v>71916893</v>
      </c>
      <c r="F179" s="45">
        <v>56586699</v>
      </c>
      <c r="G179" s="45">
        <v>15330194</v>
      </c>
      <c r="H179" s="46">
        <f t="shared" si="2"/>
        <v>21396591</v>
      </c>
      <c r="I179" s="45">
        <v>35190108</v>
      </c>
    </row>
    <row r="180" spans="1:11">
      <c r="A180" s="47" t="s">
        <v>36</v>
      </c>
      <c r="B180" s="45">
        <v>151650713</v>
      </c>
      <c r="C180" s="45">
        <v>86517323</v>
      </c>
      <c r="D180" s="45">
        <v>45385406</v>
      </c>
      <c r="E180" s="45">
        <v>41131917</v>
      </c>
      <c r="F180" s="45">
        <v>30837018</v>
      </c>
      <c r="G180" s="45">
        <v>10294899</v>
      </c>
      <c r="H180" s="46">
        <f t="shared" si="2"/>
        <v>11633210</v>
      </c>
      <c r="I180" s="45">
        <v>19203808</v>
      </c>
    </row>
    <row r="181" spans="1:11">
      <c r="A181" s="47" t="s">
        <v>35</v>
      </c>
      <c r="B181" s="45">
        <v>53585609</v>
      </c>
      <c r="C181" s="45">
        <v>31327958</v>
      </c>
      <c r="D181" s="45">
        <v>13264902</v>
      </c>
      <c r="E181" s="45">
        <v>18063056</v>
      </c>
      <c r="F181" s="45">
        <v>13527667</v>
      </c>
      <c r="G181" s="45">
        <v>4535389</v>
      </c>
      <c r="H181" s="46">
        <f t="shared" si="2"/>
        <v>4755345</v>
      </c>
      <c r="I181" s="45">
        <v>8772322</v>
      </c>
    </row>
    <row r="182" spans="1:11">
      <c r="A182" s="47" t="s">
        <v>34</v>
      </c>
      <c r="B182" s="45">
        <v>13787088</v>
      </c>
      <c r="C182" s="45">
        <v>8532696</v>
      </c>
      <c r="D182" s="45">
        <v>2499754</v>
      </c>
      <c r="E182" s="45">
        <v>6032942</v>
      </c>
      <c r="F182" s="45">
        <v>4878723</v>
      </c>
      <c r="G182" s="45">
        <v>1154219</v>
      </c>
      <c r="H182" s="46">
        <f t="shared" si="2"/>
        <v>2604118</v>
      </c>
      <c r="I182" s="45">
        <v>2274605</v>
      </c>
    </row>
    <row r="183" spans="1:11" ht="13.5" thickBot="1">
      <c r="A183" s="44" t="s">
        <v>33</v>
      </c>
      <c r="B183" s="43">
        <v>54731471</v>
      </c>
      <c r="C183" s="43">
        <v>33342958</v>
      </c>
      <c r="D183" s="43">
        <v>12679380</v>
      </c>
      <c r="E183" s="43">
        <v>20663578</v>
      </c>
      <c r="F183" s="43">
        <v>16623318</v>
      </c>
      <c r="G183" s="43">
        <v>4040260</v>
      </c>
      <c r="H183" s="43">
        <f t="shared" si="2"/>
        <v>9814504</v>
      </c>
      <c r="I183" s="43">
        <v>6808814</v>
      </c>
    </row>
    <row r="184" spans="1:11" ht="13.5" thickBot="1"/>
    <row r="185" spans="1:11" ht="13.5">
      <c r="A185" s="40" t="s">
        <v>32</v>
      </c>
      <c r="B185" s="39">
        <v>675490223</v>
      </c>
      <c r="C185" s="39">
        <v>431118692</v>
      </c>
      <c r="D185" s="39">
        <v>132029022</v>
      </c>
      <c r="E185" s="39">
        <v>299089670</v>
      </c>
      <c r="F185" s="39">
        <v>285618246</v>
      </c>
      <c r="G185" s="39">
        <v>13471424</v>
      </c>
      <c r="H185" s="39">
        <v>80818781</v>
      </c>
      <c r="I185" s="39">
        <v>204799465</v>
      </c>
      <c r="J185" s="34"/>
      <c r="K185" s="34"/>
    </row>
    <row r="186" spans="1:11" ht="24" customHeight="1">
      <c r="A186" s="38" t="s">
        <v>31</v>
      </c>
      <c r="B186" s="37">
        <v>351128562</v>
      </c>
      <c r="C186" s="37">
        <v>224991326</v>
      </c>
      <c r="D186" s="37">
        <v>69021168</v>
      </c>
      <c r="E186" s="37">
        <v>155970158</v>
      </c>
      <c r="F186" s="37">
        <v>148892841</v>
      </c>
      <c r="G186" s="37">
        <v>7077317</v>
      </c>
      <c r="H186" s="37">
        <v>42379641</v>
      </c>
      <c r="I186" s="37">
        <v>106513200</v>
      </c>
      <c r="J186" s="34"/>
      <c r="K186" s="34"/>
    </row>
    <row r="187" spans="1:11" ht="24" customHeight="1" thickBot="1">
      <c r="A187" s="44" t="s">
        <v>30</v>
      </c>
      <c r="B187" s="43">
        <v>324361661</v>
      </c>
      <c r="C187" s="43">
        <v>206127366</v>
      </c>
      <c r="D187" s="43">
        <v>63007854</v>
      </c>
      <c r="E187" s="43">
        <v>143119512</v>
      </c>
      <c r="F187" s="43">
        <v>136725405</v>
      </c>
      <c r="G187" s="43">
        <v>6394107</v>
      </c>
      <c r="H187" s="43">
        <v>38439140</v>
      </c>
      <c r="I187" s="43">
        <v>98286265</v>
      </c>
      <c r="J187" s="34"/>
      <c r="K187" s="34"/>
    </row>
    <row r="188" spans="1:11" ht="14.25" thickBot="1">
      <c r="H188" s="31"/>
      <c r="I188" s="42"/>
      <c r="J188" s="41"/>
      <c r="K188" s="34"/>
    </row>
    <row r="189" spans="1:11" ht="39" customHeight="1">
      <c r="A189" s="40" t="s">
        <v>29</v>
      </c>
      <c r="B189" s="39">
        <v>770662851</v>
      </c>
      <c r="C189" s="39">
        <v>504390851</v>
      </c>
      <c r="D189" s="39">
        <v>193670488</v>
      </c>
      <c r="E189" s="39">
        <v>310720363</v>
      </c>
      <c r="F189" s="39">
        <v>300288917</v>
      </c>
      <c r="G189" s="39">
        <v>10431446</v>
      </c>
      <c r="H189" s="39">
        <v>79854460</v>
      </c>
      <c r="I189" s="39">
        <v>220434457</v>
      </c>
      <c r="J189" s="34"/>
      <c r="K189" s="34"/>
    </row>
    <row r="190" spans="1:11" ht="39" customHeight="1">
      <c r="A190" s="38" t="s">
        <v>28</v>
      </c>
      <c r="B190" s="37">
        <v>372628664</v>
      </c>
      <c r="C190" s="37">
        <v>245486431</v>
      </c>
      <c r="D190" s="37">
        <v>93407445</v>
      </c>
      <c r="E190" s="37">
        <v>152078986</v>
      </c>
      <c r="F190" s="37">
        <v>146930040</v>
      </c>
      <c r="G190" s="37">
        <v>5148946</v>
      </c>
      <c r="H190" s="37">
        <v>39383955</v>
      </c>
      <c r="I190" s="37">
        <v>107546085</v>
      </c>
      <c r="J190" s="34"/>
      <c r="K190" s="34"/>
    </row>
    <row r="191" spans="1:11" ht="39" customHeight="1" thickBot="1">
      <c r="A191" s="44" t="s">
        <v>27</v>
      </c>
      <c r="B191" s="43">
        <v>398034187</v>
      </c>
      <c r="C191" s="43">
        <v>258904420</v>
      </c>
      <c r="D191" s="43">
        <v>100263043</v>
      </c>
      <c r="E191" s="43">
        <v>158641377</v>
      </c>
      <c r="F191" s="43">
        <v>153358877</v>
      </c>
      <c r="G191" s="43">
        <v>5282500</v>
      </c>
      <c r="H191" s="43">
        <v>40470505</v>
      </c>
      <c r="I191" s="43">
        <v>112888372</v>
      </c>
      <c r="J191" s="34"/>
      <c r="K191" s="34"/>
    </row>
    <row r="192" spans="1:11" ht="14.25" thickBot="1">
      <c r="H192" s="31"/>
      <c r="I192" s="42"/>
      <c r="J192" s="41"/>
      <c r="K192" s="34"/>
    </row>
    <row r="193" spans="1:11" ht="40.5" customHeight="1">
      <c r="A193" s="40" t="s">
        <v>26</v>
      </c>
      <c r="B193" s="39">
        <v>724168356</v>
      </c>
      <c r="C193" s="39">
        <v>438480019</v>
      </c>
      <c r="D193" s="39">
        <v>137501874</v>
      </c>
      <c r="E193" s="39">
        <v>300978145</v>
      </c>
      <c r="F193" s="39">
        <v>279431059</v>
      </c>
      <c r="G193" s="39">
        <v>21547086</v>
      </c>
      <c r="H193" s="39">
        <v>141924555</v>
      </c>
      <c r="I193" s="39">
        <v>137506504</v>
      </c>
      <c r="J193" s="34"/>
      <c r="K193" s="34"/>
    </row>
    <row r="194" spans="1:11" ht="40.5" customHeight="1">
      <c r="A194" s="38" t="s">
        <v>25</v>
      </c>
      <c r="B194" s="37">
        <v>370802514</v>
      </c>
      <c r="C194" s="37">
        <v>226676166</v>
      </c>
      <c r="D194" s="37">
        <v>71927810</v>
      </c>
      <c r="E194" s="37">
        <v>154748356</v>
      </c>
      <c r="F194" s="37">
        <v>143658575</v>
      </c>
      <c r="G194" s="37">
        <v>11089781</v>
      </c>
      <c r="H194" s="37">
        <v>73341411</v>
      </c>
      <c r="I194" s="37">
        <v>70317164</v>
      </c>
      <c r="J194" s="34"/>
      <c r="K194" s="34"/>
    </row>
    <row r="195" spans="1:11" ht="40.5" customHeight="1" thickBot="1">
      <c r="A195" s="44" t="s">
        <v>24</v>
      </c>
      <c r="B195" s="43">
        <v>353365842</v>
      </c>
      <c r="C195" s="43">
        <v>211803853</v>
      </c>
      <c r="D195" s="43">
        <v>65574064</v>
      </c>
      <c r="E195" s="43">
        <v>146229789</v>
      </c>
      <c r="F195" s="43">
        <v>135772484</v>
      </c>
      <c r="G195" s="43">
        <v>10457305</v>
      </c>
      <c r="H195" s="43">
        <v>68583144</v>
      </c>
      <c r="I195" s="43">
        <v>67189340</v>
      </c>
      <c r="J195" s="34"/>
      <c r="K195" s="34"/>
    </row>
    <row r="196" spans="1:11" ht="14.25" thickBot="1">
      <c r="H196" s="31"/>
      <c r="I196" s="42"/>
      <c r="J196" s="41"/>
      <c r="K196" s="34"/>
    </row>
    <row r="197" spans="1:11" ht="39" customHeight="1">
      <c r="A197" s="40" t="s">
        <v>23</v>
      </c>
      <c r="B197" s="39">
        <v>680993280</v>
      </c>
      <c r="C197" s="39">
        <v>409686515</v>
      </c>
      <c r="D197" s="39">
        <v>121218625</v>
      </c>
      <c r="E197" s="39">
        <v>288467890</v>
      </c>
      <c r="F197" s="39">
        <v>269277297</v>
      </c>
      <c r="G197" s="39">
        <v>19190593</v>
      </c>
      <c r="H197" s="39">
        <v>140992746</v>
      </c>
      <c r="I197" s="39">
        <v>128284551</v>
      </c>
      <c r="J197" s="34"/>
      <c r="K197" s="34"/>
    </row>
    <row r="198" spans="1:11" ht="39" customHeight="1">
      <c r="A198" s="38" t="s">
        <v>22</v>
      </c>
      <c r="B198" s="37">
        <v>344384733</v>
      </c>
      <c r="C198" s="37">
        <v>209153997</v>
      </c>
      <c r="D198" s="37">
        <v>60512946</v>
      </c>
      <c r="E198" s="37">
        <v>148641051</v>
      </c>
      <c r="F198" s="37">
        <v>138729258</v>
      </c>
      <c r="G198" s="37">
        <v>9911793</v>
      </c>
      <c r="H198" s="37">
        <v>72951137</v>
      </c>
      <c r="I198" s="37">
        <v>65778121</v>
      </c>
      <c r="J198" s="34"/>
      <c r="K198" s="34"/>
    </row>
    <row r="199" spans="1:11" ht="39" customHeight="1" thickBot="1">
      <c r="A199" s="36" t="s">
        <v>21</v>
      </c>
      <c r="B199" s="35">
        <v>336608547</v>
      </c>
      <c r="C199" s="35">
        <v>200532518</v>
      </c>
      <c r="D199" s="35">
        <v>60705679</v>
      </c>
      <c r="E199" s="35">
        <v>139826839</v>
      </c>
      <c r="F199" s="35">
        <v>130548039</v>
      </c>
      <c r="G199" s="35">
        <v>9278800</v>
      </c>
      <c r="H199" s="35">
        <v>68041609</v>
      </c>
      <c r="I199" s="35">
        <v>62506430</v>
      </c>
      <c r="J199" s="34"/>
      <c r="K199" s="34"/>
    </row>
    <row r="200" spans="1:11" ht="13.5" thickTop="1"/>
  </sheetData>
  <mergeCells count="1">
    <mergeCell ref="A1:I1"/>
  </mergeCells>
  <phoneticPr fontId="1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H7" sqref="H7"/>
    </sheetView>
  </sheetViews>
  <sheetFormatPr defaultColWidth="11" defaultRowHeight="15.75"/>
  <cols>
    <col min="1" max="1" width="11.125" style="65" customWidth="1"/>
    <col min="2" max="2" width="70.75" style="65" customWidth="1"/>
    <col min="3" max="16384" width="11" style="65"/>
  </cols>
  <sheetData>
    <row r="1" spans="1:7" ht="22.5" customHeight="1">
      <c r="A1" s="85" t="s">
        <v>210</v>
      </c>
      <c r="B1" s="85"/>
    </row>
    <row r="2" spans="1:7" ht="15.75" customHeight="1">
      <c r="A2" s="76"/>
      <c r="B2" s="76"/>
    </row>
    <row r="3" spans="1:7" ht="23.25" customHeight="1">
      <c r="A3" s="86" t="s">
        <v>209</v>
      </c>
      <c r="B3" s="86"/>
    </row>
    <row r="4" spans="1:7" ht="23.25" customHeight="1">
      <c r="A4" s="86" t="s">
        <v>208</v>
      </c>
      <c r="B4" s="86"/>
    </row>
    <row r="5" spans="1:7" ht="41.25" customHeight="1">
      <c r="A5" s="86" t="s">
        <v>207</v>
      </c>
      <c r="B5" s="86"/>
    </row>
    <row r="6" spans="1:7" ht="17.25" customHeight="1" thickBot="1">
      <c r="B6" s="70"/>
    </row>
    <row r="7" spans="1:7" ht="409.5" customHeight="1" thickTop="1" thickBot="1">
      <c r="A7" s="75" t="s">
        <v>206</v>
      </c>
      <c r="B7" s="87" t="s">
        <v>205</v>
      </c>
      <c r="C7" s="87"/>
      <c r="D7" s="87"/>
      <c r="E7" s="88"/>
      <c r="F7" s="73"/>
      <c r="G7" s="73"/>
    </row>
    <row r="8" spans="1:7" ht="18" customHeight="1" thickTop="1" thickBot="1">
      <c r="B8" s="70"/>
    </row>
    <row r="9" spans="1:7" ht="372.75" customHeight="1" thickTop="1" thickBot="1">
      <c r="A9" s="74" t="s">
        <v>204</v>
      </c>
      <c r="B9" s="87" t="s">
        <v>203</v>
      </c>
      <c r="C9" s="87"/>
      <c r="D9" s="87"/>
      <c r="E9" s="88"/>
      <c r="F9" s="73"/>
      <c r="G9" s="73"/>
    </row>
    <row r="10" spans="1:7" ht="17.25" thickTop="1" thickBot="1">
      <c r="B10" s="70"/>
    </row>
    <row r="11" spans="1:7" ht="326.25" customHeight="1" thickTop="1">
      <c r="A11" s="68" t="s">
        <v>202</v>
      </c>
      <c r="B11" s="89" t="s">
        <v>201</v>
      </c>
      <c r="C11" s="89"/>
      <c r="D11" s="89"/>
      <c r="E11" s="90"/>
      <c r="F11" s="73"/>
      <c r="G11" s="73"/>
    </row>
    <row r="12" spans="1:7" ht="281.25" customHeight="1">
      <c r="A12" s="72" t="s">
        <v>199</v>
      </c>
      <c r="B12" s="93" t="s">
        <v>200</v>
      </c>
      <c r="C12" s="93"/>
      <c r="D12" s="93"/>
      <c r="E12" s="94"/>
      <c r="F12" s="67"/>
      <c r="G12" s="67"/>
    </row>
    <row r="13" spans="1:7" ht="338.25" customHeight="1">
      <c r="A13" s="72" t="s">
        <v>199</v>
      </c>
      <c r="B13" s="93" t="s">
        <v>198</v>
      </c>
      <c r="C13" s="93"/>
      <c r="D13" s="93"/>
      <c r="E13" s="94"/>
      <c r="F13" s="70"/>
      <c r="G13" s="70"/>
    </row>
    <row r="14" spans="1:7" ht="193.5" customHeight="1" thickBot="1">
      <c r="A14" s="71" t="s">
        <v>197</v>
      </c>
      <c r="B14" s="91" t="s">
        <v>196</v>
      </c>
      <c r="C14" s="91"/>
      <c r="D14" s="91"/>
      <c r="E14" s="92"/>
      <c r="F14" s="70"/>
      <c r="G14" s="70"/>
    </row>
    <row r="15" spans="1:7" ht="17.25" thickTop="1" thickBot="1">
      <c r="B15" s="69"/>
    </row>
    <row r="16" spans="1:7" ht="409.6" customHeight="1" thickTop="1">
      <c r="A16" s="68" t="s">
        <v>195</v>
      </c>
      <c r="B16" s="89" t="s">
        <v>194</v>
      </c>
      <c r="C16" s="89"/>
      <c r="D16" s="89"/>
      <c r="E16" s="90"/>
      <c r="F16" s="67"/>
    </row>
    <row r="17" spans="1:5" ht="195.75" customHeight="1" thickBot="1">
      <c r="A17" s="66" t="s">
        <v>193</v>
      </c>
      <c r="B17" s="91" t="s">
        <v>192</v>
      </c>
      <c r="C17" s="91"/>
      <c r="D17" s="91"/>
      <c r="E17" s="92"/>
    </row>
    <row r="18" spans="1:5" ht="16.5" thickTop="1"/>
  </sheetData>
  <mergeCells count="12">
    <mergeCell ref="B16:E16"/>
    <mergeCell ref="B17:E17"/>
    <mergeCell ref="B11:E11"/>
    <mergeCell ref="B9:E9"/>
    <mergeCell ref="B12:E12"/>
    <mergeCell ref="B13:E13"/>
    <mergeCell ref="B14:E14"/>
    <mergeCell ref="A1:B1"/>
    <mergeCell ref="A3:B3"/>
    <mergeCell ref="A4:B4"/>
    <mergeCell ref="A5:B5"/>
    <mergeCell ref="B7:E7"/>
  </mergeCells>
  <phoneticPr fontId="1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9"/>
  <sheetViews>
    <sheetView workbookViewId="0">
      <selection activeCell="B2" sqref="B2"/>
    </sheetView>
  </sheetViews>
  <sheetFormatPr defaultRowHeight="14.25"/>
  <cols>
    <col min="1" max="2" width="9" style="77"/>
    <col min="3" max="3" width="54" style="77" customWidth="1"/>
    <col min="4" max="16384" width="9" style="77"/>
  </cols>
  <sheetData>
    <row r="2" spans="2:3" ht="15">
      <c r="B2" s="3" t="s">
        <v>221</v>
      </c>
    </row>
    <row r="3" spans="2:3" ht="15" thickBot="1"/>
    <row r="4" spans="2:3" ht="24" customHeight="1" thickTop="1">
      <c r="B4" s="78" t="s">
        <v>211</v>
      </c>
      <c r="C4" s="81" t="s">
        <v>216</v>
      </c>
    </row>
    <row r="5" spans="2:3" ht="24" customHeight="1">
      <c r="B5" s="79" t="s">
        <v>212</v>
      </c>
      <c r="C5" s="83" t="s">
        <v>217</v>
      </c>
    </row>
    <row r="6" spans="2:3" ht="24" customHeight="1">
      <c r="B6" s="79" t="s">
        <v>213</v>
      </c>
      <c r="C6" s="83" t="s">
        <v>218</v>
      </c>
    </row>
    <row r="7" spans="2:3" ht="24" customHeight="1">
      <c r="B7" s="79" t="s">
        <v>214</v>
      </c>
      <c r="C7" s="83" t="s">
        <v>219</v>
      </c>
    </row>
    <row r="8" spans="2:3" ht="24" customHeight="1" thickBot="1">
      <c r="B8" s="80" t="s">
        <v>215</v>
      </c>
      <c r="C8" s="82" t="s">
        <v>220</v>
      </c>
    </row>
    <row r="9" spans="2:3" ht="15" thickTop="1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Supplementary Table 1</vt:lpstr>
      <vt:lpstr>Supplementary Table 2</vt:lpstr>
      <vt:lpstr>Supplementary Table 3</vt:lpstr>
      <vt:lpstr>Supplementary Table 4</vt:lpstr>
      <vt:lpstr>Supplementary Table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用户</cp:lastModifiedBy>
  <cp:lastPrinted>2020-09-25T02:27:49Z</cp:lastPrinted>
  <dcterms:created xsi:type="dcterms:W3CDTF">2015-06-05T18:19:34Z</dcterms:created>
  <dcterms:modified xsi:type="dcterms:W3CDTF">2021-04-11T10:18:06Z</dcterms:modified>
</cp:coreProperties>
</file>