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13_ncr:1_{6A8CEB53-9291-4C41-81BF-05450E09471D}" xr6:coauthVersionLast="47" xr6:coauthVersionMax="47" xr10:uidLastSave="{00000000-0000-0000-0000-000000000000}"/>
  <bookViews>
    <workbookView xWindow="19200" yWindow="0" windowWidth="19200" windowHeight="21000" activeTab="13" xr2:uid="{00000000-000D-0000-FFFF-FFFF00000000}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  <sheet name="10" sheetId="11" r:id="rId10"/>
    <sheet name="11" sheetId="12" r:id="rId11"/>
    <sheet name="12" sheetId="13" r:id="rId12"/>
    <sheet name="13" sheetId="14" r:id="rId13"/>
    <sheet name="14" sheetId="15" r:id="rId14"/>
  </sheets>
  <definedNames>
    <definedName name="_Hlk105272135" localSheetId="4">'5'!$A$2</definedName>
    <definedName name="_Hlk75599837" localSheetId="0">'1'!$A$8</definedName>
    <definedName name="_Hlk76132609" localSheetId="5">'6'!$B$2</definedName>
    <definedName name="_Hlk78013571" localSheetId="0">'1'!$A$6</definedName>
    <definedName name="_Hlk86675712" localSheetId="3">'4'!$F$28</definedName>
    <definedName name="_Hlk91853453" localSheetId="12">'13'!$A$3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9" i="15" l="1"/>
  <c r="F128" i="15"/>
  <c r="F127" i="15"/>
  <c r="F126" i="15"/>
  <c r="F125" i="15"/>
  <c r="F124" i="15"/>
  <c r="F123" i="15"/>
  <c r="F122" i="15"/>
  <c r="F121" i="15"/>
  <c r="F120" i="15"/>
  <c r="F119" i="15"/>
  <c r="F118" i="15"/>
  <c r="F117" i="15"/>
  <c r="F116" i="15"/>
  <c r="F115" i="15"/>
  <c r="F114" i="15"/>
  <c r="F113" i="15"/>
  <c r="F112" i="15"/>
  <c r="F111" i="15"/>
  <c r="F110" i="15"/>
  <c r="F109" i="15"/>
  <c r="F108" i="15"/>
  <c r="F107" i="15"/>
  <c r="F106" i="15"/>
  <c r="F105" i="15"/>
  <c r="F104" i="15"/>
  <c r="F103" i="15"/>
  <c r="F102" i="15"/>
  <c r="F101" i="15"/>
  <c r="F100" i="15"/>
  <c r="F99" i="15"/>
  <c r="F98" i="15"/>
  <c r="F97" i="15"/>
  <c r="F96" i="15"/>
  <c r="F95" i="15"/>
  <c r="F94" i="15"/>
  <c r="F93" i="15"/>
  <c r="F92" i="15"/>
  <c r="F91" i="15"/>
  <c r="F90" i="15"/>
  <c r="F89" i="15"/>
  <c r="F88" i="15"/>
  <c r="F87" i="15"/>
  <c r="F86" i="15"/>
  <c r="F85" i="15"/>
  <c r="F84" i="15"/>
  <c r="F83" i="15"/>
  <c r="F82" i="15"/>
  <c r="F81" i="15"/>
  <c r="F80" i="15"/>
  <c r="F79" i="15"/>
  <c r="F78" i="15"/>
  <c r="F77" i="15"/>
  <c r="F76" i="15"/>
  <c r="F75" i="15"/>
  <c r="F74" i="15"/>
  <c r="F73" i="15"/>
  <c r="F72" i="15"/>
  <c r="F71" i="15"/>
  <c r="F70" i="15"/>
  <c r="F69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51" i="15"/>
  <c r="F50" i="15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5" i="15"/>
  <c r="F4" i="15"/>
  <c r="F3" i="15"/>
</calcChain>
</file>

<file path=xl/sharedStrings.xml><?xml version="1.0" encoding="utf-8"?>
<sst xmlns="http://schemas.openxmlformats.org/spreadsheetml/2006/main" count="980" uniqueCount="417">
  <si>
    <t>Flow cell number</t>
  </si>
  <si>
    <t>Reads Number</t>
  </si>
  <si>
    <t>Total length (bp)</t>
  </si>
  <si>
    <t>Genome depth*</t>
  </si>
  <si>
    <t>N50 length of reads (bp)</t>
  </si>
  <si>
    <t>Raw ultra-long ONT data</t>
  </si>
  <si>
    <t>Quality passed ultra-long ONT data</t>
  </si>
  <si>
    <t>Common ONT data</t>
  </si>
  <si>
    <t>-</t>
  </si>
  <si>
    <t>* Calculated with the assembled genome size of 2,178.6 Mb.</t>
  </si>
  <si>
    <t>Metrics</t>
  </si>
  <si>
    <t>ONT assembly contigs</t>
  </si>
  <si>
    <t>PacBio Hifiasm assembly contigs</t>
  </si>
  <si>
    <t>PacBio Canu assembly contigs</t>
  </si>
  <si>
    <t>Length (bp)</t>
  </si>
  <si>
    <t>Number</t>
  </si>
  <si>
    <t>N50</t>
  </si>
  <si>
    <t>N60</t>
  </si>
  <si>
    <t>N70</t>
  </si>
  <si>
    <t>N80</t>
  </si>
  <si>
    <t>N90</t>
  </si>
  <si>
    <t>Longest</t>
  </si>
  <si>
    <t>Shortest</t>
  </si>
  <si>
    <t>Supplementary Table 2. Global statistics for the initial Mo17 genome assembly.</t>
  </si>
  <si>
    <t>NO.</t>
  </si>
  <si>
    <t>Chr</t>
  </si>
  <si>
    <t>Start (bp)</t>
  </si>
  <si>
    <t>End (bp)</t>
  </si>
  <si>
    <t>Size (bp)</t>
  </si>
  <si>
    <t>TAG repeats</t>
  </si>
  <si>
    <t>Longest TAG repeat microsatellite (bp)</t>
  </si>
  <si>
    <t>Percentage</t>
  </si>
  <si>
    <t>Gap1</t>
  </si>
  <si>
    <t>Gap2</t>
  </si>
  <si>
    <t>Gap3</t>
  </si>
  <si>
    <t>Gap5</t>
  </si>
  <si>
    <t>Gap_LCR6*</t>
  </si>
  <si>
    <t>* Gap_LCR6 was generated by spitting LCR6 on chromosome 4 of the basal Mo17 assembly.</t>
  </si>
  <si>
    <t>Classification</t>
  </si>
  <si>
    <t>T2T Mo17 assembly</t>
  </si>
  <si>
    <t>Mo17ref _V1</t>
  </si>
  <si>
    <t>New sequences*</t>
  </si>
  <si>
    <t>% of genome</t>
  </si>
  <si>
    <t>% of new sequences*</t>
  </si>
  <si>
    <t>Repeat</t>
  </si>
  <si>
    <t>Class I: Retrotransposon</t>
  </si>
  <si>
    <t>Satellites</t>
  </si>
  <si>
    <t>Minisatellites</t>
  </si>
  <si>
    <t>Microsatellites</t>
  </si>
  <si>
    <t>rDNA</t>
  </si>
  <si>
    <t>Unclassified</t>
  </si>
  <si>
    <t>Non-repeat</t>
  </si>
  <si>
    <t>unknown bases (‘N’s)</t>
  </si>
  <si>
    <t>Total Content</t>
  </si>
  <si>
    <t xml:space="preserve">Supplementary Table 4. Statistics of repetitive elements in T2T-assembly of Mo17 genome  </t>
  </si>
  <si>
    <t>*: New sequences refer the new added or corrected regions in the T2T Mo17 assembly as compared with the pseudomolecules Mo17ref _V1.</t>
  </si>
  <si>
    <t>Types</t>
  </si>
  <si>
    <t>Mo17ref_T2T</t>
  </si>
  <si>
    <t>Mo17ref_v1</t>
  </si>
  <si>
    <t>B73ref_v4</t>
  </si>
  <si>
    <t>B73ref_v5</t>
  </si>
  <si>
    <t>Single-Exon gene</t>
  </si>
  <si>
    <t>Gene GC content</t>
  </si>
  <si>
    <t xml:space="preserve">Expressed genes (FPKM &gt; 1) </t>
  </si>
  <si>
    <t>Supported by Pfam domain</t>
  </si>
  <si>
    <t>Homology of NAM founder genes</t>
  </si>
  <si>
    <t># Analyzed based on the longest transcript.</t>
  </si>
  <si>
    <t>knob180 (%)</t>
  </si>
  <si>
    <t>Other sequences  (%)</t>
  </si>
  <si>
    <t>Total  (%)</t>
  </si>
  <si>
    <t>chr1</t>
  </si>
  <si>
    <t>chr2</t>
  </si>
  <si>
    <t>chr4</t>
  </si>
  <si>
    <t>chr6</t>
  </si>
  <si>
    <t>chr7</t>
  </si>
  <si>
    <t>chr8</t>
  </si>
  <si>
    <t>chr9</t>
  </si>
  <si>
    <t>Supplementary Table 6. Coordinates and composition of TR-1 arrays in the Mo17 genome.</t>
  </si>
  <si>
    <t>No.</t>
  </si>
  <si>
    <t>DNA Transposon (%)</t>
  </si>
  <si>
    <t>chr3</t>
  </si>
  <si>
    <t>chr5</t>
  </si>
  <si>
    <t>Supplementary Table 7. Coordinates and composition of knob180 arrays in the Mo17 genome.</t>
  </si>
  <si>
    <t>chr10</t>
  </si>
  <si>
    <t>Supplementary Table 8. Coordinates and composition of CentC arrays in the Mo17 genome.</t>
  </si>
  <si>
    <t>Type</t>
  </si>
  <si>
    <t>Cent4 array</t>
  </si>
  <si>
    <t>tRNAsat array</t>
  </si>
  <si>
    <t>sat112 array</t>
  </si>
  <si>
    <t>sat261 array</t>
  </si>
  <si>
    <t>sat268 array</t>
  </si>
  <si>
    <t>Supplementary Table 9. Coordinates and composition of Cent4, tRNAsat, sat112, sat261, and sat268 arrays in the Mo17 genome.</t>
  </si>
  <si>
    <t>5S rDNA</t>
  </si>
  <si>
    <t>45S rDNA</t>
  </si>
  <si>
    <t>Supplementary Table 10. Coordinates and composition of 5S and 45S rDNA array in the Mo17 genome.</t>
  </si>
  <si>
    <t>Supplementary Table 11. Coordinates and composition of centromeres defined by CENH3 ChIP-seq in the Mo17 genome.</t>
  </si>
  <si>
    <t>Telomeric repeat (%)</t>
  </si>
  <si>
    <t>chr1S</t>
  </si>
  <si>
    <t>chr2S</t>
  </si>
  <si>
    <t>chr3S</t>
  </si>
  <si>
    <t>chr4S</t>
  </si>
  <si>
    <t>chr5S</t>
  </si>
  <si>
    <t>chr6S</t>
  </si>
  <si>
    <t>chr7S</t>
  </si>
  <si>
    <t>chr8S</t>
  </si>
  <si>
    <t>chr9S</t>
  </si>
  <si>
    <t>chr10S</t>
  </si>
  <si>
    <t>chr1L</t>
  </si>
  <si>
    <t>chr2L</t>
  </si>
  <si>
    <t>chr3L</t>
  </si>
  <si>
    <t>chr4L</t>
  </si>
  <si>
    <t>chr5L</t>
  </si>
  <si>
    <t>chr6L</t>
  </si>
  <si>
    <t>chr7L</t>
  </si>
  <si>
    <t>chr8L</t>
  </si>
  <si>
    <t>chr9L</t>
  </si>
  <si>
    <t>chr10L</t>
  </si>
  <si>
    <t>Supplementary Table 12. Coordinates and composition of telomeres in the Mo17 genome.</t>
  </si>
  <si>
    <t>Subtelomeric repeat1 (%)</t>
  </si>
  <si>
    <t>Subtelomeric repeat2 (%)</t>
  </si>
  <si>
    <t>other_LTR (%)</t>
  </si>
  <si>
    <t>Supplementary Table 13. Coordinates and composition of subtelomeres in the Mo17 genome.</t>
  </si>
  <si>
    <t>Total</t>
    <phoneticPr fontId="1" type="noConversion"/>
  </si>
  <si>
    <t>Supplementary Table 1. Summary of sequencing data of Mo17 genome.</t>
    <phoneticPr fontId="1" type="noConversion"/>
  </si>
  <si>
    <t xml:space="preserve">    SINE</t>
    <phoneticPr fontId="1" type="noConversion"/>
  </si>
  <si>
    <t xml:space="preserve">    LINE</t>
    <phoneticPr fontId="1" type="noConversion"/>
  </si>
  <si>
    <t xml:space="preserve">    LTR-Retrotransposon:</t>
    <phoneticPr fontId="1" type="noConversion"/>
  </si>
  <si>
    <t>Class II: DNA Transposon</t>
    <phoneticPr fontId="1" type="noConversion"/>
  </si>
  <si>
    <t xml:space="preserve">    hAT</t>
    <phoneticPr fontId="1" type="noConversion"/>
  </si>
  <si>
    <t xml:space="preserve">    MULE</t>
    <phoneticPr fontId="1" type="noConversion"/>
  </si>
  <si>
    <t xml:space="preserve">    CMC-EnSpm</t>
    <phoneticPr fontId="1" type="noConversion"/>
  </si>
  <si>
    <t xml:space="preserve">    Harbinger</t>
    <phoneticPr fontId="1" type="noConversion"/>
  </si>
  <si>
    <t xml:space="preserve">    TcMar-Stowaway</t>
    <phoneticPr fontId="1" type="noConversion"/>
  </si>
  <si>
    <t xml:space="preserve">    Helitron</t>
    <phoneticPr fontId="1" type="noConversion"/>
  </si>
  <si>
    <t xml:space="preserve">    Satellite unoverlapped with TEs</t>
    <phoneticPr fontId="1" type="noConversion"/>
  </si>
  <si>
    <t xml:space="preserve">    Minisatellites unoverlapped with TEs</t>
    <phoneticPr fontId="1" type="noConversion"/>
  </si>
  <si>
    <t xml:space="preserve">    Microsatellites unoverlapped with TEs</t>
    <phoneticPr fontId="1" type="noConversion"/>
  </si>
  <si>
    <r>
      <t xml:space="preserve">        LTR/</t>
    </r>
    <r>
      <rPr>
        <i/>
        <sz val="11"/>
        <color theme="1"/>
        <rFont val="Times New Roman"/>
        <family val="1"/>
      </rPr>
      <t>Copia</t>
    </r>
    <phoneticPr fontId="1" type="noConversion"/>
  </si>
  <si>
    <r>
      <t xml:space="preserve">        LTR/</t>
    </r>
    <r>
      <rPr>
        <i/>
        <sz val="11"/>
        <color theme="1"/>
        <rFont val="Times New Roman"/>
        <family val="1"/>
      </rPr>
      <t>Gypsy</t>
    </r>
    <phoneticPr fontId="1" type="noConversion"/>
  </si>
  <si>
    <r>
      <rPr>
        <sz val="11"/>
        <color theme="1"/>
        <rFont val="等线"/>
        <family val="3"/>
        <charset val="134"/>
      </rPr>
      <t>　</t>
    </r>
    <r>
      <rPr>
        <sz val="11"/>
        <color theme="1"/>
        <rFont val="Times New Roman"/>
        <family val="1"/>
      </rPr>
      <t>-</t>
    </r>
  </si>
  <si>
    <r>
      <t>-</t>
    </r>
    <r>
      <rPr>
        <sz val="11"/>
        <color theme="1"/>
        <rFont val="等线"/>
        <family val="3"/>
        <charset val="134"/>
      </rPr>
      <t>　</t>
    </r>
  </si>
  <si>
    <t>CensatC4 (%)</t>
    <phoneticPr fontId="1" type="noConversion"/>
  </si>
  <si>
    <t>Copia (%)</t>
    <phoneticPr fontId="1" type="noConversion"/>
  </si>
  <si>
    <t>Gypsy (%)</t>
    <phoneticPr fontId="1" type="noConversion"/>
  </si>
  <si>
    <t>Supplementary Table 3. Summary of the assembly of the five TAG repeat arrays related to gaps.</t>
    <phoneticPr fontId="1" type="noConversion"/>
  </si>
  <si>
    <t>Sample ID</t>
    <phoneticPr fontId="1" type="noConversion"/>
  </si>
  <si>
    <t>Tissue Designation</t>
    <phoneticPr fontId="1" type="noConversion"/>
  </si>
  <si>
    <t>Tissue Description</t>
    <phoneticPr fontId="1" type="noConversion"/>
  </si>
  <si>
    <t>Reads</t>
    <phoneticPr fontId="1" type="noConversion"/>
  </si>
  <si>
    <t>Mapped Reads</t>
    <phoneticPr fontId="1" type="noConversion"/>
  </si>
  <si>
    <t>Mapped Proportion</t>
    <phoneticPr fontId="1" type="noConversion"/>
  </si>
  <si>
    <t>Read Type</t>
    <phoneticPr fontId="1" type="noConversion"/>
  </si>
  <si>
    <t>Read Length (bp)</t>
    <phoneticPr fontId="1" type="noConversion"/>
  </si>
  <si>
    <t>SRR2626637</t>
  </si>
  <si>
    <t>ear leaf</t>
  </si>
  <si>
    <t>one week after silking</t>
  </si>
  <si>
    <t>PE</t>
  </si>
  <si>
    <t>SRR2626634</t>
  </si>
  <si>
    <t xml:space="preserve">silking stage </t>
  </si>
  <si>
    <t>SRR2626640</t>
  </si>
  <si>
    <t>two weeks after silking</t>
  </si>
  <si>
    <t>SRR1735528</t>
    <phoneticPr fontId="1" type="noConversion"/>
  </si>
  <si>
    <t>whole plant</t>
  </si>
  <si>
    <t>2-week-old</t>
  </si>
  <si>
    <t>SRR395212</t>
    <phoneticPr fontId="1" type="noConversion"/>
  </si>
  <si>
    <t>primary roots</t>
  </si>
  <si>
    <t>3.5 days old</t>
    <phoneticPr fontId="10" type="noConversion"/>
  </si>
  <si>
    <t>SE</t>
  </si>
  <si>
    <t>SRR395213</t>
  </si>
  <si>
    <t>SRR395214</t>
  </si>
  <si>
    <t>SRR395215</t>
  </si>
  <si>
    <t>SRR640266</t>
  </si>
  <si>
    <t>root</t>
  </si>
  <si>
    <t>SRR640265</t>
  </si>
  <si>
    <t>shoot</t>
  </si>
  <si>
    <t>SRR2080979</t>
    <phoneticPr fontId="1" type="noConversion"/>
  </si>
  <si>
    <t>SRR2080978</t>
    <phoneticPr fontId="1" type="noConversion"/>
  </si>
  <si>
    <t>SRR2080977</t>
    <phoneticPr fontId="1" type="noConversion"/>
  </si>
  <si>
    <t>SRR2080976</t>
  </si>
  <si>
    <t>SRR1138392</t>
    <phoneticPr fontId="1" type="noConversion"/>
  </si>
  <si>
    <t>3rd leaf</t>
  </si>
  <si>
    <t>9 days</t>
  </si>
  <si>
    <t>SRR1138391</t>
  </si>
  <si>
    <t>SRR1138393</t>
  </si>
  <si>
    <t>SRR1138394</t>
  </si>
  <si>
    <t>SRR1138395</t>
  </si>
  <si>
    <t>SRR1138396</t>
  </si>
  <si>
    <t>SRR1138397</t>
  </si>
  <si>
    <t>SRR1138398</t>
  </si>
  <si>
    <t>SRR1138399</t>
  </si>
  <si>
    <t>SRR1138400</t>
  </si>
  <si>
    <t>SRR1138401</t>
  </si>
  <si>
    <t>SRR1138402</t>
  </si>
  <si>
    <t>SRR651069</t>
  </si>
  <si>
    <t>18 days</t>
  </si>
  <si>
    <t>SRR651070</t>
  </si>
  <si>
    <t>SRR1758014</t>
  </si>
  <si>
    <t>third leaf stage</t>
  </si>
  <si>
    <t>SRR1758021</t>
  </si>
  <si>
    <t>SRR1758029</t>
  </si>
  <si>
    <t>SRR426813</t>
  </si>
  <si>
    <t>shoot apex</t>
  </si>
  <si>
    <t>SRR426814</t>
  </si>
  <si>
    <t>SRR1272050</t>
  </si>
  <si>
    <t>leaf</t>
  </si>
  <si>
    <t>5 week old</t>
  </si>
  <si>
    <t>SRR1272079</t>
  </si>
  <si>
    <t>SRR1272111</t>
  </si>
  <si>
    <t>SRR197044</t>
  </si>
  <si>
    <t>seedling</t>
  </si>
  <si>
    <t>6-7-day-old</t>
  </si>
  <si>
    <t>SRR611339</t>
  </si>
  <si>
    <t>SRR651010</t>
  </si>
  <si>
    <t>SRR975088</t>
  </si>
  <si>
    <t>primary root</t>
  </si>
  <si>
    <t>4 days</t>
  </si>
  <si>
    <t>SRR975089</t>
  </si>
  <si>
    <t>SRR975090</t>
  </si>
  <si>
    <t>SRR975091</t>
  </si>
  <si>
    <t>SRR975092</t>
  </si>
  <si>
    <t>SRR975093</t>
  </si>
  <si>
    <t>SRR975094</t>
  </si>
  <si>
    <t>SRR975095</t>
  </si>
  <si>
    <t>SRR975096</t>
  </si>
  <si>
    <t>SRR975097</t>
  </si>
  <si>
    <t>SRR975098</t>
  </si>
  <si>
    <t>SRR975099</t>
  </si>
  <si>
    <t>SRR975100</t>
  </si>
  <si>
    <t>SRR975101</t>
  </si>
  <si>
    <t>SRR975102</t>
  </si>
  <si>
    <t>SRR975103</t>
  </si>
  <si>
    <t>SRR572086</t>
  </si>
  <si>
    <t>whole seed</t>
  </si>
  <si>
    <t>12 days after pollination</t>
  </si>
  <si>
    <t>SRR572087</t>
  </si>
  <si>
    <t>16 days after pollination</t>
  </si>
  <si>
    <t>SRR572088</t>
  </si>
  <si>
    <t>20 days after pollination</t>
  </si>
  <si>
    <t>SRR572089</t>
  </si>
  <si>
    <t>24 days after pollination</t>
  </si>
  <si>
    <t>SRR572090</t>
  </si>
  <si>
    <t>30 days after pollination</t>
  </si>
  <si>
    <t>SRR572091</t>
  </si>
  <si>
    <t>SRR572092</t>
  </si>
  <si>
    <t>SRR572093</t>
  </si>
  <si>
    <t>SRR572094</t>
  </si>
  <si>
    <t>36 days after pollination</t>
  </si>
  <si>
    <t>SRR572095</t>
  </si>
  <si>
    <t>SRR572096</t>
  </si>
  <si>
    <t>SRR572097</t>
  </si>
  <si>
    <t>SRR364436</t>
  </si>
  <si>
    <t>embryo</t>
  </si>
  <si>
    <t>14 days after pollination</t>
  </si>
  <si>
    <t>SRR364437</t>
  </si>
  <si>
    <t>SRR364439</t>
  </si>
  <si>
    <t>SRR364429</t>
  </si>
  <si>
    <t>endosperm</t>
  </si>
  <si>
    <t>SRR364430</t>
  </si>
  <si>
    <t>SRR364431</t>
  </si>
  <si>
    <t>SRR912456</t>
    <phoneticPr fontId="1" type="noConversion"/>
  </si>
  <si>
    <t>15 days after pollination</t>
  </si>
  <si>
    <t>SRR5786209</t>
  </si>
  <si>
    <t xml:space="preserve">primary root </t>
  </si>
  <si>
    <t>3 days (2-4 cm long)</t>
    <phoneticPr fontId="1" type="noConversion"/>
  </si>
  <si>
    <t>SRR5786208</t>
  </si>
  <si>
    <t>SRR5786361</t>
  </si>
  <si>
    <t>SRR5786360</t>
  </si>
  <si>
    <t>SRR5786311</t>
  </si>
  <si>
    <t>4 days (10-12 cm long)</t>
    <phoneticPr fontId="1" type="noConversion"/>
  </si>
  <si>
    <t>SRR5786351</t>
  </si>
  <si>
    <t>4 days (6-8 cm long)</t>
    <phoneticPr fontId="1" type="noConversion"/>
  </si>
  <si>
    <t>SRR5786350</t>
  </si>
  <si>
    <t>SRR5786337</t>
  </si>
  <si>
    <t>SRR5786336</t>
  </si>
  <si>
    <t>SRR5786310</t>
    <phoneticPr fontId="1" type="noConversion"/>
  </si>
  <si>
    <t>4, 5 days (10-12 cm long)</t>
    <phoneticPr fontId="1" type="noConversion"/>
  </si>
  <si>
    <t>SRR445616</t>
  </si>
  <si>
    <t>4-5 days</t>
  </si>
  <si>
    <t>SRR445617</t>
  </si>
  <si>
    <t>SRR445618</t>
  </si>
  <si>
    <t>Immature tassels before emerging</t>
  </si>
  <si>
    <t>60 days</t>
  </si>
  <si>
    <t>SRR445614</t>
  </si>
  <si>
    <t>unpollinated ear tips</t>
  </si>
  <si>
    <t>68 days old</t>
  </si>
  <si>
    <t>SRR029157</t>
  </si>
  <si>
    <t>leaf base from the third leaf</t>
  </si>
  <si>
    <t>9-day-old</t>
  </si>
  <si>
    <t>SRR029177</t>
  </si>
  <si>
    <t>SRR029178</t>
  </si>
  <si>
    <t>SRR029179</t>
  </si>
  <si>
    <t>SRR029180</t>
  </si>
  <si>
    <t>SRR029181</t>
  </si>
  <si>
    <t>SRR029182</t>
  </si>
  <si>
    <t>SRR029183</t>
  </si>
  <si>
    <t>SRR029184</t>
  </si>
  <si>
    <t>SRR029158</t>
  </si>
  <si>
    <t>leaf tip from the third leaf</t>
  </si>
  <si>
    <t>SRR029185</t>
  </si>
  <si>
    <t>SRR029186</t>
  </si>
  <si>
    <t>SRR029187</t>
  </si>
  <si>
    <t>SRR029188</t>
  </si>
  <si>
    <t>SRR029189</t>
  </si>
  <si>
    <t>SRR029190</t>
  </si>
  <si>
    <t>SRR029191</t>
  </si>
  <si>
    <t>SRR1586742</t>
  </si>
  <si>
    <t>ear</t>
  </si>
  <si>
    <t>6 weeks</t>
  </si>
  <si>
    <t>SRR1586743</t>
  </si>
  <si>
    <t>SRR1586894</t>
  </si>
  <si>
    <t>SRR1586895</t>
  </si>
  <si>
    <t>SRR1587043</t>
  </si>
  <si>
    <t>stem</t>
  </si>
  <si>
    <t>SRR1587044</t>
  </si>
  <si>
    <t>SRR502747</t>
  </si>
  <si>
    <t>tassel</t>
  </si>
  <si>
    <t>14 d after pollination</t>
  </si>
  <si>
    <t>SRR502748</t>
  </si>
  <si>
    <t>SRR502749</t>
  </si>
  <si>
    <t>SRR502717</t>
  </si>
  <si>
    <t>SRR502742</t>
  </si>
  <si>
    <t>SRR502743</t>
  </si>
  <si>
    <t>SRR5878430</t>
  </si>
  <si>
    <t>pollination endosperm</t>
  </si>
  <si>
    <t>12 day after pollination</t>
  </si>
  <si>
    <t>SRR5878431</t>
  </si>
  <si>
    <t>SRR5878428</t>
  </si>
  <si>
    <t>SRR5878429</t>
  </si>
  <si>
    <t>SRR5878426</t>
  </si>
  <si>
    <t>bract</t>
    <phoneticPr fontId="1" type="noConversion"/>
  </si>
  <si>
    <t>silking stage</t>
  </si>
  <si>
    <t>SRR5878427</t>
  </si>
  <si>
    <t>bract</t>
  </si>
  <si>
    <t>SRR5878424</t>
  </si>
  <si>
    <t>SRR5878425</t>
  </si>
  <si>
    <t>SRR5878422</t>
  </si>
  <si>
    <t>SRR5878423</t>
  </si>
  <si>
    <t>Supplementary Table 14. Summary of the RNA-seq data used for gene annotation.</t>
    <phoneticPr fontId="1" type="noConversion"/>
  </si>
  <si>
    <r>
      <t># Illumina PCR-free data used here were released in our previous study</t>
    </r>
    <r>
      <rPr>
        <vertAlign val="superscript"/>
        <sz val="11"/>
        <rFont val="Times New Roman"/>
        <family val="1"/>
      </rPr>
      <t>4</t>
    </r>
    <r>
      <rPr>
        <sz val="11"/>
        <rFont val="Times New Roman"/>
        <family val="1"/>
      </rPr>
      <t>.</t>
    </r>
    <phoneticPr fontId="1" type="noConversion"/>
  </si>
  <si>
    <t xml:space="preserve">Supplementary Table 5. Statistics of Mo17 and B73 gene models </t>
    <phoneticPr fontId="1" type="noConversion"/>
  </si>
  <si>
    <t>Number of transcripts</t>
    <phoneticPr fontId="1" type="noConversion"/>
  </si>
  <si>
    <t>* The RNA-seq data used was listed in Supplementary Table 14.</t>
    <phoneticPr fontId="1" type="noConversion"/>
  </si>
  <si>
    <r>
      <t>&amp;The RNA-seq data of B73 and Mo17 endosperm, seedling, bract, root, stem generated previously</t>
    </r>
    <r>
      <rPr>
        <vertAlign val="superscript"/>
        <sz val="11"/>
        <rFont val="Times New Roman"/>
        <family val="1"/>
      </rPr>
      <t>4</t>
    </r>
    <r>
      <rPr>
        <sz val="11"/>
        <rFont val="Times New Roman"/>
        <family val="1"/>
      </rPr>
      <t xml:space="preserve"> were used for analyzed. Genes which the expressions were detected by at least one RNA-seq data with a threshold of FPKM (fragments per kilobase of transcript per million mapped reads) value larger than 1 were included.</t>
    </r>
    <phoneticPr fontId="1" type="noConversion"/>
  </si>
  <si>
    <t>End (bp)</t>
    <phoneticPr fontId="1" type="noConversion"/>
  </si>
  <si>
    <t>Start (bp)</t>
    <phoneticPr fontId="1" type="noConversion"/>
  </si>
  <si>
    <t>Size (bp)</t>
    <phoneticPr fontId="1" type="noConversion"/>
  </si>
  <si>
    <t>TR-1
(%)</t>
    <phoneticPr fontId="1" type="noConversion"/>
  </si>
  <si>
    <t>knob180
(%)</t>
    <phoneticPr fontId="1" type="noConversion"/>
  </si>
  <si>
    <t>cinful-zeon
(%)</t>
    <phoneticPr fontId="1" type="noConversion"/>
  </si>
  <si>
    <t>flip
(%)</t>
    <phoneticPr fontId="1" type="noConversion"/>
  </si>
  <si>
    <t>prem1 
(%)</t>
    <phoneticPr fontId="1" type="noConversion"/>
  </si>
  <si>
    <t>gyma 
(%)</t>
    <phoneticPr fontId="1" type="noConversion"/>
  </si>
  <si>
    <t>huck 
(%)</t>
    <phoneticPr fontId="1" type="noConversion"/>
  </si>
  <si>
    <t>grande
 (%)</t>
    <phoneticPr fontId="1" type="noConversion"/>
  </si>
  <si>
    <t xml:space="preserve">Gypsy_other
 (%) </t>
    <phoneticPr fontId="1" type="noConversion"/>
  </si>
  <si>
    <t>opie_ji 
(%)</t>
    <phoneticPr fontId="1" type="noConversion"/>
  </si>
  <si>
    <t>Copia_other 
(%)</t>
    <phoneticPr fontId="1" type="noConversion"/>
  </si>
  <si>
    <t>SINE and LINE
 (%)</t>
    <phoneticPr fontId="1" type="noConversion"/>
  </si>
  <si>
    <t>DNA Transposon
 (%)</t>
    <phoneticPr fontId="1" type="noConversion"/>
  </si>
  <si>
    <t>Other sequences
  (%)</t>
    <phoneticPr fontId="1" type="noConversion"/>
  </si>
  <si>
    <t>Total
  (%)</t>
    <phoneticPr fontId="1" type="noConversion"/>
  </si>
  <si>
    <t>knob180 
(%)</t>
    <phoneticPr fontId="1" type="noConversion"/>
  </si>
  <si>
    <t>TR-1
 (%)</t>
    <phoneticPr fontId="1" type="noConversion"/>
  </si>
  <si>
    <t>cinful-zeon
 (%)</t>
    <phoneticPr fontId="1" type="noConversion"/>
  </si>
  <si>
    <t>flip 
(%)</t>
    <phoneticPr fontId="1" type="noConversion"/>
  </si>
  <si>
    <t>prem1
 (%)</t>
    <phoneticPr fontId="1" type="noConversion"/>
  </si>
  <si>
    <t>grande 
(%)</t>
    <phoneticPr fontId="1" type="noConversion"/>
  </si>
  <si>
    <t>Gypsy_other
 (%)</t>
    <phoneticPr fontId="1" type="noConversion"/>
  </si>
  <si>
    <t>Copia_other
 (%)</t>
    <phoneticPr fontId="1" type="noConversion"/>
  </si>
  <si>
    <t>Other sequences 
 (%)</t>
    <phoneticPr fontId="1" type="noConversion"/>
  </si>
  <si>
    <t>Total  
(%)</t>
    <phoneticPr fontId="1" type="noConversion"/>
  </si>
  <si>
    <t>CentC 
(%)</t>
    <phoneticPr fontId="1" type="noConversion"/>
  </si>
  <si>
    <t>CRM
 (%)</t>
    <phoneticPr fontId="1" type="noConversion"/>
  </si>
  <si>
    <t>cinful-zeon 
(%)</t>
    <phoneticPr fontId="1" type="noConversion"/>
  </si>
  <si>
    <t>flip
 (%)</t>
    <phoneticPr fontId="1" type="noConversion"/>
  </si>
  <si>
    <t>other_LTR
 (%)</t>
    <phoneticPr fontId="1" type="noConversion"/>
  </si>
  <si>
    <t>other_LTR 
(%)</t>
    <phoneticPr fontId="1" type="noConversion"/>
  </si>
  <si>
    <t>SINE and LINE 
(%)</t>
    <phoneticPr fontId="1" type="noConversion"/>
  </si>
  <si>
    <t>Total 
 (%)</t>
    <phoneticPr fontId="1" type="noConversion"/>
  </si>
  <si>
    <t>sat112
 (%)</t>
    <phoneticPr fontId="1" type="noConversion"/>
  </si>
  <si>
    <t>sat261
 (%)</t>
    <phoneticPr fontId="1" type="noConversion"/>
  </si>
  <si>
    <t>sat268
 (%)</t>
    <phoneticPr fontId="1" type="noConversion"/>
  </si>
  <si>
    <t>Cent4
 (%)</t>
    <phoneticPr fontId="1" type="noConversion"/>
  </si>
  <si>
    <t>tRNAsat 
(%)</t>
    <phoneticPr fontId="1" type="noConversion"/>
  </si>
  <si>
    <t>Flip
 (%)</t>
    <phoneticPr fontId="1" type="noConversion"/>
  </si>
  <si>
    <t xml:space="preserve">Copia_other
 (%) </t>
    <phoneticPr fontId="1" type="noConversion"/>
  </si>
  <si>
    <t>Other sequences  
(%)</t>
    <phoneticPr fontId="1" type="noConversion"/>
  </si>
  <si>
    <t>5S rDNA 
(%)</t>
    <phoneticPr fontId="1" type="noConversion"/>
  </si>
  <si>
    <t>45S rDNA
 (%)</t>
    <phoneticPr fontId="1" type="noConversion"/>
  </si>
  <si>
    <t>gyma
 (%)</t>
    <phoneticPr fontId="1" type="noConversion"/>
  </si>
  <si>
    <t>huck
 (%)</t>
    <phoneticPr fontId="1" type="noConversion"/>
  </si>
  <si>
    <t>Gypsy_other 
(%)</t>
    <phoneticPr fontId="1" type="noConversion"/>
  </si>
  <si>
    <t>opie_ji
 (%)</t>
    <phoneticPr fontId="1" type="noConversion"/>
  </si>
  <si>
    <t>DNA Transposon 
(%)</t>
    <phoneticPr fontId="1" type="noConversion"/>
  </si>
  <si>
    <t>SINE and LINE  
(%)</t>
    <phoneticPr fontId="1" type="noConversion"/>
  </si>
  <si>
    <t>DNA Transposon
  (%)</t>
    <phoneticPr fontId="1" type="noConversion"/>
  </si>
  <si>
    <t>Total
 (%)</t>
    <phoneticPr fontId="1" type="noConversion"/>
  </si>
  <si>
    <t>Ultra-long ONT data used for assembly</t>
  </si>
  <si>
    <t>PacBio HiFi data</t>
  </si>
  <si>
    <r>
      <t>Illumina PCR-free data</t>
    </r>
    <r>
      <rPr>
        <b/>
        <vertAlign val="superscript"/>
        <sz val="11"/>
        <color theme="1"/>
        <rFont val="Times New Roman"/>
        <family val="1"/>
      </rPr>
      <t>#</t>
    </r>
  </si>
  <si>
    <t>Number of gene model</t>
    <phoneticPr fontId="1" type="noConversion"/>
  </si>
  <si>
    <r>
      <t>Mean exons per gene</t>
    </r>
    <r>
      <rPr>
        <vertAlign val="superscript"/>
        <sz val="11"/>
        <color theme="1"/>
        <rFont val="Times New Roman"/>
        <family val="1"/>
      </rPr>
      <t>#</t>
    </r>
  </si>
  <si>
    <r>
      <t>Exon GC content</t>
    </r>
    <r>
      <rPr>
        <vertAlign val="superscript"/>
        <sz val="11"/>
        <color theme="1"/>
        <rFont val="Times New Roman"/>
        <family val="1"/>
      </rPr>
      <t>#</t>
    </r>
    <phoneticPr fontId="1" type="noConversion"/>
  </si>
  <si>
    <r>
      <t>Median CDS length</t>
    </r>
    <r>
      <rPr>
        <vertAlign val="superscript"/>
        <sz val="11"/>
        <color theme="1"/>
        <rFont val="Times New Roman"/>
        <family val="1"/>
      </rPr>
      <t>#</t>
    </r>
  </si>
  <si>
    <r>
      <t>Mean CDS length</t>
    </r>
    <r>
      <rPr>
        <vertAlign val="superscript"/>
        <sz val="11"/>
        <color theme="1"/>
        <rFont val="Times New Roman"/>
        <family val="1"/>
      </rPr>
      <t>#</t>
    </r>
  </si>
  <si>
    <r>
      <t>Median Protein length</t>
    </r>
    <r>
      <rPr>
        <vertAlign val="superscript"/>
        <sz val="11"/>
        <color theme="1"/>
        <rFont val="Times New Roman"/>
        <family val="1"/>
      </rPr>
      <t>#</t>
    </r>
  </si>
  <si>
    <r>
      <t>Mean Protein length</t>
    </r>
    <r>
      <rPr>
        <vertAlign val="superscript"/>
        <sz val="11"/>
        <color theme="1"/>
        <rFont val="Times New Roman"/>
        <family val="1"/>
      </rPr>
      <t>#</t>
    </r>
  </si>
  <si>
    <r>
      <t>31,829*/25,333</t>
    </r>
    <r>
      <rPr>
        <vertAlign val="superscript"/>
        <sz val="11"/>
        <color theme="1"/>
        <rFont val="Times New Roman"/>
        <family val="1"/>
      </rPr>
      <t>&amp;</t>
    </r>
  </si>
  <si>
    <r>
      <t>27,187</t>
    </r>
    <r>
      <rPr>
        <vertAlign val="superscript"/>
        <sz val="11"/>
        <color theme="1"/>
        <rFont val="Times New Roman"/>
        <family val="1"/>
      </rPr>
      <t>&amp;</t>
    </r>
  </si>
  <si>
    <r>
      <t>24,878</t>
    </r>
    <r>
      <rPr>
        <vertAlign val="superscript"/>
        <sz val="11"/>
        <color theme="1"/>
        <rFont val="Times New Roman"/>
        <family val="1"/>
      </rPr>
      <t>&amp;</t>
    </r>
  </si>
  <si>
    <r>
      <t>25,839</t>
    </r>
    <r>
      <rPr>
        <vertAlign val="superscript"/>
        <sz val="11"/>
        <color theme="1"/>
        <rFont val="Times New Roman"/>
        <family val="1"/>
      </rPr>
      <t>&amp;</t>
    </r>
  </si>
  <si>
    <r>
      <t>Expressed genes with CDS coverage &gt; 90%</t>
    </r>
    <r>
      <rPr>
        <vertAlign val="superscript"/>
        <sz val="11"/>
        <color theme="1"/>
        <rFont val="Times New Roman"/>
        <family val="1"/>
      </rPr>
      <t>#</t>
    </r>
  </si>
  <si>
    <r>
      <t>30,975*/22,690</t>
    </r>
    <r>
      <rPr>
        <vertAlign val="superscript"/>
        <sz val="11"/>
        <color theme="1"/>
        <rFont val="Times New Roman"/>
        <family val="1"/>
      </rPr>
      <t>&amp;</t>
    </r>
  </si>
  <si>
    <r>
      <t>22,570</t>
    </r>
    <r>
      <rPr>
        <vertAlign val="superscript"/>
        <sz val="11"/>
        <color theme="1"/>
        <rFont val="Times New Roman"/>
        <family val="1"/>
      </rPr>
      <t>&amp;</t>
    </r>
  </si>
  <si>
    <r>
      <t>22,644</t>
    </r>
    <r>
      <rPr>
        <vertAlign val="superscript"/>
        <sz val="11"/>
        <color theme="1"/>
        <rFont val="Times New Roman"/>
        <family val="1"/>
      </rPr>
      <t>&amp;</t>
    </r>
  </si>
  <si>
    <r>
      <t>23,492</t>
    </r>
    <r>
      <rPr>
        <vertAlign val="superscript"/>
        <sz val="11"/>
        <color theme="1"/>
        <rFont val="Times New Roman"/>
        <family val="1"/>
      </rPr>
      <t>&amp;</t>
    </r>
  </si>
  <si>
    <t>Subtelomeric repeat 2
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</si>
</sst>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.00_ "/>
    <numFmt numFmtId="177" formatCode="_ * #,##0_ ;_ * \-#,##0_ ;_ * &quot;-&quot;??_ ;_ @_ "/>
  </numFmts>
  <fonts count="1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scheme val="minor"/>
    </font>
    <font>
      <sz val="11"/>
      <name val="Times New Roman"/>
      <family val="1"/>
    </font>
    <font>
      <vertAlign val="superscript"/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vertAlign val="super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 wrapText="1"/>
    </xf>
    <xf numFmtId="3" fontId="3" fillId="0" borderId="2" xfId="0" applyNumberFormat="1" applyFont="1" applyBorder="1" applyAlignment="1">
      <alignment vertical="center"/>
    </xf>
    <xf numFmtId="10" fontId="3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3" fontId="2" fillId="0" borderId="0" xfId="0" applyNumberFormat="1" applyFont="1" applyAlignment="1">
      <alignment horizontal="right" vertical="center" wrapText="1"/>
    </xf>
    <xf numFmtId="10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0" fontId="2" fillId="0" borderId="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10" fontId="3" fillId="0" borderId="4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10" fontId="2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176" fontId="3" fillId="0" borderId="0" xfId="0" applyNumberFormat="1" applyFont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76" fontId="3" fillId="0" borderId="0" xfId="0" applyNumberFormat="1" applyFont="1" applyAlignment="1">
      <alignment vertical="center"/>
    </xf>
    <xf numFmtId="176" fontId="3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77" fontId="0" fillId="0" borderId="0" xfId="1" applyNumberFormat="1" applyFont="1" applyAlignment="1"/>
    <xf numFmtId="10" fontId="0" fillId="0" borderId="0" xfId="2" applyNumberFormat="1" applyFont="1" applyAlignment="1"/>
    <xf numFmtId="10" fontId="0" fillId="0" borderId="0" xfId="2" applyNumberFormat="1" applyFont="1" applyAlignment="1">
      <alignment horizontal="right"/>
    </xf>
    <xf numFmtId="0" fontId="11" fillId="0" borderId="0" xfId="0" applyFont="1"/>
    <xf numFmtId="0" fontId="0" fillId="0" borderId="8" xfId="0" applyBorder="1"/>
    <xf numFmtId="177" fontId="0" fillId="0" borderId="8" xfId="1" applyNumberFormat="1" applyFont="1" applyBorder="1" applyAlignment="1"/>
    <xf numFmtId="10" fontId="0" fillId="0" borderId="8" xfId="2" applyNumberFormat="1" applyFont="1" applyBorder="1" applyAlignment="1"/>
    <xf numFmtId="10" fontId="0" fillId="0" borderId="8" xfId="2" applyNumberFormat="1" applyFont="1" applyBorder="1" applyAlignment="1">
      <alignment horizontal="right"/>
    </xf>
    <xf numFmtId="0" fontId="12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 wrapText="1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horizontal="left"/>
    </xf>
    <xf numFmtId="0" fontId="15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0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4" fontId="3" fillId="0" borderId="0" xfId="0" applyNumberFormat="1" applyFont="1"/>
    <xf numFmtId="3" fontId="3" fillId="0" borderId="0" xfId="0" applyNumberFormat="1" applyFont="1"/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3">
    <cellStyle name="百分比" xfId="2" builtinId="5"/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DAB76-B9BC-4FB2-AA57-7377F0781952}">
  <dimension ref="A1:F10"/>
  <sheetViews>
    <sheetView zoomScale="115" zoomScaleNormal="115" workbookViewId="0">
      <selection activeCell="A16" sqref="A16"/>
    </sheetView>
  </sheetViews>
  <sheetFormatPr defaultColWidth="8.6640625" defaultRowHeight="14" x14ac:dyDescent="0.3"/>
  <cols>
    <col min="1" max="1" width="36" style="2" customWidth="1"/>
    <col min="2" max="2" width="7.83203125" style="2" bestFit="1" customWidth="1"/>
    <col min="3" max="3" width="10.33203125" style="2" bestFit="1" customWidth="1"/>
    <col min="4" max="4" width="16.83203125" style="2" customWidth="1"/>
    <col min="5" max="5" width="8.6640625" style="2"/>
    <col min="6" max="6" width="12.83203125" style="2" customWidth="1"/>
    <col min="7" max="16384" width="8.6640625" style="2"/>
  </cols>
  <sheetData>
    <row r="1" spans="1:6" ht="14.5" thickBot="1" x14ac:dyDescent="0.35">
      <c r="A1" s="1" t="s">
        <v>123</v>
      </c>
    </row>
    <row r="2" spans="1:6" ht="28.5" thickBot="1" x14ac:dyDescent="0.35">
      <c r="A2" s="81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3">
      <c r="A3" s="82" t="s">
        <v>5</v>
      </c>
      <c r="B3" s="5">
        <v>30</v>
      </c>
      <c r="C3" s="6">
        <v>15311502</v>
      </c>
      <c r="D3" s="6">
        <v>517957335653</v>
      </c>
      <c r="E3" s="7">
        <v>237.7</v>
      </c>
      <c r="F3" s="7">
        <v>73.662000000000006</v>
      </c>
    </row>
    <row r="4" spans="1:6" x14ac:dyDescent="0.3">
      <c r="A4" s="82" t="s">
        <v>6</v>
      </c>
      <c r="B4" s="5">
        <v>30</v>
      </c>
      <c r="C4" s="6">
        <v>10164581</v>
      </c>
      <c r="D4" s="6">
        <v>428729910930</v>
      </c>
      <c r="E4" s="7">
        <v>196.8</v>
      </c>
      <c r="F4" s="6">
        <v>78318</v>
      </c>
    </row>
    <row r="5" spans="1:6" x14ac:dyDescent="0.3">
      <c r="A5" s="82" t="s">
        <v>397</v>
      </c>
      <c r="B5" s="5">
        <v>30</v>
      </c>
      <c r="C5" s="6">
        <v>4249202</v>
      </c>
      <c r="D5" s="6">
        <v>332128731402</v>
      </c>
      <c r="E5" s="7">
        <v>152.5</v>
      </c>
      <c r="F5" s="6">
        <v>100708</v>
      </c>
    </row>
    <row r="6" spans="1:6" x14ac:dyDescent="0.3">
      <c r="A6" s="82" t="s">
        <v>398</v>
      </c>
      <c r="B6" s="5">
        <v>7</v>
      </c>
      <c r="C6" s="6">
        <v>9323668</v>
      </c>
      <c r="D6" s="6">
        <v>151123941618</v>
      </c>
      <c r="E6" s="7">
        <v>69.400000000000006</v>
      </c>
      <c r="F6" s="6">
        <v>15940</v>
      </c>
    </row>
    <row r="7" spans="1:6" x14ac:dyDescent="0.3">
      <c r="A7" s="82" t="s">
        <v>7</v>
      </c>
      <c r="B7" s="5">
        <v>3</v>
      </c>
      <c r="C7" s="6">
        <v>15101397</v>
      </c>
      <c r="D7" s="6">
        <v>293745865106</v>
      </c>
      <c r="E7" s="7">
        <v>134.80000000000001</v>
      </c>
      <c r="F7" s="6">
        <v>28639</v>
      </c>
    </row>
    <row r="8" spans="1:6" ht="17" thickBot="1" x14ac:dyDescent="0.35">
      <c r="A8" s="83" t="s">
        <v>399</v>
      </c>
      <c r="B8" s="8" t="s">
        <v>8</v>
      </c>
      <c r="C8" s="9">
        <v>968268842</v>
      </c>
      <c r="D8" s="9">
        <v>251749898920</v>
      </c>
      <c r="E8" s="10">
        <v>115.6</v>
      </c>
      <c r="F8" s="10">
        <v>260</v>
      </c>
    </row>
    <row r="9" spans="1:6" x14ac:dyDescent="0.3">
      <c r="A9" s="2" t="s">
        <v>9</v>
      </c>
    </row>
    <row r="10" spans="1:6" ht="16" x14ac:dyDescent="0.3">
      <c r="A10" s="62" t="s">
        <v>338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C4A0-1183-4FAD-BA28-085142A93DAF}">
  <dimension ref="A1:R5"/>
  <sheetViews>
    <sheetView workbookViewId="0">
      <selection activeCell="P11" sqref="P11"/>
    </sheetView>
  </sheetViews>
  <sheetFormatPr defaultColWidth="8.6640625" defaultRowHeight="14" x14ac:dyDescent="0.3"/>
  <cols>
    <col min="1" max="1" width="10.5" style="2" customWidth="1"/>
    <col min="2" max="2" width="5.5" style="2" bestFit="1" customWidth="1"/>
    <col min="3" max="4" width="12" style="2" bestFit="1" customWidth="1"/>
    <col min="5" max="5" width="11" style="2" bestFit="1" customWidth="1"/>
    <col min="6" max="6" width="9.33203125" style="2" bestFit="1" customWidth="1"/>
    <col min="7" max="7" width="10.33203125" style="2" bestFit="1" customWidth="1"/>
    <col min="8" max="8" width="6" style="2" bestFit="1" customWidth="1"/>
    <col min="9" max="9" width="7.1640625" style="2" bestFit="1" customWidth="1"/>
    <col min="10" max="10" width="6.5" style="2" bestFit="1" customWidth="1"/>
    <col min="11" max="11" width="6" style="2" bestFit="1" customWidth="1"/>
    <col min="12" max="12" width="11.6640625" style="2" customWidth="1"/>
    <col min="13" max="13" width="7.5" style="2" bestFit="1" customWidth="1"/>
    <col min="14" max="14" width="11.33203125" style="2" bestFit="1" customWidth="1"/>
    <col min="15" max="15" width="11" style="2" bestFit="1" customWidth="1"/>
    <col min="16" max="16" width="14.83203125" style="2" customWidth="1"/>
    <col min="17" max="17" width="16.5" style="2" customWidth="1"/>
    <col min="18" max="18" width="8" style="2" bestFit="1" customWidth="1"/>
    <col min="19" max="16384" width="8.6640625" style="2"/>
  </cols>
  <sheetData>
    <row r="1" spans="1:18" ht="14.5" thickBot="1" x14ac:dyDescent="0.35">
      <c r="A1" s="1" t="s">
        <v>94</v>
      </c>
    </row>
    <row r="2" spans="1:18" x14ac:dyDescent="0.3">
      <c r="A2" s="74" t="s">
        <v>85</v>
      </c>
      <c r="B2" s="74" t="s">
        <v>25</v>
      </c>
      <c r="C2" s="74" t="s">
        <v>26</v>
      </c>
      <c r="D2" s="74" t="s">
        <v>27</v>
      </c>
      <c r="E2" s="74" t="s">
        <v>28</v>
      </c>
      <c r="F2" s="71" t="s">
        <v>387</v>
      </c>
      <c r="G2" s="71" t="s">
        <v>388</v>
      </c>
      <c r="H2" s="71" t="s">
        <v>364</v>
      </c>
      <c r="I2" s="71" t="s">
        <v>365</v>
      </c>
      <c r="J2" s="71" t="s">
        <v>389</v>
      </c>
      <c r="K2" s="71" t="s">
        <v>390</v>
      </c>
      <c r="L2" s="71" t="s">
        <v>391</v>
      </c>
      <c r="M2" s="71" t="s">
        <v>392</v>
      </c>
      <c r="N2" s="71" t="s">
        <v>356</v>
      </c>
      <c r="O2" s="71" t="s">
        <v>376</v>
      </c>
      <c r="P2" s="71" t="s">
        <v>393</v>
      </c>
      <c r="Q2" s="71" t="s">
        <v>359</v>
      </c>
      <c r="R2" s="71" t="s">
        <v>378</v>
      </c>
    </row>
    <row r="3" spans="1:18" ht="16" customHeight="1" thickBot="1" x14ac:dyDescent="0.3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x14ac:dyDescent="0.3">
      <c r="A4" s="43" t="s">
        <v>92</v>
      </c>
      <c r="B4" s="14" t="s">
        <v>71</v>
      </c>
      <c r="C4" s="20">
        <v>230623355</v>
      </c>
      <c r="D4" s="20">
        <v>231179712</v>
      </c>
      <c r="E4" s="20">
        <v>556357</v>
      </c>
      <c r="F4" s="51">
        <v>78.86</v>
      </c>
      <c r="G4" s="51">
        <v>0</v>
      </c>
      <c r="H4" s="51">
        <v>0</v>
      </c>
      <c r="I4" s="51">
        <v>1.43</v>
      </c>
      <c r="J4" s="51">
        <v>0</v>
      </c>
      <c r="K4" s="51">
        <v>2.37</v>
      </c>
      <c r="L4" s="51">
        <v>0</v>
      </c>
      <c r="M4" s="51">
        <v>9.6300000000000008</v>
      </c>
      <c r="N4" s="51">
        <v>7.46</v>
      </c>
      <c r="O4" s="51">
        <v>0</v>
      </c>
      <c r="P4" s="51">
        <v>0.12</v>
      </c>
      <c r="Q4" s="51">
        <v>0.13</v>
      </c>
      <c r="R4" s="51">
        <v>100</v>
      </c>
    </row>
    <row r="5" spans="1:18" ht="14.5" thickBot="1" x14ac:dyDescent="0.35">
      <c r="A5" s="45" t="s">
        <v>93</v>
      </c>
      <c r="B5" s="17" t="s">
        <v>73</v>
      </c>
      <c r="C5" s="23">
        <v>17934955</v>
      </c>
      <c r="D5" s="23">
        <v>44747260</v>
      </c>
      <c r="E5" s="23">
        <v>26812305</v>
      </c>
      <c r="F5" s="52">
        <v>0</v>
      </c>
      <c r="G5" s="52">
        <v>98.51</v>
      </c>
      <c r="H5" s="52">
        <v>0.28000000000000003</v>
      </c>
      <c r="I5" s="52">
        <v>0.47</v>
      </c>
      <c r="J5" s="52">
        <v>0.08</v>
      </c>
      <c r="K5" s="52">
        <v>0.05</v>
      </c>
      <c r="L5" s="52">
        <v>0.2</v>
      </c>
      <c r="M5" s="52">
        <v>0.05</v>
      </c>
      <c r="N5" s="52">
        <v>0.06</v>
      </c>
      <c r="O5" s="52">
        <v>0.1</v>
      </c>
      <c r="P5" s="52">
        <v>0</v>
      </c>
      <c r="Q5" s="52">
        <v>0.2</v>
      </c>
      <c r="R5" s="52">
        <v>100</v>
      </c>
    </row>
  </sheetData>
  <mergeCells count="18">
    <mergeCell ref="P2:P3"/>
    <mergeCell ref="Q2:Q3"/>
    <mergeCell ref="R2:R3"/>
    <mergeCell ref="G2:G3"/>
    <mergeCell ref="H2:H3"/>
    <mergeCell ref="I2:I3"/>
    <mergeCell ref="J2:J3"/>
    <mergeCell ref="K2:K3"/>
    <mergeCell ref="M2:M3"/>
    <mergeCell ref="L2:L3"/>
    <mergeCell ref="N2:N3"/>
    <mergeCell ref="O2:O3"/>
    <mergeCell ref="F2:F3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FBB33-7C16-46F1-A11C-8F4875013FB5}">
  <dimension ref="A1:T13"/>
  <sheetViews>
    <sheetView topLeftCell="F1" workbookViewId="0">
      <selection activeCell="U6" sqref="U6"/>
    </sheetView>
  </sheetViews>
  <sheetFormatPr defaultColWidth="8.6640625" defaultRowHeight="14" x14ac:dyDescent="0.3"/>
  <cols>
    <col min="1" max="1" width="8" style="2" customWidth="1"/>
    <col min="2" max="3" width="12" style="2" bestFit="1" customWidth="1"/>
    <col min="4" max="4" width="10" style="2" bestFit="1" customWidth="1"/>
    <col min="5" max="5" width="7.1640625" style="2" bestFit="1" customWidth="1"/>
    <col min="6" max="6" width="7" style="2" bestFit="1" customWidth="1"/>
    <col min="7" max="7" width="10.83203125" style="2" bestFit="1" customWidth="1"/>
    <col min="8" max="8" width="7" style="2" bestFit="1" customWidth="1"/>
    <col min="9" max="9" width="7.1640625" style="2" bestFit="1" customWidth="1"/>
    <col min="10" max="10" width="6.5" style="2" bestFit="1" customWidth="1"/>
    <col min="11" max="11" width="6" style="2" bestFit="1" customWidth="1"/>
    <col min="12" max="12" width="7.6640625" style="2" bestFit="1" customWidth="1"/>
    <col min="13" max="13" width="11.6640625" style="2" customWidth="1"/>
    <col min="14" max="14" width="7.5" style="2" bestFit="1" customWidth="1"/>
    <col min="15" max="15" width="11.33203125" style="2" bestFit="1" customWidth="1"/>
    <col min="16" max="16" width="11" style="2" bestFit="1" customWidth="1"/>
    <col min="17" max="17" width="14.6640625" style="2" customWidth="1"/>
    <col min="18" max="18" width="18.5" style="2" customWidth="1"/>
    <col min="19" max="19" width="18" style="2" customWidth="1"/>
    <col min="20" max="20" width="8" style="2" bestFit="1" customWidth="1"/>
    <col min="21" max="16384" width="8.6640625" style="2"/>
  </cols>
  <sheetData>
    <row r="1" spans="1:20" ht="14.5" thickBot="1" x14ac:dyDescent="0.35">
      <c r="A1" s="1" t="s">
        <v>95</v>
      </c>
    </row>
    <row r="2" spans="1:20" x14ac:dyDescent="0.3">
      <c r="A2" s="74" t="s">
        <v>25</v>
      </c>
      <c r="B2" s="74" t="s">
        <v>26</v>
      </c>
      <c r="C2" s="74" t="s">
        <v>27</v>
      </c>
      <c r="D2" s="74" t="s">
        <v>28</v>
      </c>
      <c r="E2" s="71" t="s">
        <v>371</v>
      </c>
      <c r="F2" s="71" t="s">
        <v>372</v>
      </c>
      <c r="G2" s="71" t="s">
        <v>373</v>
      </c>
      <c r="H2" s="71" t="s">
        <v>364</v>
      </c>
      <c r="I2" s="71" t="s">
        <v>350</v>
      </c>
      <c r="J2" s="71" t="s">
        <v>389</v>
      </c>
      <c r="K2" s="71" t="s">
        <v>352</v>
      </c>
      <c r="L2" s="71" t="s">
        <v>353</v>
      </c>
      <c r="M2" s="71" t="s">
        <v>367</v>
      </c>
      <c r="N2" s="71" t="s">
        <v>355</v>
      </c>
      <c r="O2" s="71" t="s">
        <v>368</v>
      </c>
      <c r="P2" s="71" t="s">
        <v>376</v>
      </c>
      <c r="Q2" s="71" t="s">
        <v>394</v>
      </c>
      <c r="R2" s="71" t="s">
        <v>395</v>
      </c>
      <c r="S2" s="71" t="s">
        <v>369</v>
      </c>
      <c r="T2" s="71" t="s">
        <v>396</v>
      </c>
    </row>
    <row r="3" spans="1:20" ht="16" customHeight="1" thickBot="1" x14ac:dyDescent="0.3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</row>
    <row r="4" spans="1:20" x14ac:dyDescent="0.3">
      <c r="A4" s="14" t="s">
        <v>70</v>
      </c>
      <c r="B4" s="16">
        <v>137230000</v>
      </c>
      <c r="C4" s="16">
        <v>138850000</v>
      </c>
      <c r="D4" s="16">
        <v>1620000</v>
      </c>
      <c r="E4" s="46">
        <v>52.34</v>
      </c>
      <c r="F4" s="46">
        <v>31.92</v>
      </c>
      <c r="G4" s="46">
        <v>2.4900000000000002</v>
      </c>
      <c r="H4" s="46">
        <v>3.77</v>
      </c>
      <c r="I4" s="46">
        <v>0.59</v>
      </c>
      <c r="J4" s="46">
        <v>0.84</v>
      </c>
      <c r="K4" s="46">
        <v>2.42</v>
      </c>
      <c r="L4" s="46">
        <v>0</v>
      </c>
      <c r="M4" s="46">
        <v>3.83</v>
      </c>
      <c r="N4" s="46">
        <v>0.84</v>
      </c>
      <c r="O4" s="46">
        <v>0.5</v>
      </c>
      <c r="P4" s="46">
        <v>0.01</v>
      </c>
      <c r="Q4" s="46">
        <v>0</v>
      </c>
      <c r="R4" s="46">
        <v>0.24</v>
      </c>
      <c r="S4" s="46">
        <v>0.19</v>
      </c>
      <c r="T4" s="46">
        <v>100</v>
      </c>
    </row>
    <row r="5" spans="1:20" x14ac:dyDescent="0.3">
      <c r="A5" s="14" t="s">
        <v>71</v>
      </c>
      <c r="B5" s="16">
        <v>95730000</v>
      </c>
      <c r="C5" s="16">
        <v>98660000</v>
      </c>
      <c r="D5" s="16">
        <v>2930000</v>
      </c>
      <c r="E5" s="46">
        <v>5.19</v>
      </c>
      <c r="F5" s="46">
        <v>20.16</v>
      </c>
      <c r="G5" s="46">
        <v>10.5</v>
      </c>
      <c r="H5" s="46">
        <v>15.82</v>
      </c>
      <c r="I5" s="46">
        <v>7.34</v>
      </c>
      <c r="J5" s="46">
        <v>4.4000000000000004</v>
      </c>
      <c r="K5" s="46">
        <v>7.89</v>
      </c>
      <c r="L5" s="46">
        <v>1.42</v>
      </c>
      <c r="M5" s="46">
        <v>9.27</v>
      </c>
      <c r="N5" s="46">
        <v>2.88</v>
      </c>
      <c r="O5" s="46">
        <v>6.08</v>
      </c>
      <c r="P5" s="46">
        <v>4.1399999999999997</v>
      </c>
      <c r="Q5" s="46">
        <v>0</v>
      </c>
      <c r="R5" s="46">
        <v>2.9</v>
      </c>
      <c r="S5" s="46">
        <v>1.99</v>
      </c>
      <c r="T5" s="46">
        <v>100</v>
      </c>
    </row>
    <row r="6" spans="1:20" x14ac:dyDescent="0.3">
      <c r="A6" s="14" t="s">
        <v>80</v>
      </c>
      <c r="B6" s="16">
        <v>87930000</v>
      </c>
      <c r="C6" s="16">
        <v>89870000</v>
      </c>
      <c r="D6" s="16">
        <v>1940000</v>
      </c>
      <c r="E6" s="46">
        <v>13.84</v>
      </c>
      <c r="F6" s="46">
        <v>32.229999999999997</v>
      </c>
      <c r="G6" s="46">
        <v>11.7</v>
      </c>
      <c r="H6" s="46">
        <v>6.79</v>
      </c>
      <c r="I6" s="46">
        <v>4.84</v>
      </c>
      <c r="J6" s="46">
        <v>3.33</v>
      </c>
      <c r="K6" s="46">
        <v>4.3</v>
      </c>
      <c r="L6" s="46">
        <v>0</v>
      </c>
      <c r="M6" s="46">
        <v>8.98</v>
      </c>
      <c r="N6" s="46">
        <v>1.46</v>
      </c>
      <c r="O6" s="46">
        <v>4.21</v>
      </c>
      <c r="P6" s="46">
        <v>3.47</v>
      </c>
      <c r="Q6" s="46">
        <v>0.37</v>
      </c>
      <c r="R6" s="46">
        <v>2.2200000000000002</v>
      </c>
      <c r="S6" s="46">
        <v>2.27</v>
      </c>
      <c r="T6" s="46">
        <v>100</v>
      </c>
    </row>
    <row r="7" spans="1:20" x14ac:dyDescent="0.3">
      <c r="A7" s="14" t="s">
        <v>72</v>
      </c>
      <c r="B7" s="16">
        <v>110310000</v>
      </c>
      <c r="C7" s="16">
        <v>112800000</v>
      </c>
      <c r="D7" s="16">
        <v>2490000</v>
      </c>
      <c r="E7" s="46">
        <v>5.71</v>
      </c>
      <c r="F7" s="46">
        <v>44.7</v>
      </c>
      <c r="G7" s="46">
        <v>8.99</v>
      </c>
      <c r="H7" s="46">
        <v>6.87</v>
      </c>
      <c r="I7" s="46">
        <v>5.82</v>
      </c>
      <c r="J7" s="46">
        <v>3.55</v>
      </c>
      <c r="K7" s="46">
        <v>3.54</v>
      </c>
      <c r="L7" s="46">
        <v>0.32</v>
      </c>
      <c r="M7" s="46">
        <v>7.47</v>
      </c>
      <c r="N7" s="46">
        <v>2.94</v>
      </c>
      <c r="O7" s="46">
        <v>4.13</v>
      </c>
      <c r="P7" s="46">
        <v>2.91</v>
      </c>
      <c r="Q7" s="46">
        <v>0.01</v>
      </c>
      <c r="R7" s="46">
        <v>1.53</v>
      </c>
      <c r="S7" s="46">
        <v>1.52</v>
      </c>
      <c r="T7" s="46">
        <v>100</v>
      </c>
    </row>
    <row r="8" spans="1:20" x14ac:dyDescent="0.3">
      <c r="A8" s="14" t="s">
        <v>81</v>
      </c>
      <c r="B8" s="16">
        <v>102910000</v>
      </c>
      <c r="C8" s="16">
        <v>105670000</v>
      </c>
      <c r="D8" s="16">
        <v>2760000</v>
      </c>
      <c r="E8" s="46">
        <v>0</v>
      </c>
      <c r="F8" s="46">
        <v>17.28</v>
      </c>
      <c r="G8" s="46">
        <v>17.47</v>
      </c>
      <c r="H8" s="46">
        <v>15.31</v>
      </c>
      <c r="I8" s="46">
        <v>8.07</v>
      </c>
      <c r="J8" s="46">
        <v>5.03</v>
      </c>
      <c r="K8" s="46">
        <v>2.35</v>
      </c>
      <c r="L8" s="46">
        <v>1.81</v>
      </c>
      <c r="M8" s="46">
        <v>14.35</v>
      </c>
      <c r="N8" s="46">
        <v>2.13</v>
      </c>
      <c r="O8" s="46">
        <v>2.98</v>
      </c>
      <c r="P8" s="46">
        <v>5.91</v>
      </c>
      <c r="Q8" s="46">
        <v>0.01</v>
      </c>
      <c r="R8" s="46">
        <v>4.67</v>
      </c>
      <c r="S8" s="46">
        <v>2.63</v>
      </c>
      <c r="T8" s="46">
        <v>100</v>
      </c>
    </row>
    <row r="9" spans="1:20" x14ac:dyDescent="0.3">
      <c r="A9" s="14" t="s">
        <v>73</v>
      </c>
      <c r="B9" s="16">
        <v>78590000</v>
      </c>
      <c r="C9" s="16">
        <v>80440000</v>
      </c>
      <c r="D9" s="16">
        <v>1850000</v>
      </c>
      <c r="E9" s="46">
        <v>7.93</v>
      </c>
      <c r="F9" s="46">
        <v>29.45</v>
      </c>
      <c r="G9" s="46">
        <v>10.36</v>
      </c>
      <c r="H9" s="46">
        <v>5.86</v>
      </c>
      <c r="I9" s="46">
        <v>7.81</v>
      </c>
      <c r="J9" s="46">
        <v>3.78</v>
      </c>
      <c r="K9" s="46">
        <v>5.16</v>
      </c>
      <c r="L9" s="46">
        <v>1.79</v>
      </c>
      <c r="M9" s="46">
        <v>11.3</v>
      </c>
      <c r="N9" s="46">
        <v>4.2</v>
      </c>
      <c r="O9" s="46">
        <v>4.37</v>
      </c>
      <c r="P9" s="46">
        <v>2.8</v>
      </c>
      <c r="Q9" s="46">
        <v>0</v>
      </c>
      <c r="R9" s="46">
        <v>2</v>
      </c>
      <c r="S9" s="46">
        <v>3.19</v>
      </c>
      <c r="T9" s="46">
        <v>100</v>
      </c>
    </row>
    <row r="10" spans="1:20" x14ac:dyDescent="0.3">
      <c r="A10" s="14" t="s">
        <v>74</v>
      </c>
      <c r="B10" s="16">
        <v>54930000</v>
      </c>
      <c r="C10" s="16">
        <v>57020000</v>
      </c>
      <c r="D10" s="16">
        <v>2090000</v>
      </c>
      <c r="E10" s="46">
        <v>58.3</v>
      </c>
      <c r="F10" s="46">
        <v>37.89</v>
      </c>
      <c r="G10" s="46">
        <v>0.75</v>
      </c>
      <c r="H10" s="46">
        <v>0.67</v>
      </c>
      <c r="I10" s="46">
        <v>0</v>
      </c>
      <c r="J10" s="46">
        <v>0</v>
      </c>
      <c r="K10" s="46">
        <v>0</v>
      </c>
      <c r="L10" s="46">
        <v>0.63</v>
      </c>
      <c r="M10" s="46">
        <v>1.42</v>
      </c>
      <c r="N10" s="46">
        <v>0</v>
      </c>
      <c r="O10" s="46">
        <v>0.06</v>
      </c>
      <c r="P10" s="46">
        <v>0</v>
      </c>
      <c r="Q10" s="46">
        <v>0</v>
      </c>
      <c r="R10" s="46">
        <v>0.21</v>
      </c>
      <c r="S10" s="46">
        <v>0.08</v>
      </c>
      <c r="T10" s="46">
        <v>100</v>
      </c>
    </row>
    <row r="11" spans="1:20" x14ac:dyDescent="0.3">
      <c r="A11" s="14" t="s">
        <v>75</v>
      </c>
      <c r="B11" s="16">
        <v>49960000</v>
      </c>
      <c r="C11" s="16">
        <v>52215000</v>
      </c>
      <c r="D11" s="16">
        <v>2255000</v>
      </c>
      <c r="E11" s="46">
        <v>0</v>
      </c>
      <c r="F11" s="46">
        <v>4.18</v>
      </c>
      <c r="G11" s="46">
        <v>19.04</v>
      </c>
      <c r="H11" s="46">
        <v>15.88</v>
      </c>
      <c r="I11" s="46">
        <v>12.39</v>
      </c>
      <c r="J11" s="46">
        <v>7.79</v>
      </c>
      <c r="K11" s="46">
        <v>3.6</v>
      </c>
      <c r="L11" s="46">
        <v>1.29</v>
      </c>
      <c r="M11" s="46">
        <v>14.29</v>
      </c>
      <c r="N11" s="46">
        <v>3.88</v>
      </c>
      <c r="O11" s="46">
        <v>6.39</v>
      </c>
      <c r="P11" s="46">
        <v>3.7</v>
      </c>
      <c r="Q11" s="46">
        <v>0.09</v>
      </c>
      <c r="R11" s="46">
        <v>3.68</v>
      </c>
      <c r="S11" s="46">
        <v>3.78</v>
      </c>
      <c r="T11" s="46">
        <v>100</v>
      </c>
    </row>
    <row r="12" spans="1:20" x14ac:dyDescent="0.3">
      <c r="A12" s="14" t="s">
        <v>76</v>
      </c>
      <c r="B12" s="16">
        <v>59700000</v>
      </c>
      <c r="C12" s="16">
        <v>61890000</v>
      </c>
      <c r="D12" s="16">
        <v>2190000</v>
      </c>
      <c r="E12" s="46">
        <v>48.8</v>
      </c>
      <c r="F12" s="46">
        <v>40.78</v>
      </c>
      <c r="G12" s="46">
        <v>0.6</v>
      </c>
      <c r="H12" s="46">
        <v>0.97</v>
      </c>
      <c r="I12" s="46">
        <v>0.69</v>
      </c>
      <c r="J12" s="46">
        <v>0.71</v>
      </c>
      <c r="K12" s="46">
        <v>0.65</v>
      </c>
      <c r="L12" s="46">
        <v>0</v>
      </c>
      <c r="M12" s="46">
        <v>2.87</v>
      </c>
      <c r="N12" s="46">
        <v>1.59</v>
      </c>
      <c r="O12" s="46">
        <v>0.5</v>
      </c>
      <c r="P12" s="46">
        <v>0.6</v>
      </c>
      <c r="Q12" s="46">
        <v>0</v>
      </c>
      <c r="R12" s="46">
        <v>0.49</v>
      </c>
      <c r="S12" s="46">
        <v>0.76</v>
      </c>
      <c r="T12" s="46">
        <v>100</v>
      </c>
    </row>
    <row r="13" spans="1:20" ht="14.5" thickBot="1" x14ac:dyDescent="0.35">
      <c r="A13" s="17" t="s">
        <v>83</v>
      </c>
      <c r="B13" s="19">
        <v>50280000</v>
      </c>
      <c r="C13" s="19">
        <v>52320000</v>
      </c>
      <c r="D13" s="19">
        <v>2040000</v>
      </c>
      <c r="E13" s="47">
        <v>16.559999999999999</v>
      </c>
      <c r="F13" s="47">
        <v>20.170000000000002</v>
      </c>
      <c r="G13" s="47">
        <v>10.02</v>
      </c>
      <c r="H13" s="47">
        <v>4.8600000000000003</v>
      </c>
      <c r="I13" s="47">
        <v>9</v>
      </c>
      <c r="J13" s="47">
        <v>2.4900000000000002</v>
      </c>
      <c r="K13" s="47">
        <v>3.78</v>
      </c>
      <c r="L13" s="47">
        <v>1.57</v>
      </c>
      <c r="M13" s="47">
        <v>12.49</v>
      </c>
      <c r="N13" s="47">
        <v>4.5999999999999996</v>
      </c>
      <c r="O13" s="47">
        <v>5.33</v>
      </c>
      <c r="P13" s="47">
        <v>3.28</v>
      </c>
      <c r="Q13" s="47">
        <v>0.31</v>
      </c>
      <c r="R13" s="47">
        <v>2.56</v>
      </c>
      <c r="S13" s="47">
        <v>2.98</v>
      </c>
      <c r="T13" s="47">
        <v>100</v>
      </c>
    </row>
  </sheetData>
  <mergeCells count="20">
    <mergeCell ref="T2:T3"/>
    <mergeCell ref="G2:G3"/>
    <mergeCell ref="H2:H3"/>
    <mergeCell ref="I2:I3"/>
    <mergeCell ref="J2:J3"/>
    <mergeCell ref="K2:K3"/>
    <mergeCell ref="L2:L3"/>
    <mergeCell ref="M2:M3"/>
    <mergeCell ref="N2:N3"/>
    <mergeCell ref="Q2:Q3"/>
    <mergeCell ref="R2:R3"/>
    <mergeCell ref="S2:S3"/>
    <mergeCell ref="P2:P3"/>
    <mergeCell ref="O2:O3"/>
    <mergeCell ref="F2:F3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95603-C6CC-4822-9724-5FE746634B83}">
  <dimension ref="A1:E22"/>
  <sheetViews>
    <sheetView workbookViewId="0">
      <selection activeCell="G17" sqref="G17"/>
    </sheetView>
  </sheetViews>
  <sheetFormatPr defaultColWidth="8.6640625" defaultRowHeight="14" x14ac:dyDescent="0.3"/>
  <cols>
    <col min="1" max="4" width="13.1640625" style="2" customWidth="1"/>
    <col min="5" max="5" width="17.83203125" style="2" customWidth="1"/>
    <col min="6" max="16384" width="8.6640625" style="2"/>
  </cols>
  <sheetData>
    <row r="1" spans="1:5" ht="14.5" thickBot="1" x14ac:dyDescent="0.35">
      <c r="A1" s="1" t="s">
        <v>117</v>
      </c>
    </row>
    <row r="2" spans="1:5" ht="14.5" thickBot="1" x14ac:dyDescent="0.35">
      <c r="A2" s="12" t="s">
        <v>25</v>
      </c>
      <c r="B2" s="12" t="s">
        <v>26</v>
      </c>
      <c r="C2" s="12" t="s">
        <v>27</v>
      </c>
      <c r="D2" s="12" t="s">
        <v>28</v>
      </c>
      <c r="E2" s="12" t="s">
        <v>96</v>
      </c>
    </row>
    <row r="3" spans="1:5" x14ac:dyDescent="0.3">
      <c r="A3" s="14" t="s">
        <v>97</v>
      </c>
      <c r="B3" s="44">
        <v>0</v>
      </c>
      <c r="C3" s="15">
        <v>24473</v>
      </c>
      <c r="D3" s="15">
        <v>24473</v>
      </c>
      <c r="E3" s="46">
        <v>99.55</v>
      </c>
    </row>
    <row r="4" spans="1:5" x14ac:dyDescent="0.3">
      <c r="A4" s="14" t="s">
        <v>98</v>
      </c>
      <c r="B4" s="44">
        <v>0</v>
      </c>
      <c r="C4" s="15">
        <v>20611</v>
      </c>
      <c r="D4" s="15">
        <v>20611</v>
      </c>
      <c r="E4" s="46">
        <v>99.98</v>
      </c>
    </row>
    <row r="5" spans="1:5" x14ac:dyDescent="0.3">
      <c r="A5" s="14" t="s">
        <v>99</v>
      </c>
      <c r="B5" s="44">
        <v>0</v>
      </c>
      <c r="C5" s="15">
        <v>21866</v>
      </c>
      <c r="D5" s="15">
        <v>21866</v>
      </c>
      <c r="E5" s="46">
        <v>100</v>
      </c>
    </row>
    <row r="6" spans="1:5" x14ac:dyDescent="0.3">
      <c r="A6" s="14" t="s">
        <v>100</v>
      </c>
      <c r="B6" s="44">
        <v>0</v>
      </c>
      <c r="C6" s="15">
        <v>19850</v>
      </c>
      <c r="D6" s="15">
        <v>19850</v>
      </c>
      <c r="E6" s="46">
        <v>99.92</v>
      </c>
    </row>
    <row r="7" spans="1:5" x14ac:dyDescent="0.3">
      <c r="A7" s="14" t="s">
        <v>101</v>
      </c>
      <c r="B7" s="44">
        <v>0</v>
      </c>
      <c r="C7" s="15">
        <v>31326</v>
      </c>
      <c r="D7" s="15">
        <v>31326</v>
      </c>
      <c r="E7" s="46">
        <v>100</v>
      </c>
    </row>
    <row r="8" spans="1:5" x14ac:dyDescent="0.3">
      <c r="A8" s="14" t="s">
        <v>102</v>
      </c>
      <c r="B8" s="44">
        <v>0</v>
      </c>
      <c r="C8" s="15">
        <v>23278</v>
      </c>
      <c r="D8" s="15">
        <v>23278</v>
      </c>
      <c r="E8" s="46">
        <v>99.93</v>
      </c>
    </row>
    <row r="9" spans="1:5" x14ac:dyDescent="0.3">
      <c r="A9" s="14" t="s">
        <v>103</v>
      </c>
      <c r="B9" s="44">
        <v>0</v>
      </c>
      <c r="C9" s="15">
        <v>20287</v>
      </c>
      <c r="D9" s="15">
        <v>20287</v>
      </c>
      <c r="E9" s="46">
        <v>99.93</v>
      </c>
    </row>
    <row r="10" spans="1:5" x14ac:dyDescent="0.3">
      <c r="A10" s="14" t="s">
        <v>104</v>
      </c>
      <c r="B10" s="44">
        <v>0</v>
      </c>
      <c r="C10" s="15">
        <v>37028</v>
      </c>
      <c r="D10" s="15">
        <v>37028</v>
      </c>
      <c r="E10" s="46">
        <v>99.92</v>
      </c>
    </row>
    <row r="11" spans="1:5" x14ac:dyDescent="0.3">
      <c r="A11" s="14" t="s">
        <v>105</v>
      </c>
      <c r="B11" s="44">
        <v>0</v>
      </c>
      <c r="C11" s="15">
        <v>26816</v>
      </c>
      <c r="D11" s="15">
        <v>26816</v>
      </c>
      <c r="E11" s="46">
        <v>99.95</v>
      </c>
    </row>
    <row r="12" spans="1:5" x14ac:dyDescent="0.3">
      <c r="A12" s="14" t="s">
        <v>106</v>
      </c>
      <c r="B12" s="44">
        <v>0</v>
      </c>
      <c r="C12" s="15">
        <v>22381</v>
      </c>
      <c r="D12" s="15">
        <v>22381</v>
      </c>
      <c r="E12" s="46">
        <v>99.94</v>
      </c>
    </row>
    <row r="13" spans="1:5" x14ac:dyDescent="0.3">
      <c r="A13" s="14" t="s">
        <v>107</v>
      </c>
      <c r="B13" s="15">
        <v>307286841</v>
      </c>
      <c r="C13" s="15">
        <v>307335809</v>
      </c>
      <c r="D13" s="15">
        <v>48968</v>
      </c>
      <c r="E13" s="46">
        <v>100</v>
      </c>
    </row>
    <row r="14" spans="1:5" x14ac:dyDescent="0.3">
      <c r="A14" s="14" t="s">
        <v>108</v>
      </c>
      <c r="B14" s="15">
        <v>247404492</v>
      </c>
      <c r="C14" s="15">
        <v>247431027</v>
      </c>
      <c r="D14" s="15">
        <v>26535</v>
      </c>
      <c r="E14" s="46">
        <v>99.95</v>
      </c>
    </row>
    <row r="15" spans="1:5" x14ac:dyDescent="0.3">
      <c r="A15" s="14" t="s">
        <v>109</v>
      </c>
      <c r="B15" s="15">
        <v>242810979</v>
      </c>
      <c r="C15" s="15">
        <v>242843974</v>
      </c>
      <c r="D15" s="15">
        <v>32995</v>
      </c>
      <c r="E15" s="46">
        <v>99.94</v>
      </c>
    </row>
    <row r="16" spans="1:5" x14ac:dyDescent="0.3">
      <c r="A16" s="14" t="s">
        <v>110</v>
      </c>
      <c r="B16" s="15">
        <v>251104548</v>
      </c>
      <c r="C16" s="15">
        <v>251128394</v>
      </c>
      <c r="D16" s="15">
        <v>23846</v>
      </c>
      <c r="E16" s="46">
        <v>99.92</v>
      </c>
    </row>
    <row r="17" spans="1:5" x14ac:dyDescent="0.3">
      <c r="A17" s="14" t="s">
        <v>111</v>
      </c>
      <c r="B17" s="15">
        <v>220282251</v>
      </c>
      <c r="C17" s="15">
        <v>220303002</v>
      </c>
      <c r="D17" s="15">
        <v>20751</v>
      </c>
      <c r="E17" s="46">
        <v>99.91</v>
      </c>
    </row>
    <row r="18" spans="1:5" x14ac:dyDescent="0.3">
      <c r="A18" s="14" t="s">
        <v>112</v>
      </c>
      <c r="B18" s="15">
        <v>201698705</v>
      </c>
      <c r="C18" s="15">
        <v>201729004</v>
      </c>
      <c r="D18" s="15">
        <v>30299</v>
      </c>
      <c r="E18" s="46">
        <v>99.95</v>
      </c>
    </row>
    <row r="19" spans="1:5" x14ac:dyDescent="0.3">
      <c r="A19" s="14" t="s">
        <v>113</v>
      </c>
      <c r="B19" s="15">
        <v>181236426</v>
      </c>
      <c r="C19" s="15">
        <v>181266306</v>
      </c>
      <c r="D19" s="15">
        <v>29880</v>
      </c>
      <c r="E19" s="46">
        <v>99.94</v>
      </c>
    </row>
    <row r="20" spans="1:5" x14ac:dyDescent="0.3">
      <c r="A20" s="14" t="s">
        <v>114</v>
      </c>
      <c r="B20" s="15">
        <v>208565888</v>
      </c>
      <c r="C20" s="15">
        <v>208583295</v>
      </c>
      <c r="D20" s="15">
        <v>17407</v>
      </c>
      <c r="E20" s="46">
        <v>99.91</v>
      </c>
    </row>
    <row r="21" spans="1:5" x14ac:dyDescent="0.3">
      <c r="A21" s="14" t="s">
        <v>115</v>
      </c>
      <c r="B21" s="15">
        <v>168135386</v>
      </c>
      <c r="C21" s="15">
        <v>168156889</v>
      </c>
      <c r="D21" s="15">
        <v>21503</v>
      </c>
      <c r="E21" s="46">
        <v>99.92</v>
      </c>
    </row>
    <row r="22" spans="1:5" ht="14.5" thickBot="1" x14ac:dyDescent="0.35">
      <c r="A22" s="17" t="s">
        <v>116</v>
      </c>
      <c r="B22" s="18">
        <v>149804417</v>
      </c>
      <c r="C22" s="18">
        <v>149826620</v>
      </c>
      <c r="D22" s="18">
        <v>22203</v>
      </c>
      <c r="E22" s="47">
        <v>99.94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29F11-0999-43E6-B353-1F1B262B1E67}">
  <dimension ref="A1:O22"/>
  <sheetViews>
    <sheetView topLeftCell="D1" workbookViewId="0">
      <selection activeCell="D2" sqref="D2"/>
    </sheetView>
  </sheetViews>
  <sheetFormatPr defaultColWidth="8.6640625" defaultRowHeight="14" x14ac:dyDescent="0.3"/>
  <cols>
    <col min="1" max="1" width="8.6640625" style="2"/>
    <col min="2" max="4" width="11.33203125" style="2" customWidth="1"/>
    <col min="5" max="5" width="18.6640625" style="2" bestFit="1" customWidth="1"/>
    <col min="6" max="6" width="22" style="2" customWidth="1"/>
    <col min="7" max="7" width="22.1640625" style="2" bestFit="1" customWidth="1"/>
    <col min="8" max="11" width="11.33203125" style="2" customWidth="1"/>
    <col min="12" max="12" width="13.6640625" style="2" bestFit="1" customWidth="1"/>
    <col min="13" max="13" width="19" style="2" bestFit="1" customWidth="1"/>
    <col min="14" max="14" width="18.6640625" style="2" bestFit="1" customWidth="1"/>
    <col min="15" max="15" width="11.33203125" style="2" customWidth="1"/>
    <col min="16" max="16384" width="8.6640625" style="2"/>
  </cols>
  <sheetData>
    <row r="1" spans="1:15" ht="14.5" thickBot="1" x14ac:dyDescent="0.35">
      <c r="A1" s="1" t="s">
        <v>121</v>
      </c>
    </row>
    <row r="2" spans="1:15" ht="14.5" thickBot="1" x14ac:dyDescent="0.35">
      <c r="A2" s="12" t="s">
        <v>25</v>
      </c>
      <c r="B2" s="12" t="s">
        <v>26</v>
      </c>
      <c r="C2" s="12" t="s">
        <v>27</v>
      </c>
      <c r="D2" s="12" t="s">
        <v>28</v>
      </c>
      <c r="E2" s="12" t="s">
        <v>96</v>
      </c>
      <c r="F2" s="4" t="s">
        <v>118</v>
      </c>
      <c r="G2" s="12" t="s">
        <v>119</v>
      </c>
      <c r="H2" s="12" t="s">
        <v>67</v>
      </c>
      <c r="I2" s="12" t="s">
        <v>141</v>
      </c>
      <c r="J2" s="12" t="s">
        <v>143</v>
      </c>
      <c r="K2" s="12" t="s">
        <v>142</v>
      </c>
      <c r="L2" s="12" t="s">
        <v>120</v>
      </c>
      <c r="M2" s="12" t="s">
        <v>79</v>
      </c>
      <c r="N2" s="12" t="s">
        <v>68</v>
      </c>
      <c r="O2" s="12" t="s">
        <v>69</v>
      </c>
    </row>
    <row r="3" spans="1:15" x14ac:dyDescent="0.3">
      <c r="A3" s="14" t="s">
        <v>97</v>
      </c>
      <c r="B3" s="15">
        <v>609338</v>
      </c>
      <c r="C3" s="15">
        <v>796571</v>
      </c>
      <c r="D3" s="15">
        <v>187233</v>
      </c>
      <c r="E3" s="46">
        <v>0.26</v>
      </c>
      <c r="F3" s="49">
        <v>0</v>
      </c>
      <c r="G3" s="46">
        <v>95.85</v>
      </c>
      <c r="H3" s="46">
        <v>0</v>
      </c>
      <c r="I3" s="46">
        <v>0</v>
      </c>
      <c r="J3" s="46">
        <v>3.59</v>
      </c>
      <c r="K3" s="46">
        <v>0</v>
      </c>
      <c r="L3" s="46">
        <v>0</v>
      </c>
      <c r="M3" s="46">
        <v>0.15</v>
      </c>
      <c r="N3" s="46">
        <v>0.15</v>
      </c>
      <c r="O3" s="46">
        <v>100</v>
      </c>
    </row>
    <row r="4" spans="1:15" x14ac:dyDescent="0.3">
      <c r="A4" s="14" t="s">
        <v>98</v>
      </c>
      <c r="B4" s="15">
        <v>20612</v>
      </c>
      <c r="C4" s="15">
        <v>377736</v>
      </c>
      <c r="D4" s="15">
        <v>357125</v>
      </c>
      <c r="E4" s="46">
        <v>0.19</v>
      </c>
      <c r="F4" s="49">
        <v>0</v>
      </c>
      <c r="G4" s="46">
        <v>95.81</v>
      </c>
      <c r="H4" s="46">
        <v>0</v>
      </c>
      <c r="I4" s="46">
        <v>0</v>
      </c>
      <c r="J4" s="46">
        <v>3.66</v>
      </c>
      <c r="K4" s="46">
        <v>0</v>
      </c>
      <c r="L4" s="46">
        <v>0.26</v>
      </c>
      <c r="M4" s="46">
        <v>0</v>
      </c>
      <c r="N4" s="46">
        <v>0.08</v>
      </c>
      <c r="O4" s="46">
        <v>100</v>
      </c>
    </row>
    <row r="5" spans="1:15" x14ac:dyDescent="0.3">
      <c r="A5" s="14" t="s">
        <v>99</v>
      </c>
      <c r="B5" s="15">
        <v>21867</v>
      </c>
      <c r="C5" s="15">
        <v>58358</v>
      </c>
      <c r="D5" s="15">
        <v>36492</v>
      </c>
      <c r="E5" s="46">
        <v>0</v>
      </c>
      <c r="F5" s="49">
        <v>43.8</v>
      </c>
      <c r="G5" s="46">
        <v>0</v>
      </c>
      <c r="H5" s="46">
        <v>0</v>
      </c>
      <c r="I5" s="46">
        <v>0</v>
      </c>
      <c r="J5" s="46">
        <v>30.29</v>
      </c>
      <c r="K5" s="46">
        <v>25.72</v>
      </c>
      <c r="L5" s="46">
        <v>0.01</v>
      </c>
      <c r="M5" s="46">
        <v>0</v>
      </c>
      <c r="N5" s="46">
        <v>0.18</v>
      </c>
      <c r="O5" s="46">
        <v>100</v>
      </c>
    </row>
    <row r="6" spans="1:15" x14ac:dyDescent="0.3">
      <c r="A6" s="14" t="s">
        <v>100</v>
      </c>
      <c r="B6" s="15">
        <v>19851</v>
      </c>
      <c r="C6" s="15">
        <v>244913</v>
      </c>
      <c r="D6" s="15">
        <v>225063</v>
      </c>
      <c r="E6" s="46">
        <v>0.05</v>
      </c>
      <c r="F6" s="49">
        <v>0.05</v>
      </c>
      <c r="G6" s="46">
        <v>61.09</v>
      </c>
      <c r="H6" s="46">
        <v>11.44</v>
      </c>
      <c r="I6" s="46">
        <v>0</v>
      </c>
      <c r="J6" s="46">
        <v>12.72</v>
      </c>
      <c r="K6" s="46">
        <v>0.72</v>
      </c>
      <c r="L6" s="46">
        <v>4.3499999999999996</v>
      </c>
      <c r="M6" s="46">
        <v>7.6</v>
      </c>
      <c r="N6" s="46">
        <v>1.99</v>
      </c>
      <c r="O6" s="46">
        <v>100</v>
      </c>
    </row>
    <row r="7" spans="1:15" x14ac:dyDescent="0.3">
      <c r="A7" s="14" t="s">
        <v>101</v>
      </c>
      <c r="B7" s="15">
        <v>31327</v>
      </c>
      <c r="C7" s="15">
        <v>121845</v>
      </c>
      <c r="D7" s="15">
        <v>90519</v>
      </c>
      <c r="E7" s="46">
        <v>0</v>
      </c>
      <c r="F7" s="49">
        <v>0.06</v>
      </c>
      <c r="G7" s="46">
        <v>99.93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  <c r="N7" s="46">
        <v>0.02</v>
      </c>
      <c r="O7" s="46">
        <v>100</v>
      </c>
    </row>
    <row r="8" spans="1:15" x14ac:dyDescent="0.3">
      <c r="A8" s="14" t="s">
        <v>102</v>
      </c>
      <c r="B8" s="44" t="s">
        <v>139</v>
      </c>
      <c r="C8" s="44" t="s">
        <v>139</v>
      </c>
      <c r="D8" s="44" t="s">
        <v>139</v>
      </c>
      <c r="E8" s="46" t="s">
        <v>139</v>
      </c>
      <c r="F8" s="49" t="s">
        <v>140</v>
      </c>
      <c r="G8" s="46" t="s">
        <v>139</v>
      </c>
      <c r="H8" s="46" t="s">
        <v>139</v>
      </c>
      <c r="I8" s="46" t="s">
        <v>139</v>
      </c>
      <c r="J8" s="46" t="s">
        <v>139</v>
      </c>
      <c r="K8" s="46" t="s">
        <v>139</v>
      </c>
      <c r="L8" s="46" t="s">
        <v>139</v>
      </c>
      <c r="M8" s="46" t="s">
        <v>140</v>
      </c>
      <c r="N8" s="46" t="s">
        <v>139</v>
      </c>
      <c r="O8" s="46" t="s">
        <v>139</v>
      </c>
    </row>
    <row r="9" spans="1:15" x14ac:dyDescent="0.3">
      <c r="A9" s="14" t="s">
        <v>103</v>
      </c>
      <c r="B9" s="15">
        <v>20288</v>
      </c>
      <c r="C9" s="15">
        <v>137005</v>
      </c>
      <c r="D9" s="15">
        <v>116718</v>
      </c>
      <c r="E9" s="46">
        <v>0</v>
      </c>
      <c r="F9" s="49">
        <v>66.87</v>
      </c>
      <c r="G9" s="46">
        <v>0</v>
      </c>
      <c r="H9" s="46">
        <v>8.2100000000000009</v>
      </c>
      <c r="I9" s="46">
        <v>0</v>
      </c>
      <c r="J9" s="46">
        <v>9.5500000000000007</v>
      </c>
      <c r="K9" s="46">
        <v>11.24</v>
      </c>
      <c r="L9" s="46">
        <v>2.69</v>
      </c>
      <c r="M9" s="46">
        <v>0.71</v>
      </c>
      <c r="N9" s="46">
        <v>0.74</v>
      </c>
      <c r="O9" s="46">
        <v>100</v>
      </c>
    </row>
    <row r="10" spans="1:15" x14ac:dyDescent="0.3">
      <c r="A10" s="14" t="s">
        <v>104</v>
      </c>
      <c r="B10" s="44" t="s">
        <v>139</v>
      </c>
      <c r="C10" s="44" t="s">
        <v>139</v>
      </c>
      <c r="D10" s="44" t="s">
        <v>139</v>
      </c>
      <c r="E10" s="46" t="s">
        <v>139</v>
      </c>
      <c r="F10" s="49" t="s">
        <v>140</v>
      </c>
      <c r="G10" s="46" t="s">
        <v>139</v>
      </c>
      <c r="H10" s="46" t="s">
        <v>139</v>
      </c>
      <c r="I10" s="46" t="s">
        <v>139</v>
      </c>
      <c r="J10" s="46" t="s">
        <v>139</v>
      </c>
      <c r="K10" s="46" t="s">
        <v>139</v>
      </c>
      <c r="L10" s="46" t="s">
        <v>139</v>
      </c>
      <c r="M10" s="46" t="s">
        <v>140</v>
      </c>
      <c r="N10" s="46" t="s">
        <v>139</v>
      </c>
      <c r="O10" s="46" t="s">
        <v>139</v>
      </c>
    </row>
    <row r="11" spans="1:15" x14ac:dyDescent="0.3">
      <c r="A11" s="14" t="s">
        <v>105</v>
      </c>
      <c r="B11" s="44" t="s">
        <v>139</v>
      </c>
      <c r="C11" s="44" t="s">
        <v>139</v>
      </c>
      <c r="D11" s="44" t="s">
        <v>139</v>
      </c>
      <c r="E11" s="46" t="s">
        <v>139</v>
      </c>
      <c r="F11" s="49" t="s">
        <v>140</v>
      </c>
      <c r="G11" s="46" t="s">
        <v>139</v>
      </c>
      <c r="H11" s="46" t="s">
        <v>139</v>
      </c>
      <c r="I11" s="46" t="s">
        <v>139</v>
      </c>
      <c r="J11" s="46" t="s">
        <v>139</v>
      </c>
      <c r="K11" s="46" t="s">
        <v>139</v>
      </c>
      <c r="L11" s="46" t="s">
        <v>139</v>
      </c>
      <c r="M11" s="46" t="s">
        <v>140</v>
      </c>
      <c r="N11" s="46" t="s">
        <v>139</v>
      </c>
      <c r="O11" s="46" t="s">
        <v>139</v>
      </c>
    </row>
    <row r="12" spans="1:15" x14ac:dyDescent="0.3">
      <c r="A12" s="14" t="s">
        <v>106</v>
      </c>
      <c r="B12" s="44" t="s">
        <v>139</v>
      </c>
      <c r="C12" s="44" t="s">
        <v>139</v>
      </c>
      <c r="D12" s="44" t="s">
        <v>139</v>
      </c>
      <c r="E12" s="46" t="s">
        <v>139</v>
      </c>
      <c r="F12" s="49" t="s">
        <v>140</v>
      </c>
      <c r="G12" s="46" t="s">
        <v>139</v>
      </c>
      <c r="H12" s="46" t="s">
        <v>139</v>
      </c>
      <c r="I12" s="46" t="s">
        <v>139</v>
      </c>
      <c r="J12" s="46" t="s">
        <v>139</v>
      </c>
      <c r="K12" s="46" t="s">
        <v>139</v>
      </c>
      <c r="L12" s="46" t="s">
        <v>139</v>
      </c>
      <c r="M12" s="46" t="s">
        <v>140</v>
      </c>
      <c r="N12" s="46" t="s">
        <v>139</v>
      </c>
      <c r="O12" s="46" t="s">
        <v>139</v>
      </c>
    </row>
    <row r="13" spans="1:15" x14ac:dyDescent="0.3">
      <c r="A13" s="14" t="s">
        <v>107</v>
      </c>
      <c r="B13" s="15">
        <v>307273906</v>
      </c>
      <c r="C13" s="15">
        <v>307286840</v>
      </c>
      <c r="D13" s="15">
        <v>12935</v>
      </c>
      <c r="E13" s="46">
        <v>0</v>
      </c>
      <c r="F13" s="49">
        <v>22.92</v>
      </c>
      <c r="G13" s="46">
        <v>0</v>
      </c>
      <c r="H13" s="46">
        <v>2.73</v>
      </c>
      <c r="I13" s="46">
        <v>0</v>
      </c>
      <c r="J13" s="46">
        <v>73.94</v>
      </c>
      <c r="K13" s="46">
        <v>0</v>
      </c>
      <c r="L13" s="46">
        <v>0</v>
      </c>
      <c r="M13" s="46">
        <v>0.26</v>
      </c>
      <c r="N13" s="46">
        <v>0.15</v>
      </c>
      <c r="O13" s="46">
        <v>100</v>
      </c>
    </row>
    <row r="14" spans="1:15" x14ac:dyDescent="0.3">
      <c r="A14" s="14" t="s">
        <v>108</v>
      </c>
      <c r="B14" s="15">
        <v>247398540</v>
      </c>
      <c r="C14" s="15">
        <v>247404491</v>
      </c>
      <c r="D14" s="15">
        <v>5952</v>
      </c>
      <c r="E14" s="46">
        <v>0</v>
      </c>
      <c r="F14" s="49">
        <v>38.979999999999997</v>
      </c>
      <c r="G14" s="46">
        <v>53.11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7.91</v>
      </c>
      <c r="O14" s="46">
        <v>100</v>
      </c>
    </row>
    <row r="15" spans="1:15" x14ac:dyDescent="0.3">
      <c r="A15" s="14" t="s">
        <v>109</v>
      </c>
      <c r="B15" s="15">
        <v>242777886</v>
      </c>
      <c r="C15" s="15">
        <v>242810978</v>
      </c>
      <c r="D15" s="15">
        <v>33093</v>
      </c>
      <c r="E15" s="46">
        <v>0</v>
      </c>
      <c r="F15" s="49">
        <v>47</v>
      </c>
      <c r="G15" s="46">
        <v>0.64</v>
      </c>
      <c r="H15" s="46">
        <v>8.3699999999999992</v>
      </c>
      <c r="I15" s="46">
        <v>0</v>
      </c>
      <c r="J15" s="46">
        <v>40.81</v>
      </c>
      <c r="K15" s="46">
        <v>0</v>
      </c>
      <c r="L15" s="46">
        <v>0</v>
      </c>
      <c r="M15" s="46">
        <v>0.03</v>
      </c>
      <c r="N15" s="46">
        <v>3.15</v>
      </c>
      <c r="O15" s="46">
        <v>100</v>
      </c>
    </row>
    <row r="16" spans="1:15" x14ac:dyDescent="0.3">
      <c r="A16" s="14" t="s">
        <v>110</v>
      </c>
      <c r="B16" s="15">
        <v>251020291</v>
      </c>
      <c r="C16" s="15">
        <v>251104547</v>
      </c>
      <c r="D16" s="15">
        <v>84257</v>
      </c>
      <c r="E16" s="46">
        <v>0.27</v>
      </c>
      <c r="F16" s="49">
        <v>3.2</v>
      </c>
      <c r="G16" s="46">
        <v>96.42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0.11</v>
      </c>
      <c r="O16" s="46">
        <v>100</v>
      </c>
    </row>
    <row r="17" spans="1:15" x14ac:dyDescent="0.3">
      <c r="A17" s="14" t="s">
        <v>111</v>
      </c>
      <c r="B17" s="15">
        <v>220263668</v>
      </c>
      <c r="C17" s="15">
        <v>220282250</v>
      </c>
      <c r="D17" s="15">
        <v>18583</v>
      </c>
      <c r="E17" s="46">
        <v>0.18</v>
      </c>
      <c r="F17" s="49">
        <v>16.3</v>
      </c>
      <c r="G17" s="46">
        <v>32.49</v>
      </c>
      <c r="H17" s="46">
        <v>0</v>
      </c>
      <c r="I17" s="46">
        <v>0</v>
      </c>
      <c r="J17" s="46">
        <v>0</v>
      </c>
      <c r="K17" s="46">
        <v>50.76</v>
      </c>
      <c r="L17" s="46">
        <v>0</v>
      </c>
      <c r="M17" s="46">
        <v>0</v>
      </c>
      <c r="N17" s="46">
        <v>0.27</v>
      </c>
      <c r="O17" s="46">
        <v>100</v>
      </c>
    </row>
    <row r="18" spans="1:15" x14ac:dyDescent="0.3">
      <c r="A18" s="14" t="s">
        <v>112</v>
      </c>
      <c r="B18" s="44" t="s">
        <v>139</v>
      </c>
      <c r="C18" s="44" t="s">
        <v>139</v>
      </c>
      <c r="D18" s="44" t="s">
        <v>139</v>
      </c>
      <c r="E18" s="46" t="s">
        <v>139</v>
      </c>
      <c r="F18" s="49" t="s">
        <v>140</v>
      </c>
      <c r="G18" s="46" t="s">
        <v>139</v>
      </c>
      <c r="H18" s="46" t="s">
        <v>139</v>
      </c>
      <c r="I18" s="46" t="s">
        <v>139</v>
      </c>
      <c r="J18" s="46" t="s">
        <v>139</v>
      </c>
      <c r="K18" s="46" t="s">
        <v>139</v>
      </c>
      <c r="L18" s="46" t="s">
        <v>139</v>
      </c>
      <c r="M18" s="46" t="s">
        <v>140</v>
      </c>
      <c r="N18" s="46" t="s">
        <v>139</v>
      </c>
      <c r="O18" s="46" t="s">
        <v>139</v>
      </c>
    </row>
    <row r="19" spans="1:15" x14ac:dyDescent="0.3">
      <c r="A19" s="14" t="s">
        <v>113</v>
      </c>
      <c r="B19" s="15">
        <v>181231053</v>
      </c>
      <c r="C19" s="15">
        <v>181236425</v>
      </c>
      <c r="D19" s="15">
        <v>5373</v>
      </c>
      <c r="E19" s="46">
        <v>0</v>
      </c>
      <c r="F19" s="49">
        <v>98.55</v>
      </c>
      <c r="G19" s="46">
        <v>1.45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100</v>
      </c>
    </row>
    <row r="20" spans="1:15" x14ac:dyDescent="0.3">
      <c r="A20" s="14" t="s">
        <v>114</v>
      </c>
      <c r="B20" s="15">
        <v>208431117</v>
      </c>
      <c r="C20" s="15">
        <v>208565887</v>
      </c>
      <c r="D20" s="15">
        <v>134771</v>
      </c>
      <c r="E20" s="46">
        <v>0.05</v>
      </c>
      <c r="F20" s="49">
        <v>0</v>
      </c>
      <c r="G20" s="46">
        <v>84.27</v>
      </c>
      <c r="H20" s="46">
        <v>0</v>
      </c>
      <c r="I20" s="46">
        <v>0</v>
      </c>
      <c r="J20" s="46">
        <v>15.58</v>
      </c>
      <c r="K20" s="46">
        <v>0</v>
      </c>
      <c r="L20" s="46">
        <v>0</v>
      </c>
      <c r="M20" s="46">
        <v>0</v>
      </c>
      <c r="N20" s="46">
        <v>0.1</v>
      </c>
      <c r="O20" s="46">
        <v>100</v>
      </c>
    </row>
    <row r="21" spans="1:15" x14ac:dyDescent="0.3">
      <c r="A21" s="14" t="s">
        <v>115</v>
      </c>
      <c r="B21" s="15">
        <v>168133605</v>
      </c>
      <c r="C21" s="15">
        <v>168135385</v>
      </c>
      <c r="D21" s="15">
        <v>1781</v>
      </c>
      <c r="E21" s="46">
        <v>0</v>
      </c>
      <c r="F21" s="49">
        <v>87.25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12.75</v>
      </c>
      <c r="O21" s="46">
        <v>100</v>
      </c>
    </row>
    <row r="22" spans="1:15" ht="14.5" thickBot="1" x14ac:dyDescent="0.35">
      <c r="A22" s="17" t="s">
        <v>116</v>
      </c>
      <c r="B22" s="18">
        <v>149725724</v>
      </c>
      <c r="C22" s="18">
        <v>149804416</v>
      </c>
      <c r="D22" s="18">
        <v>78693</v>
      </c>
      <c r="E22" s="47">
        <v>0</v>
      </c>
      <c r="F22" s="50">
        <v>0</v>
      </c>
      <c r="G22" s="47">
        <v>11.67</v>
      </c>
      <c r="H22" s="47">
        <v>0</v>
      </c>
      <c r="I22" s="47">
        <v>0</v>
      </c>
      <c r="J22" s="47">
        <v>71.680000000000007</v>
      </c>
      <c r="K22" s="47">
        <v>12.96</v>
      </c>
      <c r="L22" s="47">
        <v>2.89</v>
      </c>
      <c r="M22" s="47">
        <v>0</v>
      </c>
      <c r="N22" s="47">
        <v>0.8</v>
      </c>
      <c r="O22" s="47">
        <v>100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634E-1FBF-403F-B4FE-DB1FBC0205B4}">
  <dimension ref="A1:H129"/>
  <sheetViews>
    <sheetView tabSelected="1" topLeftCell="A88" workbookViewId="0">
      <selection activeCell="B132" sqref="B132"/>
    </sheetView>
  </sheetViews>
  <sheetFormatPr defaultColWidth="8.83203125" defaultRowHeight="14" x14ac:dyDescent="0.3"/>
  <cols>
    <col min="1" max="1" width="11.83203125" bestFit="1" customWidth="1"/>
    <col min="2" max="2" width="31.5" bestFit="1" customWidth="1"/>
    <col min="3" max="3" width="23.5" bestFit="1" customWidth="1"/>
    <col min="4" max="4" width="11.33203125" style="54" bestFit="1" customWidth="1"/>
    <col min="5" max="5" width="15.5" style="54" bestFit="1" customWidth="1"/>
    <col min="6" max="6" width="19.33203125" bestFit="1" customWidth="1"/>
    <col min="7" max="7" width="10.33203125" bestFit="1" customWidth="1"/>
    <col min="8" max="8" width="16.6640625" bestFit="1" customWidth="1"/>
  </cols>
  <sheetData>
    <row r="1" spans="1:8" ht="14.5" thickBot="1" x14ac:dyDescent="0.35">
      <c r="A1" s="80" t="s">
        <v>337</v>
      </c>
      <c r="B1" s="80"/>
      <c r="C1" s="80"/>
      <c r="D1" s="80"/>
      <c r="E1" s="80"/>
      <c r="F1" s="80"/>
      <c r="G1" s="80"/>
    </row>
    <row r="2" spans="1:8" ht="14.5" thickBot="1" x14ac:dyDescent="0.35">
      <c r="A2" s="12" t="s">
        <v>145</v>
      </c>
      <c r="B2" s="12" t="s">
        <v>146</v>
      </c>
      <c r="C2" s="12" t="s">
        <v>147</v>
      </c>
      <c r="D2" s="12" t="s">
        <v>148</v>
      </c>
      <c r="E2" s="12" t="s">
        <v>149</v>
      </c>
      <c r="F2" s="12" t="s">
        <v>150</v>
      </c>
      <c r="G2" s="12" t="s">
        <v>151</v>
      </c>
      <c r="H2" s="12" t="s">
        <v>152</v>
      </c>
    </row>
    <row r="3" spans="1:8" x14ac:dyDescent="0.3">
      <c r="A3" t="s">
        <v>153</v>
      </c>
      <c r="B3" s="53" t="s">
        <v>154</v>
      </c>
      <c r="C3" s="53" t="s">
        <v>155</v>
      </c>
      <c r="D3" s="54">
        <v>37178274</v>
      </c>
      <c r="E3" s="54">
        <v>21340724</v>
      </c>
      <c r="F3" s="55">
        <f>E3/D3</f>
        <v>0.57401061706092116</v>
      </c>
      <c r="G3" s="56" t="s">
        <v>156</v>
      </c>
      <c r="H3">
        <v>100</v>
      </c>
    </row>
    <row r="4" spans="1:8" x14ac:dyDescent="0.3">
      <c r="A4" t="s">
        <v>157</v>
      </c>
      <c r="B4" s="53" t="s">
        <v>154</v>
      </c>
      <c r="C4" s="53" t="s">
        <v>158</v>
      </c>
      <c r="D4" s="54">
        <v>21066676</v>
      </c>
      <c r="E4" s="54">
        <v>14106102</v>
      </c>
      <c r="F4" s="55">
        <f t="shared" ref="F4:F67" si="0">E4/D4</f>
        <v>0.66959315271189435</v>
      </c>
      <c r="G4" s="56" t="s">
        <v>156</v>
      </c>
      <c r="H4">
        <v>100</v>
      </c>
    </row>
    <row r="5" spans="1:8" x14ac:dyDescent="0.3">
      <c r="A5" t="s">
        <v>159</v>
      </c>
      <c r="B5" s="53" t="s">
        <v>154</v>
      </c>
      <c r="C5" s="53" t="s">
        <v>160</v>
      </c>
      <c r="D5" s="54">
        <v>26244384</v>
      </c>
      <c r="E5" s="54">
        <v>15034756</v>
      </c>
      <c r="F5" s="55">
        <f t="shared" si="0"/>
        <v>0.57287517207490946</v>
      </c>
      <c r="G5" s="56" t="s">
        <v>156</v>
      </c>
      <c r="H5">
        <v>100</v>
      </c>
    </row>
    <row r="6" spans="1:8" x14ac:dyDescent="0.3">
      <c r="A6" t="s">
        <v>161</v>
      </c>
      <c r="B6" t="s">
        <v>162</v>
      </c>
      <c r="C6" t="s">
        <v>163</v>
      </c>
      <c r="D6" s="54">
        <v>45588776</v>
      </c>
      <c r="E6" s="54">
        <v>32665192</v>
      </c>
      <c r="F6" s="55">
        <f t="shared" si="0"/>
        <v>0.71651829388882915</v>
      </c>
      <c r="G6" s="56" t="s">
        <v>156</v>
      </c>
      <c r="H6">
        <v>75</v>
      </c>
    </row>
    <row r="7" spans="1:8" x14ac:dyDescent="0.3">
      <c r="A7" t="s">
        <v>164</v>
      </c>
      <c r="B7" s="53" t="s">
        <v>165</v>
      </c>
      <c r="C7" s="53" t="s">
        <v>166</v>
      </c>
      <c r="D7" s="54">
        <v>35002295</v>
      </c>
      <c r="E7" s="54">
        <v>19685363</v>
      </c>
      <c r="F7" s="55">
        <f t="shared" si="0"/>
        <v>0.56240206535028636</v>
      </c>
      <c r="G7" s="56" t="s">
        <v>167</v>
      </c>
      <c r="H7">
        <v>40</v>
      </c>
    </row>
    <row r="8" spans="1:8" x14ac:dyDescent="0.3">
      <c r="A8" t="s">
        <v>168</v>
      </c>
      <c r="B8" s="53" t="s">
        <v>165</v>
      </c>
      <c r="C8" s="53" t="s">
        <v>166</v>
      </c>
      <c r="D8" s="54">
        <v>30493941</v>
      </c>
      <c r="E8" s="54">
        <v>18079509</v>
      </c>
      <c r="F8" s="55">
        <f t="shared" si="0"/>
        <v>0.59288856760101949</v>
      </c>
      <c r="G8" s="56" t="s">
        <v>167</v>
      </c>
      <c r="H8">
        <v>40</v>
      </c>
    </row>
    <row r="9" spans="1:8" x14ac:dyDescent="0.3">
      <c r="A9" t="s">
        <v>169</v>
      </c>
      <c r="B9" s="53" t="s">
        <v>165</v>
      </c>
      <c r="C9" s="53" t="s">
        <v>166</v>
      </c>
      <c r="D9" s="54">
        <v>34186675</v>
      </c>
      <c r="E9" s="54">
        <v>22717208</v>
      </c>
      <c r="F9" s="55">
        <f t="shared" si="0"/>
        <v>0.66450475221705529</v>
      </c>
      <c r="G9" s="56" t="s">
        <v>167</v>
      </c>
      <c r="H9">
        <v>40</v>
      </c>
    </row>
    <row r="10" spans="1:8" x14ac:dyDescent="0.3">
      <c r="A10" t="s">
        <v>170</v>
      </c>
      <c r="B10" s="53" t="s">
        <v>165</v>
      </c>
      <c r="C10" s="53" t="s">
        <v>166</v>
      </c>
      <c r="D10" s="54">
        <v>33728340</v>
      </c>
      <c r="E10" s="54">
        <v>22737060</v>
      </c>
      <c r="F10" s="55">
        <f t="shared" si="0"/>
        <v>0.67412330402267051</v>
      </c>
      <c r="G10" s="56" t="s">
        <v>167</v>
      </c>
      <c r="H10">
        <v>40</v>
      </c>
    </row>
    <row r="11" spans="1:8" x14ac:dyDescent="0.3">
      <c r="A11" t="s">
        <v>171</v>
      </c>
      <c r="B11" s="53" t="s">
        <v>172</v>
      </c>
      <c r="C11" s="53" t="s">
        <v>163</v>
      </c>
      <c r="D11" s="54">
        <v>21673897</v>
      </c>
      <c r="E11" s="54">
        <v>12071004</v>
      </c>
      <c r="F11" s="55">
        <f t="shared" si="0"/>
        <v>0.55693740724153118</v>
      </c>
      <c r="G11" s="56" t="s">
        <v>167</v>
      </c>
      <c r="H11">
        <v>35</v>
      </c>
    </row>
    <row r="12" spans="1:8" x14ac:dyDescent="0.3">
      <c r="A12" t="s">
        <v>173</v>
      </c>
      <c r="B12" s="53" t="s">
        <v>174</v>
      </c>
      <c r="C12" s="53" t="s">
        <v>163</v>
      </c>
      <c r="D12" s="54">
        <v>20202626</v>
      </c>
      <c r="E12" s="54">
        <v>12351895</v>
      </c>
      <c r="F12" s="55">
        <f t="shared" si="0"/>
        <v>0.61140046843415308</v>
      </c>
      <c r="G12" s="56" t="s">
        <v>167</v>
      </c>
      <c r="H12">
        <v>35</v>
      </c>
    </row>
    <row r="13" spans="1:8" x14ac:dyDescent="0.3">
      <c r="A13" t="s">
        <v>175</v>
      </c>
      <c r="B13" s="53" t="s">
        <v>172</v>
      </c>
      <c r="C13" s="53" t="s">
        <v>163</v>
      </c>
      <c r="D13" s="54">
        <v>30525187</v>
      </c>
      <c r="E13" s="54">
        <v>23184910</v>
      </c>
      <c r="F13" s="55">
        <f t="shared" si="0"/>
        <v>0.75953375813881174</v>
      </c>
      <c r="G13" s="56" t="s">
        <v>167</v>
      </c>
      <c r="H13">
        <v>50</v>
      </c>
    </row>
    <row r="14" spans="1:8" x14ac:dyDescent="0.3">
      <c r="A14" t="s">
        <v>176</v>
      </c>
      <c r="B14" s="53" t="s">
        <v>172</v>
      </c>
      <c r="C14" s="53" t="s">
        <v>163</v>
      </c>
      <c r="D14" s="54">
        <v>28670248</v>
      </c>
      <c r="E14" s="54">
        <v>21746628</v>
      </c>
      <c r="F14" s="55">
        <f t="shared" si="0"/>
        <v>0.75850854167707238</v>
      </c>
      <c r="G14" s="56" t="s">
        <v>167</v>
      </c>
      <c r="H14">
        <v>50</v>
      </c>
    </row>
    <row r="15" spans="1:8" x14ac:dyDescent="0.3">
      <c r="A15" t="s">
        <v>177</v>
      </c>
      <c r="B15" s="53" t="s">
        <v>174</v>
      </c>
      <c r="C15" s="53" t="s">
        <v>163</v>
      </c>
      <c r="D15" s="54">
        <v>26235638</v>
      </c>
      <c r="E15" s="54">
        <v>19799758</v>
      </c>
      <c r="F15" s="55">
        <f t="shared" si="0"/>
        <v>0.7546894037796984</v>
      </c>
      <c r="G15" s="56" t="s">
        <v>167</v>
      </c>
      <c r="H15">
        <v>50</v>
      </c>
    </row>
    <row r="16" spans="1:8" x14ac:dyDescent="0.3">
      <c r="A16" t="s">
        <v>178</v>
      </c>
      <c r="B16" s="53" t="s">
        <v>174</v>
      </c>
      <c r="C16" s="53" t="s">
        <v>163</v>
      </c>
      <c r="D16" s="54">
        <v>26783030</v>
      </c>
      <c r="E16" s="54">
        <v>20156063</v>
      </c>
      <c r="F16" s="55">
        <f t="shared" si="0"/>
        <v>0.75256843605820556</v>
      </c>
      <c r="G16" s="56" t="s">
        <v>167</v>
      </c>
      <c r="H16">
        <v>50</v>
      </c>
    </row>
    <row r="17" spans="1:8" x14ac:dyDescent="0.3">
      <c r="A17" t="s">
        <v>179</v>
      </c>
      <c r="B17" t="s">
        <v>180</v>
      </c>
      <c r="C17" t="s">
        <v>181</v>
      </c>
      <c r="D17" s="54">
        <v>8507465</v>
      </c>
      <c r="E17" s="54">
        <v>4767947</v>
      </c>
      <c r="F17" s="55">
        <f t="shared" si="0"/>
        <v>0.56044274058136001</v>
      </c>
      <c r="G17" s="56" t="s">
        <v>167</v>
      </c>
      <c r="H17">
        <v>36</v>
      </c>
    </row>
    <row r="18" spans="1:8" x14ac:dyDescent="0.3">
      <c r="A18" t="s">
        <v>182</v>
      </c>
      <c r="B18" t="s">
        <v>180</v>
      </c>
      <c r="C18" t="s">
        <v>181</v>
      </c>
      <c r="D18" s="54">
        <v>10036751</v>
      </c>
      <c r="E18" s="54">
        <v>5478342</v>
      </c>
      <c r="F18" s="55">
        <f t="shared" si="0"/>
        <v>0.54582822668411324</v>
      </c>
      <c r="G18" s="56" t="s">
        <v>167</v>
      </c>
      <c r="H18">
        <v>36</v>
      </c>
    </row>
    <row r="19" spans="1:8" x14ac:dyDescent="0.3">
      <c r="A19" t="s">
        <v>183</v>
      </c>
      <c r="B19" t="s">
        <v>180</v>
      </c>
      <c r="C19" t="s">
        <v>181</v>
      </c>
      <c r="D19" s="54">
        <v>7998117</v>
      </c>
      <c r="E19" s="54">
        <v>4386881</v>
      </c>
      <c r="F19" s="55">
        <f t="shared" si="0"/>
        <v>0.54848922565148772</v>
      </c>
      <c r="G19" s="56" t="s">
        <v>167</v>
      </c>
      <c r="H19">
        <v>36</v>
      </c>
    </row>
    <row r="20" spans="1:8" x14ac:dyDescent="0.3">
      <c r="A20" t="s">
        <v>184</v>
      </c>
      <c r="B20" t="s">
        <v>180</v>
      </c>
      <c r="C20" t="s">
        <v>181</v>
      </c>
      <c r="D20" s="54">
        <v>9267403</v>
      </c>
      <c r="E20" s="54">
        <v>5197539</v>
      </c>
      <c r="F20" s="55">
        <f t="shared" si="0"/>
        <v>0.56084093893402498</v>
      </c>
      <c r="G20" s="56" t="s">
        <v>167</v>
      </c>
      <c r="H20">
        <v>36</v>
      </c>
    </row>
    <row r="21" spans="1:8" x14ac:dyDescent="0.3">
      <c r="A21" t="s">
        <v>185</v>
      </c>
      <c r="B21" t="s">
        <v>180</v>
      </c>
      <c r="C21" t="s">
        <v>181</v>
      </c>
      <c r="D21" s="54">
        <v>29441022</v>
      </c>
      <c r="E21" s="54">
        <v>19216219</v>
      </c>
      <c r="F21" s="55">
        <f t="shared" si="0"/>
        <v>0.65270217181998647</v>
      </c>
      <c r="G21" s="56" t="s">
        <v>167</v>
      </c>
      <c r="H21">
        <v>40</v>
      </c>
    </row>
    <row r="22" spans="1:8" x14ac:dyDescent="0.3">
      <c r="A22" t="s">
        <v>186</v>
      </c>
      <c r="B22" t="s">
        <v>180</v>
      </c>
      <c r="C22" t="s">
        <v>181</v>
      </c>
      <c r="D22" s="54">
        <v>26133233</v>
      </c>
      <c r="E22" s="54">
        <v>17492266</v>
      </c>
      <c r="F22" s="55">
        <f t="shared" si="0"/>
        <v>0.66934948308921438</v>
      </c>
      <c r="G22" s="56" t="s">
        <v>167</v>
      </c>
      <c r="H22">
        <v>40</v>
      </c>
    </row>
    <row r="23" spans="1:8" x14ac:dyDescent="0.3">
      <c r="A23" t="s">
        <v>187</v>
      </c>
      <c r="B23" t="s">
        <v>180</v>
      </c>
      <c r="C23" t="s">
        <v>181</v>
      </c>
      <c r="D23" s="54">
        <v>30218138</v>
      </c>
      <c r="E23" s="54">
        <v>18135034</v>
      </c>
      <c r="F23" s="55">
        <f t="shared" si="0"/>
        <v>0.60013737444709536</v>
      </c>
      <c r="G23" s="56" t="s">
        <v>167</v>
      </c>
      <c r="H23">
        <v>40</v>
      </c>
    </row>
    <row r="24" spans="1:8" x14ac:dyDescent="0.3">
      <c r="A24" t="s">
        <v>188</v>
      </c>
      <c r="B24" t="s">
        <v>180</v>
      </c>
      <c r="C24" t="s">
        <v>181</v>
      </c>
      <c r="D24" s="54">
        <v>30249482</v>
      </c>
      <c r="E24" s="54">
        <v>19242597</v>
      </c>
      <c r="F24" s="55">
        <f t="shared" si="0"/>
        <v>0.63612980215661219</v>
      </c>
      <c r="G24" s="56" t="s">
        <v>167</v>
      </c>
      <c r="H24">
        <v>40</v>
      </c>
    </row>
    <row r="25" spans="1:8" x14ac:dyDescent="0.3">
      <c r="A25" t="s">
        <v>189</v>
      </c>
      <c r="B25" t="s">
        <v>180</v>
      </c>
      <c r="C25" t="s">
        <v>181</v>
      </c>
      <c r="D25" s="54">
        <v>9075105</v>
      </c>
      <c r="E25" s="54">
        <v>4927839</v>
      </c>
      <c r="F25" s="55">
        <f t="shared" si="0"/>
        <v>0.54300627926619027</v>
      </c>
      <c r="G25" s="56" t="s">
        <v>167</v>
      </c>
      <c r="H25">
        <v>35</v>
      </c>
    </row>
    <row r="26" spans="1:8" x14ac:dyDescent="0.3">
      <c r="A26" t="s">
        <v>190</v>
      </c>
      <c r="B26" t="s">
        <v>180</v>
      </c>
      <c r="C26" t="s">
        <v>181</v>
      </c>
      <c r="D26" s="54">
        <v>10794084</v>
      </c>
      <c r="E26" s="54">
        <v>6317550</v>
      </c>
      <c r="F26" s="55">
        <f t="shared" si="0"/>
        <v>0.58527893612834581</v>
      </c>
      <c r="G26" s="56" t="s">
        <v>167</v>
      </c>
      <c r="H26">
        <v>36</v>
      </c>
    </row>
    <row r="27" spans="1:8" x14ac:dyDescent="0.3">
      <c r="A27" t="s">
        <v>191</v>
      </c>
      <c r="B27" t="s">
        <v>180</v>
      </c>
      <c r="C27" t="s">
        <v>181</v>
      </c>
      <c r="D27" s="54">
        <v>10746494</v>
      </c>
      <c r="E27" s="54">
        <v>6026972</v>
      </c>
      <c r="F27" s="55">
        <f t="shared" si="0"/>
        <v>0.56083146745347834</v>
      </c>
      <c r="G27" s="56" t="s">
        <v>167</v>
      </c>
      <c r="H27">
        <v>36</v>
      </c>
    </row>
    <row r="28" spans="1:8" x14ac:dyDescent="0.3">
      <c r="A28" t="s">
        <v>192</v>
      </c>
      <c r="B28" t="s">
        <v>180</v>
      </c>
      <c r="C28" t="s">
        <v>181</v>
      </c>
      <c r="D28" s="54">
        <v>11036314</v>
      </c>
      <c r="E28" s="54">
        <v>5570152</v>
      </c>
      <c r="F28" s="55">
        <f t="shared" si="0"/>
        <v>0.50471126501112595</v>
      </c>
      <c r="G28" s="56" t="s">
        <v>167</v>
      </c>
      <c r="H28">
        <v>36</v>
      </c>
    </row>
    <row r="29" spans="1:8" x14ac:dyDescent="0.3">
      <c r="A29" t="s">
        <v>193</v>
      </c>
      <c r="B29" t="s">
        <v>180</v>
      </c>
      <c r="C29" t="s">
        <v>194</v>
      </c>
      <c r="D29" s="54">
        <v>31602974</v>
      </c>
      <c r="E29" s="54">
        <v>24701528</v>
      </c>
      <c r="F29" s="55">
        <f t="shared" si="0"/>
        <v>0.78162036269118218</v>
      </c>
      <c r="G29" s="56" t="s">
        <v>156</v>
      </c>
      <c r="H29">
        <v>50</v>
      </c>
    </row>
    <row r="30" spans="1:8" x14ac:dyDescent="0.3">
      <c r="A30" t="s">
        <v>195</v>
      </c>
      <c r="B30" t="s">
        <v>180</v>
      </c>
      <c r="C30" t="s">
        <v>194</v>
      </c>
      <c r="D30" s="54">
        <v>35490560</v>
      </c>
      <c r="E30" s="54">
        <v>29353026</v>
      </c>
      <c r="F30" s="55">
        <f t="shared" si="0"/>
        <v>0.8270657324088434</v>
      </c>
      <c r="G30" s="56" t="s">
        <v>156</v>
      </c>
      <c r="H30">
        <v>50</v>
      </c>
    </row>
    <row r="31" spans="1:8" x14ac:dyDescent="0.3">
      <c r="A31" t="s">
        <v>196</v>
      </c>
      <c r="B31" t="s">
        <v>180</v>
      </c>
      <c r="C31" t="s">
        <v>197</v>
      </c>
      <c r="D31" s="54">
        <v>30564234</v>
      </c>
      <c r="E31" s="54">
        <v>10174808</v>
      </c>
      <c r="F31" s="55">
        <f t="shared" si="0"/>
        <v>0.33289916573731243</v>
      </c>
      <c r="G31" s="56" t="s">
        <v>156</v>
      </c>
      <c r="H31">
        <v>50</v>
      </c>
    </row>
    <row r="32" spans="1:8" x14ac:dyDescent="0.3">
      <c r="A32" t="s">
        <v>198</v>
      </c>
      <c r="B32" t="s">
        <v>180</v>
      </c>
      <c r="C32" t="s">
        <v>197</v>
      </c>
      <c r="D32" s="54">
        <v>34287722</v>
      </c>
      <c r="E32" s="54">
        <v>12187552</v>
      </c>
      <c r="F32" s="55">
        <f t="shared" si="0"/>
        <v>0.35544945213916518</v>
      </c>
      <c r="G32" s="56" t="s">
        <v>156</v>
      </c>
      <c r="H32">
        <v>50</v>
      </c>
    </row>
    <row r="33" spans="1:8" x14ac:dyDescent="0.3">
      <c r="A33" t="s">
        <v>199</v>
      </c>
      <c r="B33" t="s">
        <v>180</v>
      </c>
      <c r="C33" t="s">
        <v>197</v>
      </c>
      <c r="D33" s="54">
        <v>27715358</v>
      </c>
      <c r="E33" s="54">
        <v>9857286</v>
      </c>
      <c r="F33" s="55">
        <f t="shared" si="0"/>
        <v>0.35566150724085904</v>
      </c>
      <c r="G33" s="56" t="s">
        <v>156</v>
      </c>
      <c r="H33">
        <v>50</v>
      </c>
    </row>
    <row r="34" spans="1:8" x14ac:dyDescent="0.3">
      <c r="A34" t="s">
        <v>200</v>
      </c>
      <c r="B34" t="s">
        <v>201</v>
      </c>
      <c r="C34" t="s">
        <v>163</v>
      </c>
      <c r="D34" s="54">
        <v>8472529</v>
      </c>
      <c r="E34" s="54">
        <v>3640448</v>
      </c>
      <c r="F34" s="55">
        <f t="shared" si="0"/>
        <v>0.42967666442923946</v>
      </c>
      <c r="G34" s="56" t="s">
        <v>167</v>
      </c>
      <c r="H34">
        <v>76</v>
      </c>
    </row>
    <row r="35" spans="1:8" x14ac:dyDescent="0.3">
      <c r="A35" t="s">
        <v>202</v>
      </c>
      <c r="B35" t="s">
        <v>201</v>
      </c>
      <c r="C35" t="s">
        <v>163</v>
      </c>
      <c r="D35" s="54">
        <v>20310978</v>
      </c>
      <c r="E35" s="54">
        <v>9971402</v>
      </c>
      <c r="F35" s="55">
        <f t="shared" si="0"/>
        <v>0.49093657626924708</v>
      </c>
      <c r="G35" s="56" t="s">
        <v>167</v>
      </c>
      <c r="H35">
        <v>76</v>
      </c>
    </row>
    <row r="36" spans="1:8" x14ac:dyDescent="0.3">
      <c r="A36" t="s">
        <v>203</v>
      </c>
      <c r="B36" t="s">
        <v>204</v>
      </c>
      <c r="C36" t="s">
        <v>205</v>
      </c>
      <c r="D36" s="54">
        <v>47423064</v>
      </c>
      <c r="E36" s="54">
        <v>35776076</v>
      </c>
      <c r="F36" s="55">
        <f t="shared" si="0"/>
        <v>0.7544024569985609</v>
      </c>
      <c r="G36" s="56" t="s">
        <v>156</v>
      </c>
      <c r="H36">
        <v>50</v>
      </c>
    </row>
    <row r="37" spans="1:8" x14ac:dyDescent="0.3">
      <c r="A37" t="s">
        <v>206</v>
      </c>
      <c r="B37" t="s">
        <v>204</v>
      </c>
      <c r="C37" t="s">
        <v>205</v>
      </c>
      <c r="D37" s="54">
        <v>40456576</v>
      </c>
      <c r="E37" s="54">
        <v>26362362</v>
      </c>
      <c r="F37" s="55">
        <f t="shared" si="0"/>
        <v>0.65162118514428902</v>
      </c>
      <c r="G37" s="56" t="s">
        <v>156</v>
      </c>
      <c r="H37">
        <v>50</v>
      </c>
    </row>
    <row r="38" spans="1:8" x14ac:dyDescent="0.3">
      <c r="A38" t="s">
        <v>207</v>
      </c>
      <c r="B38" t="s">
        <v>204</v>
      </c>
      <c r="C38" t="s">
        <v>205</v>
      </c>
      <c r="D38" s="54">
        <v>45158790</v>
      </c>
      <c r="E38" s="54">
        <v>36464750</v>
      </c>
      <c r="F38" s="55">
        <f t="shared" si="0"/>
        <v>0.80747845546791663</v>
      </c>
      <c r="G38" s="56" t="s">
        <v>156</v>
      </c>
      <c r="H38">
        <v>50</v>
      </c>
    </row>
    <row r="39" spans="1:8" x14ac:dyDescent="0.3">
      <c r="A39" t="s">
        <v>208</v>
      </c>
      <c r="B39" t="s">
        <v>209</v>
      </c>
      <c r="C39" t="s">
        <v>210</v>
      </c>
      <c r="D39" s="54">
        <v>4638072</v>
      </c>
      <c r="E39" s="54">
        <v>3723192</v>
      </c>
      <c r="F39" s="55">
        <f t="shared" si="0"/>
        <v>0.80274562361257007</v>
      </c>
      <c r="G39" s="56" t="s">
        <v>167</v>
      </c>
      <c r="H39">
        <v>36</v>
      </c>
    </row>
    <row r="40" spans="1:8" x14ac:dyDescent="0.3">
      <c r="A40" t="s">
        <v>211</v>
      </c>
      <c r="B40" t="s">
        <v>201</v>
      </c>
      <c r="C40" t="s">
        <v>163</v>
      </c>
      <c r="D40" s="54">
        <v>32807242</v>
      </c>
      <c r="E40" s="54">
        <v>25327718</v>
      </c>
      <c r="F40" s="55">
        <f t="shared" si="0"/>
        <v>0.77201606889113084</v>
      </c>
      <c r="G40" s="56" t="s">
        <v>167</v>
      </c>
      <c r="H40">
        <v>110</v>
      </c>
    </row>
    <row r="41" spans="1:8" x14ac:dyDescent="0.3">
      <c r="A41" t="s">
        <v>212</v>
      </c>
      <c r="B41" t="s">
        <v>201</v>
      </c>
      <c r="C41" t="s">
        <v>163</v>
      </c>
      <c r="D41" s="54">
        <v>24371970</v>
      </c>
      <c r="E41" s="54">
        <v>10543921</v>
      </c>
      <c r="F41" s="55">
        <f t="shared" si="0"/>
        <v>0.43262489655124309</v>
      </c>
      <c r="G41" s="56" t="s">
        <v>167</v>
      </c>
      <c r="H41">
        <v>110</v>
      </c>
    </row>
    <row r="42" spans="1:8" x14ac:dyDescent="0.3">
      <c r="A42" t="s">
        <v>213</v>
      </c>
      <c r="B42" t="s">
        <v>214</v>
      </c>
      <c r="C42" t="s">
        <v>215</v>
      </c>
      <c r="D42" s="54">
        <v>14031056</v>
      </c>
      <c r="E42" s="54">
        <v>8692686</v>
      </c>
      <c r="F42" s="55">
        <f t="shared" si="0"/>
        <v>0.6195318442175699</v>
      </c>
      <c r="G42" s="56" t="s">
        <v>167</v>
      </c>
      <c r="H42">
        <v>100</v>
      </c>
    </row>
    <row r="43" spans="1:8" x14ac:dyDescent="0.3">
      <c r="A43" t="s">
        <v>216</v>
      </c>
      <c r="B43" t="s">
        <v>214</v>
      </c>
      <c r="C43" t="s">
        <v>215</v>
      </c>
      <c r="D43" s="54">
        <v>10153096</v>
      </c>
      <c r="E43" s="54">
        <v>6815347</v>
      </c>
      <c r="F43" s="55">
        <f t="shared" si="0"/>
        <v>0.67125800839468075</v>
      </c>
      <c r="G43" s="56" t="s">
        <v>167</v>
      </c>
      <c r="H43">
        <v>100</v>
      </c>
    </row>
    <row r="44" spans="1:8" x14ac:dyDescent="0.3">
      <c r="A44" t="s">
        <v>217</v>
      </c>
      <c r="B44" t="s">
        <v>214</v>
      </c>
      <c r="C44" t="s">
        <v>215</v>
      </c>
      <c r="D44" s="54">
        <v>14722587</v>
      </c>
      <c r="E44" s="54">
        <v>10037654</v>
      </c>
      <c r="F44" s="55">
        <f t="shared" si="0"/>
        <v>0.68178602035090707</v>
      </c>
      <c r="G44" s="56" t="s">
        <v>167</v>
      </c>
      <c r="H44">
        <v>100</v>
      </c>
    </row>
    <row r="45" spans="1:8" x14ac:dyDescent="0.3">
      <c r="A45" t="s">
        <v>218</v>
      </c>
      <c r="B45" t="s">
        <v>214</v>
      </c>
      <c r="C45" t="s">
        <v>215</v>
      </c>
      <c r="D45" s="54">
        <v>13318940</v>
      </c>
      <c r="E45" s="54">
        <v>9031806</v>
      </c>
      <c r="F45" s="55">
        <f t="shared" si="0"/>
        <v>0.6781174778173038</v>
      </c>
      <c r="G45" s="56" t="s">
        <v>167</v>
      </c>
      <c r="H45">
        <v>100</v>
      </c>
    </row>
    <row r="46" spans="1:8" x14ac:dyDescent="0.3">
      <c r="A46" t="s">
        <v>219</v>
      </c>
      <c r="B46" t="s">
        <v>214</v>
      </c>
      <c r="C46" t="s">
        <v>215</v>
      </c>
      <c r="D46" s="54">
        <v>14511782</v>
      </c>
      <c r="E46" s="54">
        <v>8233134</v>
      </c>
      <c r="F46" s="55">
        <f t="shared" si="0"/>
        <v>0.56734135063495306</v>
      </c>
      <c r="G46" s="56" t="s">
        <v>167</v>
      </c>
      <c r="H46">
        <v>100</v>
      </c>
    </row>
    <row r="47" spans="1:8" x14ac:dyDescent="0.3">
      <c r="A47" t="s">
        <v>220</v>
      </c>
      <c r="B47" t="s">
        <v>214</v>
      </c>
      <c r="C47" t="s">
        <v>215</v>
      </c>
      <c r="D47" s="54">
        <v>8035938</v>
      </c>
      <c r="E47" s="54">
        <v>5220418</v>
      </c>
      <c r="F47" s="55">
        <f t="shared" si="0"/>
        <v>0.64963393196911179</v>
      </c>
      <c r="G47" s="56" t="s">
        <v>167</v>
      </c>
      <c r="H47">
        <v>100</v>
      </c>
    </row>
    <row r="48" spans="1:8" x14ac:dyDescent="0.3">
      <c r="A48" t="s">
        <v>221</v>
      </c>
      <c r="B48" t="s">
        <v>214</v>
      </c>
      <c r="C48" t="s">
        <v>215</v>
      </c>
      <c r="D48" s="54">
        <v>8180020</v>
      </c>
      <c r="E48" s="54">
        <v>5149923</v>
      </c>
      <c r="F48" s="55">
        <f t="shared" si="0"/>
        <v>0.62957339957604019</v>
      </c>
      <c r="G48" s="56" t="s">
        <v>167</v>
      </c>
      <c r="H48">
        <v>100</v>
      </c>
    </row>
    <row r="49" spans="1:8" x14ac:dyDescent="0.3">
      <c r="A49" t="s">
        <v>222</v>
      </c>
      <c r="B49" t="s">
        <v>214</v>
      </c>
      <c r="C49" t="s">
        <v>215</v>
      </c>
      <c r="D49" s="54">
        <v>12642411</v>
      </c>
      <c r="E49" s="54">
        <v>7708187</v>
      </c>
      <c r="F49" s="55">
        <f t="shared" si="0"/>
        <v>0.60970862282518734</v>
      </c>
      <c r="G49" s="56" t="s">
        <v>167</v>
      </c>
      <c r="H49">
        <v>100</v>
      </c>
    </row>
    <row r="50" spans="1:8" x14ac:dyDescent="0.3">
      <c r="A50" t="s">
        <v>223</v>
      </c>
      <c r="B50" t="s">
        <v>214</v>
      </c>
      <c r="C50" t="s">
        <v>215</v>
      </c>
      <c r="D50" s="54">
        <v>11965981</v>
      </c>
      <c r="E50" s="54">
        <v>6856331</v>
      </c>
      <c r="F50" s="55">
        <f t="shared" si="0"/>
        <v>0.57298528219291001</v>
      </c>
      <c r="G50" s="56" t="s">
        <v>167</v>
      </c>
      <c r="H50">
        <v>100</v>
      </c>
    </row>
    <row r="51" spans="1:8" x14ac:dyDescent="0.3">
      <c r="A51" t="s">
        <v>224</v>
      </c>
      <c r="B51" t="s">
        <v>214</v>
      </c>
      <c r="C51" t="s">
        <v>215</v>
      </c>
      <c r="D51" s="54">
        <v>10603238</v>
      </c>
      <c r="E51" s="54">
        <v>6849885</v>
      </c>
      <c r="F51" s="55">
        <f t="shared" si="0"/>
        <v>0.64601822575330292</v>
      </c>
      <c r="G51" s="56" t="s">
        <v>167</v>
      </c>
      <c r="H51">
        <v>100</v>
      </c>
    </row>
    <row r="52" spans="1:8" x14ac:dyDescent="0.3">
      <c r="A52" t="s">
        <v>225</v>
      </c>
      <c r="B52" t="s">
        <v>214</v>
      </c>
      <c r="C52" t="s">
        <v>215</v>
      </c>
      <c r="D52" s="54">
        <v>10581893</v>
      </c>
      <c r="E52" s="54">
        <v>6748310</v>
      </c>
      <c r="F52" s="55">
        <f t="shared" si="0"/>
        <v>0.63772238105223711</v>
      </c>
      <c r="G52" s="56" t="s">
        <v>167</v>
      </c>
      <c r="H52">
        <v>100</v>
      </c>
    </row>
    <row r="53" spans="1:8" x14ac:dyDescent="0.3">
      <c r="A53" t="s">
        <v>226</v>
      </c>
      <c r="B53" t="s">
        <v>214</v>
      </c>
      <c r="C53" t="s">
        <v>215</v>
      </c>
      <c r="D53" s="54">
        <v>8765011</v>
      </c>
      <c r="E53" s="54">
        <v>5329941</v>
      </c>
      <c r="F53" s="55">
        <f t="shared" si="0"/>
        <v>0.60809290484632594</v>
      </c>
      <c r="G53" s="56" t="s">
        <v>167</v>
      </c>
      <c r="H53">
        <v>100</v>
      </c>
    </row>
    <row r="54" spans="1:8" x14ac:dyDescent="0.3">
      <c r="A54" t="s">
        <v>227</v>
      </c>
      <c r="B54" t="s">
        <v>214</v>
      </c>
      <c r="C54" t="s">
        <v>215</v>
      </c>
      <c r="D54" s="54">
        <v>8840168</v>
      </c>
      <c r="E54" s="54">
        <v>5184963</v>
      </c>
      <c r="F54" s="55">
        <f t="shared" si="0"/>
        <v>0.58652312942468965</v>
      </c>
      <c r="G54" s="56" t="s">
        <v>167</v>
      </c>
      <c r="H54">
        <v>100</v>
      </c>
    </row>
    <row r="55" spans="1:8" x14ac:dyDescent="0.3">
      <c r="A55" t="s">
        <v>228</v>
      </c>
      <c r="B55" t="s">
        <v>214</v>
      </c>
      <c r="C55" t="s">
        <v>215</v>
      </c>
      <c r="D55" s="54">
        <v>9065418</v>
      </c>
      <c r="E55" s="54">
        <v>6041225</v>
      </c>
      <c r="F55" s="55">
        <f t="shared" si="0"/>
        <v>0.66640335834486619</v>
      </c>
      <c r="G55" s="56" t="s">
        <v>167</v>
      </c>
      <c r="H55">
        <v>100</v>
      </c>
    </row>
    <row r="56" spans="1:8" x14ac:dyDescent="0.3">
      <c r="A56" t="s">
        <v>229</v>
      </c>
      <c r="B56" t="s">
        <v>214</v>
      </c>
      <c r="C56" t="s">
        <v>215</v>
      </c>
      <c r="D56" s="54">
        <v>9333688</v>
      </c>
      <c r="E56" s="54">
        <v>5928577</v>
      </c>
      <c r="F56" s="55">
        <f t="shared" si="0"/>
        <v>0.63518054171084359</v>
      </c>
      <c r="G56" s="56" t="s">
        <v>167</v>
      </c>
      <c r="H56">
        <v>100</v>
      </c>
    </row>
    <row r="57" spans="1:8" x14ac:dyDescent="0.3">
      <c r="A57" t="s">
        <v>230</v>
      </c>
      <c r="B57" t="s">
        <v>214</v>
      </c>
      <c r="C57" t="s">
        <v>215</v>
      </c>
      <c r="D57" s="54">
        <v>9873982</v>
      </c>
      <c r="E57" s="54">
        <v>6665247</v>
      </c>
      <c r="F57" s="55">
        <f t="shared" si="0"/>
        <v>0.67503130955677249</v>
      </c>
      <c r="G57" s="56" t="s">
        <v>167</v>
      </c>
      <c r="H57">
        <v>100</v>
      </c>
    </row>
    <row r="58" spans="1:8" x14ac:dyDescent="0.3">
      <c r="A58" t="s">
        <v>231</v>
      </c>
      <c r="B58" t="s">
        <v>232</v>
      </c>
      <c r="C58" t="s">
        <v>233</v>
      </c>
      <c r="D58" s="54">
        <v>41781455</v>
      </c>
      <c r="E58" s="54">
        <v>32981024</v>
      </c>
      <c r="F58" s="55">
        <f t="shared" si="0"/>
        <v>0.78936992500620196</v>
      </c>
      <c r="G58" s="56" t="s">
        <v>167</v>
      </c>
      <c r="H58">
        <v>50</v>
      </c>
    </row>
    <row r="59" spans="1:8" x14ac:dyDescent="0.3">
      <c r="A59" t="s">
        <v>234</v>
      </c>
      <c r="B59" t="s">
        <v>232</v>
      </c>
      <c r="C59" t="s">
        <v>235</v>
      </c>
      <c r="D59" s="54">
        <v>46942841</v>
      </c>
      <c r="E59" s="54">
        <v>32912997</v>
      </c>
      <c r="F59" s="55">
        <f t="shared" si="0"/>
        <v>0.70112920945709267</v>
      </c>
      <c r="G59" s="56" t="s">
        <v>167</v>
      </c>
      <c r="H59">
        <v>50</v>
      </c>
    </row>
    <row r="60" spans="1:8" x14ac:dyDescent="0.3">
      <c r="A60" t="s">
        <v>236</v>
      </c>
      <c r="B60" t="s">
        <v>232</v>
      </c>
      <c r="C60" t="s">
        <v>237</v>
      </c>
      <c r="D60" s="54">
        <v>53166300</v>
      </c>
      <c r="E60" s="54">
        <v>35614077</v>
      </c>
      <c r="F60" s="55">
        <f t="shared" si="0"/>
        <v>0.66986186738591924</v>
      </c>
      <c r="G60" s="56" t="s">
        <v>167</v>
      </c>
      <c r="H60">
        <v>50</v>
      </c>
    </row>
    <row r="61" spans="1:8" x14ac:dyDescent="0.3">
      <c r="A61" t="s">
        <v>238</v>
      </c>
      <c r="B61" t="s">
        <v>232</v>
      </c>
      <c r="C61" t="s">
        <v>239</v>
      </c>
      <c r="D61" s="54">
        <v>43983481</v>
      </c>
      <c r="E61" s="54">
        <v>29527205</v>
      </c>
      <c r="F61" s="55">
        <f t="shared" si="0"/>
        <v>0.67132487762848969</v>
      </c>
      <c r="G61" s="56" t="s">
        <v>167</v>
      </c>
      <c r="H61">
        <v>50</v>
      </c>
    </row>
    <row r="62" spans="1:8" x14ac:dyDescent="0.3">
      <c r="A62" t="s">
        <v>240</v>
      </c>
      <c r="B62" t="s">
        <v>232</v>
      </c>
      <c r="C62" t="s">
        <v>241</v>
      </c>
      <c r="D62" s="54">
        <v>19662721</v>
      </c>
      <c r="E62" s="54">
        <v>13248114</v>
      </c>
      <c r="F62" s="55">
        <f t="shared" si="0"/>
        <v>0.67376809140505023</v>
      </c>
      <c r="G62" s="56" t="s">
        <v>167</v>
      </c>
      <c r="H62">
        <v>50</v>
      </c>
    </row>
    <row r="63" spans="1:8" x14ac:dyDescent="0.3">
      <c r="A63" t="s">
        <v>242</v>
      </c>
      <c r="B63" t="s">
        <v>232</v>
      </c>
      <c r="C63" t="s">
        <v>241</v>
      </c>
      <c r="D63" s="54">
        <v>23068346</v>
      </c>
      <c r="E63" s="54">
        <v>15605701</v>
      </c>
      <c r="F63" s="55">
        <f t="shared" si="0"/>
        <v>0.67649847977830746</v>
      </c>
      <c r="G63" s="56" t="s">
        <v>167</v>
      </c>
      <c r="H63">
        <v>50</v>
      </c>
    </row>
    <row r="64" spans="1:8" x14ac:dyDescent="0.3">
      <c r="A64" t="s">
        <v>243</v>
      </c>
      <c r="B64" t="s">
        <v>232</v>
      </c>
      <c r="C64" t="s">
        <v>241</v>
      </c>
      <c r="D64" s="54">
        <v>23066343</v>
      </c>
      <c r="E64" s="54">
        <v>15596649</v>
      </c>
      <c r="F64" s="55">
        <f t="shared" si="0"/>
        <v>0.67616479127185436</v>
      </c>
      <c r="G64" s="56" t="s">
        <v>167</v>
      </c>
      <c r="H64">
        <v>50</v>
      </c>
    </row>
    <row r="65" spans="1:8" x14ac:dyDescent="0.3">
      <c r="A65" t="s">
        <v>244</v>
      </c>
      <c r="B65" t="s">
        <v>232</v>
      </c>
      <c r="C65" t="s">
        <v>241</v>
      </c>
      <c r="D65" s="54">
        <v>22941569</v>
      </c>
      <c r="E65" s="54">
        <v>15468192</v>
      </c>
      <c r="F65" s="55">
        <f t="shared" si="0"/>
        <v>0.67424298660653947</v>
      </c>
      <c r="G65" s="56" t="s">
        <v>167</v>
      </c>
      <c r="H65">
        <v>50</v>
      </c>
    </row>
    <row r="66" spans="1:8" x14ac:dyDescent="0.3">
      <c r="A66" t="s">
        <v>245</v>
      </c>
      <c r="B66" t="s">
        <v>232</v>
      </c>
      <c r="C66" t="s">
        <v>246</v>
      </c>
      <c r="D66" s="54">
        <v>20131649</v>
      </c>
      <c r="E66" s="54">
        <v>13872538</v>
      </c>
      <c r="F66" s="55">
        <f t="shared" si="0"/>
        <v>0.68909099299317211</v>
      </c>
      <c r="G66" s="56" t="s">
        <v>167</v>
      </c>
      <c r="H66">
        <v>50</v>
      </c>
    </row>
    <row r="67" spans="1:8" x14ac:dyDescent="0.3">
      <c r="A67" t="s">
        <v>247</v>
      </c>
      <c r="B67" t="s">
        <v>232</v>
      </c>
      <c r="C67" t="s">
        <v>246</v>
      </c>
      <c r="D67" s="54">
        <v>23581885</v>
      </c>
      <c r="E67" s="54">
        <v>16319715</v>
      </c>
      <c r="F67" s="55">
        <f t="shared" si="0"/>
        <v>0.69204455029782397</v>
      </c>
      <c r="G67" s="56" t="s">
        <v>167</v>
      </c>
      <c r="H67">
        <v>50</v>
      </c>
    </row>
    <row r="68" spans="1:8" x14ac:dyDescent="0.3">
      <c r="A68" t="s">
        <v>248</v>
      </c>
      <c r="B68" t="s">
        <v>232</v>
      </c>
      <c r="C68" t="s">
        <v>246</v>
      </c>
      <c r="D68" s="54">
        <v>23517091</v>
      </c>
      <c r="E68" s="54">
        <v>16271277</v>
      </c>
      <c r="F68" s="55">
        <f t="shared" ref="F68:F129" si="1">E68/D68</f>
        <v>0.6918915694122203</v>
      </c>
      <c r="G68" s="56" t="s">
        <v>167</v>
      </c>
      <c r="H68">
        <v>50</v>
      </c>
    </row>
    <row r="69" spans="1:8" x14ac:dyDescent="0.3">
      <c r="A69" t="s">
        <v>249</v>
      </c>
      <c r="B69" t="s">
        <v>232</v>
      </c>
      <c r="C69" t="s">
        <v>246</v>
      </c>
      <c r="D69" s="54">
        <v>23441525</v>
      </c>
      <c r="E69" s="54">
        <v>16165527</v>
      </c>
      <c r="F69" s="55">
        <f t="shared" si="1"/>
        <v>0.6896107228518622</v>
      </c>
      <c r="G69" s="56" t="s">
        <v>167</v>
      </c>
      <c r="H69">
        <v>50</v>
      </c>
    </row>
    <row r="70" spans="1:8" x14ac:dyDescent="0.3">
      <c r="A70" t="s">
        <v>250</v>
      </c>
      <c r="B70" t="s">
        <v>251</v>
      </c>
      <c r="C70" t="s">
        <v>252</v>
      </c>
      <c r="D70" s="54">
        <v>7149672</v>
      </c>
      <c r="E70" s="54">
        <v>5837796</v>
      </c>
      <c r="F70" s="55">
        <f t="shared" si="1"/>
        <v>0.81651242182858175</v>
      </c>
      <c r="G70" s="56" t="s">
        <v>167</v>
      </c>
      <c r="H70">
        <v>76</v>
      </c>
    </row>
    <row r="71" spans="1:8" x14ac:dyDescent="0.3">
      <c r="A71" t="s">
        <v>253</v>
      </c>
      <c r="B71" t="s">
        <v>251</v>
      </c>
      <c r="C71" t="s">
        <v>252</v>
      </c>
      <c r="D71" s="54">
        <v>7681122</v>
      </c>
      <c r="E71" s="54">
        <v>6253444</v>
      </c>
      <c r="F71" s="55">
        <f t="shared" si="1"/>
        <v>0.81413158129762808</v>
      </c>
      <c r="G71" s="56" t="s">
        <v>167</v>
      </c>
      <c r="H71">
        <v>76</v>
      </c>
    </row>
    <row r="72" spans="1:8" x14ac:dyDescent="0.3">
      <c r="A72" t="s">
        <v>254</v>
      </c>
      <c r="B72" t="s">
        <v>251</v>
      </c>
      <c r="C72" t="s">
        <v>252</v>
      </c>
      <c r="D72" s="54">
        <v>7215789</v>
      </c>
      <c r="E72" s="54">
        <v>5894121</v>
      </c>
      <c r="F72" s="55">
        <f t="shared" si="1"/>
        <v>0.81683666193676119</v>
      </c>
      <c r="G72" s="56" t="s">
        <v>167</v>
      </c>
      <c r="H72">
        <v>76</v>
      </c>
    </row>
    <row r="73" spans="1:8" x14ac:dyDescent="0.3">
      <c r="A73" t="s">
        <v>255</v>
      </c>
      <c r="B73" t="s">
        <v>256</v>
      </c>
      <c r="C73" t="s">
        <v>252</v>
      </c>
      <c r="D73" s="54">
        <v>7602547</v>
      </c>
      <c r="E73" s="54">
        <v>4277779</v>
      </c>
      <c r="F73" s="55">
        <f t="shared" si="1"/>
        <v>0.56267708703412156</v>
      </c>
      <c r="G73" s="56" t="s">
        <v>167</v>
      </c>
      <c r="H73">
        <v>76</v>
      </c>
    </row>
    <row r="74" spans="1:8" x14ac:dyDescent="0.3">
      <c r="A74" t="s">
        <v>257</v>
      </c>
      <c r="B74" t="s">
        <v>256</v>
      </c>
      <c r="C74" t="s">
        <v>252</v>
      </c>
      <c r="D74" s="54">
        <v>7628686</v>
      </c>
      <c r="E74" s="54">
        <v>4851501</v>
      </c>
      <c r="F74" s="55">
        <f t="shared" si="1"/>
        <v>0.63595499932753818</v>
      </c>
      <c r="G74" s="56" t="s">
        <v>167</v>
      </c>
      <c r="H74">
        <v>76</v>
      </c>
    </row>
    <row r="75" spans="1:8" x14ac:dyDescent="0.3">
      <c r="A75" t="s">
        <v>258</v>
      </c>
      <c r="B75" t="s">
        <v>256</v>
      </c>
      <c r="C75" t="s">
        <v>252</v>
      </c>
      <c r="D75" s="54">
        <v>5156861</v>
      </c>
      <c r="E75" s="54">
        <v>3252862</v>
      </c>
      <c r="F75" s="55">
        <f t="shared" si="1"/>
        <v>0.63078333893428584</v>
      </c>
      <c r="G75" s="56" t="s">
        <v>167</v>
      </c>
      <c r="H75">
        <v>76</v>
      </c>
    </row>
    <row r="76" spans="1:8" x14ac:dyDescent="0.3">
      <c r="A76" s="57" t="s">
        <v>259</v>
      </c>
      <c r="B76" t="s">
        <v>232</v>
      </c>
      <c r="C76" t="s">
        <v>260</v>
      </c>
      <c r="D76" s="54">
        <v>81825344</v>
      </c>
      <c r="E76" s="54">
        <v>55580040</v>
      </c>
      <c r="F76" s="55">
        <f t="shared" si="1"/>
        <v>0.67925213977713306</v>
      </c>
      <c r="G76" s="56" t="s">
        <v>156</v>
      </c>
      <c r="H76">
        <v>90</v>
      </c>
    </row>
    <row r="77" spans="1:8" x14ac:dyDescent="0.3">
      <c r="A77" t="s">
        <v>261</v>
      </c>
      <c r="B77" t="s">
        <v>262</v>
      </c>
      <c r="C77" t="s">
        <v>263</v>
      </c>
      <c r="D77" s="54">
        <v>38963798</v>
      </c>
      <c r="E77" s="54">
        <v>35707480</v>
      </c>
      <c r="F77" s="55">
        <f t="shared" si="1"/>
        <v>0.9164270895768426</v>
      </c>
      <c r="G77" s="56" t="s">
        <v>156</v>
      </c>
      <c r="H77">
        <v>100</v>
      </c>
    </row>
    <row r="78" spans="1:8" x14ac:dyDescent="0.3">
      <c r="A78" t="s">
        <v>264</v>
      </c>
      <c r="B78" t="s">
        <v>262</v>
      </c>
      <c r="C78" t="s">
        <v>263</v>
      </c>
      <c r="D78" s="54">
        <v>28932752</v>
      </c>
      <c r="E78" s="54">
        <v>26447702</v>
      </c>
      <c r="F78" s="55">
        <f t="shared" si="1"/>
        <v>0.9141094493880153</v>
      </c>
      <c r="G78" s="56" t="s">
        <v>156</v>
      </c>
      <c r="H78">
        <v>100</v>
      </c>
    </row>
    <row r="79" spans="1:8" x14ac:dyDescent="0.3">
      <c r="A79" t="s">
        <v>265</v>
      </c>
      <c r="B79" t="s">
        <v>262</v>
      </c>
      <c r="C79" t="s">
        <v>263</v>
      </c>
      <c r="D79" s="54">
        <v>36372792</v>
      </c>
      <c r="E79" s="54">
        <v>33675542</v>
      </c>
      <c r="F79" s="55">
        <f t="shared" si="1"/>
        <v>0.92584429592317241</v>
      </c>
      <c r="G79" s="56" t="s">
        <v>156</v>
      </c>
      <c r="H79">
        <v>100</v>
      </c>
    </row>
    <row r="80" spans="1:8" x14ac:dyDescent="0.3">
      <c r="A80" t="s">
        <v>266</v>
      </c>
      <c r="B80" t="s">
        <v>262</v>
      </c>
      <c r="C80" t="s">
        <v>263</v>
      </c>
      <c r="D80" s="54">
        <v>36078376</v>
      </c>
      <c r="E80" s="54">
        <v>33379392</v>
      </c>
      <c r="F80" s="55">
        <f t="shared" si="1"/>
        <v>0.92519108953241136</v>
      </c>
      <c r="G80" s="56" t="s">
        <v>156</v>
      </c>
      <c r="H80">
        <v>100</v>
      </c>
    </row>
    <row r="81" spans="1:8" x14ac:dyDescent="0.3">
      <c r="A81" t="s">
        <v>267</v>
      </c>
      <c r="B81" t="s">
        <v>262</v>
      </c>
      <c r="C81" t="s">
        <v>268</v>
      </c>
      <c r="D81" s="54">
        <v>44819246</v>
      </c>
      <c r="E81" s="54">
        <v>41558336</v>
      </c>
      <c r="F81" s="55">
        <f t="shared" si="1"/>
        <v>0.92724308659721766</v>
      </c>
      <c r="G81" s="56" t="s">
        <v>156</v>
      </c>
      <c r="H81">
        <v>100</v>
      </c>
    </row>
    <row r="82" spans="1:8" x14ac:dyDescent="0.3">
      <c r="A82" t="s">
        <v>269</v>
      </c>
      <c r="B82" t="s">
        <v>262</v>
      </c>
      <c r="C82" t="s">
        <v>270</v>
      </c>
      <c r="D82" s="54">
        <v>32998060</v>
      </c>
      <c r="E82" s="54">
        <v>30746184</v>
      </c>
      <c r="F82" s="55">
        <f t="shared" si="1"/>
        <v>0.93175732149102097</v>
      </c>
      <c r="G82" s="56" t="s">
        <v>156</v>
      </c>
      <c r="H82">
        <v>100</v>
      </c>
    </row>
    <row r="83" spans="1:8" x14ac:dyDescent="0.3">
      <c r="A83" t="s">
        <v>271</v>
      </c>
      <c r="B83" t="s">
        <v>262</v>
      </c>
      <c r="C83" t="s">
        <v>270</v>
      </c>
      <c r="D83" s="54">
        <v>28913418</v>
      </c>
      <c r="E83" s="54">
        <v>26439364</v>
      </c>
      <c r="F83" s="55">
        <f t="shared" si="1"/>
        <v>0.91443232342852032</v>
      </c>
      <c r="G83" s="56" t="s">
        <v>156</v>
      </c>
      <c r="H83">
        <v>100</v>
      </c>
    </row>
    <row r="84" spans="1:8" x14ac:dyDescent="0.3">
      <c r="A84" t="s">
        <v>272</v>
      </c>
      <c r="B84" t="s">
        <v>262</v>
      </c>
      <c r="C84" t="s">
        <v>270</v>
      </c>
      <c r="D84" s="54">
        <v>36644132</v>
      </c>
      <c r="E84" s="54">
        <v>34088624</v>
      </c>
      <c r="F84" s="55">
        <f t="shared" si="1"/>
        <v>0.93026146723846537</v>
      </c>
      <c r="G84" s="56" t="s">
        <v>156</v>
      </c>
      <c r="H84">
        <v>100</v>
      </c>
    </row>
    <row r="85" spans="1:8" x14ac:dyDescent="0.3">
      <c r="A85" t="s">
        <v>273</v>
      </c>
      <c r="B85" t="s">
        <v>262</v>
      </c>
      <c r="C85" t="s">
        <v>270</v>
      </c>
      <c r="D85" s="54">
        <v>49492994</v>
      </c>
      <c r="E85" s="54">
        <v>46494546</v>
      </c>
      <c r="F85" s="55">
        <f t="shared" si="1"/>
        <v>0.93941671825309259</v>
      </c>
      <c r="G85" s="56" t="s">
        <v>156</v>
      </c>
      <c r="H85">
        <v>100</v>
      </c>
    </row>
    <row r="86" spans="1:8" x14ac:dyDescent="0.3">
      <c r="A86" t="s">
        <v>274</v>
      </c>
      <c r="B86" t="s">
        <v>262</v>
      </c>
      <c r="C86" t="s">
        <v>275</v>
      </c>
      <c r="D86" s="54">
        <v>40213086</v>
      </c>
      <c r="E86" s="54">
        <v>36633862</v>
      </c>
      <c r="F86" s="55">
        <f t="shared" si="1"/>
        <v>0.91099355070635468</v>
      </c>
      <c r="G86" s="56" t="s">
        <v>156</v>
      </c>
      <c r="H86">
        <v>100</v>
      </c>
    </row>
    <row r="87" spans="1:8" x14ac:dyDescent="0.3">
      <c r="A87" t="s">
        <v>276</v>
      </c>
      <c r="B87" t="s">
        <v>172</v>
      </c>
      <c r="C87" t="s">
        <v>277</v>
      </c>
      <c r="D87" s="54">
        <v>50702568</v>
      </c>
      <c r="E87" s="54">
        <v>40585780</v>
      </c>
      <c r="F87" s="55">
        <f t="shared" si="1"/>
        <v>0.80046793685085138</v>
      </c>
      <c r="G87" s="56" t="s">
        <v>156</v>
      </c>
      <c r="H87">
        <v>100</v>
      </c>
    </row>
    <row r="88" spans="1:8" x14ac:dyDescent="0.3">
      <c r="A88" t="s">
        <v>278</v>
      </c>
      <c r="B88" t="s">
        <v>174</v>
      </c>
      <c r="C88" t="s">
        <v>277</v>
      </c>
      <c r="D88" s="54">
        <v>46007004</v>
      </c>
      <c r="E88" s="54">
        <v>37682534</v>
      </c>
      <c r="F88" s="55">
        <f t="shared" si="1"/>
        <v>0.81906081082784699</v>
      </c>
      <c r="G88" s="56" t="s">
        <v>156</v>
      </c>
      <c r="H88">
        <v>100</v>
      </c>
    </row>
    <row r="89" spans="1:8" x14ac:dyDescent="0.3">
      <c r="A89" t="s">
        <v>279</v>
      </c>
      <c r="B89" t="s">
        <v>280</v>
      </c>
      <c r="C89" t="s">
        <v>281</v>
      </c>
      <c r="D89" s="54">
        <v>46114640</v>
      </c>
      <c r="E89" s="54">
        <v>35317570</v>
      </c>
      <c r="F89" s="55">
        <f t="shared" si="1"/>
        <v>0.76586459310969357</v>
      </c>
      <c r="G89" s="56" t="s">
        <v>156</v>
      </c>
      <c r="H89">
        <v>100</v>
      </c>
    </row>
    <row r="90" spans="1:8" x14ac:dyDescent="0.3">
      <c r="A90" t="s">
        <v>282</v>
      </c>
      <c r="B90" t="s">
        <v>283</v>
      </c>
      <c r="C90" t="s">
        <v>284</v>
      </c>
      <c r="D90" s="54">
        <v>48129996</v>
      </c>
      <c r="E90" s="54">
        <v>40191958</v>
      </c>
      <c r="F90" s="55">
        <f t="shared" si="1"/>
        <v>0.83507087762899457</v>
      </c>
      <c r="G90" s="56" t="s">
        <v>156</v>
      </c>
      <c r="H90">
        <v>100</v>
      </c>
    </row>
    <row r="91" spans="1:8" x14ac:dyDescent="0.3">
      <c r="A91" t="s">
        <v>285</v>
      </c>
      <c r="B91" t="s">
        <v>286</v>
      </c>
      <c r="C91" t="s">
        <v>287</v>
      </c>
      <c r="D91" s="54">
        <v>5359369</v>
      </c>
      <c r="E91" s="54">
        <v>2928533</v>
      </c>
      <c r="F91" s="55">
        <f t="shared" si="1"/>
        <v>0.54643242516049928</v>
      </c>
      <c r="G91" s="56" t="s">
        <v>167</v>
      </c>
      <c r="H91">
        <v>36</v>
      </c>
    </row>
    <row r="92" spans="1:8" x14ac:dyDescent="0.3">
      <c r="A92" t="s">
        <v>288</v>
      </c>
      <c r="B92" t="s">
        <v>286</v>
      </c>
      <c r="C92" t="s">
        <v>287</v>
      </c>
      <c r="D92" s="54">
        <v>6022217</v>
      </c>
      <c r="E92" s="54">
        <v>3986018</v>
      </c>
      <c r="F92" s="55">
        <f t="shared" si="1"/>
        <v>0.66188548170881256</v>
      </c>
      <c r="G92" s="56" t="s">
        <v>167</v>
      </c>
      <c r="H92">
        <v>36</v>
      </c>
    </row>
    <row r="93" spans="1:8" x14ac:dyDescent="0.3">
      <c r="A93" t="s">
        <v>289</v>
      </c>
      <c r="B93" t="s">
        <v>286</v>
      </c>
      <c r="C93" t="s">
        <v>287</v>
      </c>
      <c r="D93" s="54">
        <v>4690593</v>
      </c>
      <c r="E93" s="54">
        <v>2903278</v>
      </c>
      <c r="F93" s="55">
        <f t="shared" si="1"/>
        <v>0.61895756037669436</v>
      </c>
      <c r="G93" s="56" t="s">
        <v>167</v>
      </c>
      <c r="H93">
        <v>36</v>
      </c>
    </row>
    <row r="94" spans="1:8" x14ac:dyDescent="0.3">
      <c r="A94" t="s">
        <v>290</v>
      </c>
      <c r="B94" t="s">
        <v>286</v>
      </c>
      <c r="C94" t="s">
        <v>287</v>
      </c>
      <c r="D94" s="54">
        <v>5153291</v>
      </c>
      <c r="E94" s="54">
        <v>3329286</v>
      </c>
      <c r="F94" s="55">
        <f t="shared" si="1"/>
        <v>0.64605045591254207</v>
      </c>
      <c r="G94" s="56" t="s">
        <v>167</v>
      </c>
      <c r="H94">
        <v>36</v>
      </c>
    </row>
    <row r="95" spans="1:8" x14ac:dyDescent="0.3">
      <c r="A95" t="s">
        <v>291</v>
      </c>
      <c r="B95" t="s">
        <v>286</v>
      </c>
      <c r="C95" t="s">
        <v>287</v>
      </c>
      <c r="D95" s="54">
        <v>5215240</v>
      </c>
      <c r="E95" s="54">
        <v>3361664</v>
      </c>
      <c r="F95" s="55">
        <f t="shared" si="1"/>
        <v>0.64458471709835019</v>
      </c>
      <c r="G95" s="56" t="s">
        <v>167</v>
      </c>
      <c r="H95">
        <v>36</v>
      </c>
    </row>
    <row r="96" spans="1:8" x14ac:dyDescent="0.3">
      <c r="A96" t="s">
        <v>292</v>
      </c>
      <c r="B96" t="s">
        <v>286</v>
      </c>
      <c r="C96" t="s">
        <v>287</v>
      </c>
      <c r="D96" s="54">
        <v>5368991</v>
      </c>
      <c r="E96" s="54">
        <v>3499299</v>
      </c>
      <c r="F96" s="55">
        <f t="shared" si="1"/>
        <v>0.65176101058839553</v>
      </c>
      <c r="G96" s="56" t="s">
        <v>167</v>
      </c>
      <c r="H96">
        <v>36</v>
      </c>
    </row>
    <row r="97" spans="1:8" x14ac:dyDescent="0.3">
      <c r="A97" t="s">
        <v>293</v>
      </c>
      <c r="B97" t="s">
        <v>286</v>
      </c>
      <c r="C97" t="s">
        <v>287</v>
      </c>
      <c r="D97" s="54">
        <v>5402466</v>
      </c>
      <c r="E97" s="54">
        <v>3580820</v>
      </c>
      <c r="F97" s="55">
        <f t="shared" si="1"/>
        <v>0.66281213060850364</v>
      </c>
      <c r="G97" s="56" t="s">
        <v>167</v>
      </c>
      <c r="H97">
        <v>36</v>
      </c>
    </row>
    <row r="98" spans="1:8" x14ac:dyDescent="0.3">
      <c r="A98" t="s">
        <v>294</v>
      </c>
      <c r="B98" t="s">
        <v>286</v>
      </c>
      <c r="C98" t="s">
        <v>287</v>
      </c>
      <c r="D98" s="54">
        <v>5415903</v>
      </c>
      <c r="E98" s="54">
        <v>3586108</v>
      </c>
      <c r="F98" s="55">
        <f t="shared" si="1"/>
        <v>0.66214405981791036</v>
      </c>
      <c r="G98" s="56" t="s">
        <v>167</v>
      </c>
      <c r="H98">
        <v>36</v>
      </c>
    </row>
    <row r="99" spans="1:8" x14ac:dyDescent="0.3">
      <c r="A99" t="s">
        <v>295</v>
      </c>
      <c r="B99" t="s">
        <v>286</v>
      </c>
      <c r="C99" t="s">
        <v>287</v>
      </c>
      <c r="D99" s="54">
        <v>5423386</v>
      </c>
      <c r="E99" s="54">
        <v>3592935</v>
      </c>
      <c r="F99" s="55">
        <f t="shared" si="1"/>
        <v>0.66248926408704822</v>
      </c>
      <c r="G99" s="56" t="s">
        <v>167</v>
      </c>
      <c r="H99">
        <v>36</v>
      </c>
    </row>
    <row r="100" spans="1:8" x14ac:dyDescent="0.3">
      <c r="A100" t="s">
        <v>296</v>
      </c>
      <c r="B100" t="s">
        <v>297</v>
      </c>
      <c r="C100" t="s">
        <v>287</v>
      </c>
      <c r="D100" s="54">
        <v>5080077</v>
      </c>
      <c r="E100" s="54">
        <v>3314846</v>
      </c>
      <c r="F100" s="55">
        <f t="shared" si="1"/>
        <v>0.65251884961586215</v>
      </c>
      <c r="G100" s="56" t="s">
        <v>167</v>
      </c>
      <c r="H100">
        <v>36</v>
      </c>
    </row>
    <row r="101" spans="1:8" x14ac:dyDescent="0.3">
      <c r="A101" t="s">
        <v>298</v>
      </c>
      <c r="B101" t="s">
        <v>297</v>
      </c>
      <c r="C101" t="s">
        <v>287</v>
      </c>
      <c r="D101" s="54">
        <v>6678023</v>
      </c>
      <c r="E101" s="54">
        <v>4160712</v>
      </c>
      <c r="F101" s="55">
        <f t="shared" si="1"/>
        <v>0.62304547318869674</v>
      </c>
      <c r="G101" s="56" t="s">
        <v>167</v>
      </c>
      <c r="H101">
        <v>36</v>
      </c>
    </row>
    <row r="102" spans="1:8" x14ac:dyDescent="0.3">
      <c r="A102" t="s">
        <v>299</v>
      </c>
      <c r="B102" t="s">
        <v>297</v>
      </c>
      <c r="C102" t="s">
        <v>287</v>
      </c>
      <c r="D102" s="54">
        <v>8925836</v>
      </c>
      <c r="E102" s="54">
        <v>5946074</v>
      </c>
      <c r="F102" s="55">
        <f t="shared" si="1"/>
        <v>0.66616437944860296</v>
      </c>
      <c r="G102" s="56" t="s">
        <v>167</v>
      </c>
      <c r="H102">
        <v>35</v>
      </c>
    </row>
    <row r="103" spans="1:8" x14ac:dyDescent="0.3">
      <c r="A103" t="s">
        <v>300</v>
      </c>
      <c r="B103" t="s">
        <v>297</v>
      </c>
      <c r="C103" t="s">
        <v>287</v>
      </c>
      <c r="D103" s="54">
        <v>6714166</v>
      </c>
      <c r="E103" s="54">
        <v>4400955</v>
      </c>
      <c r="F103" s="55">
        <f t="shared" si="1"/>
        <v>0.65547306992409782</v>
      </c>
      <c r="G103" s="56" t="s">
        <v>167</v>
      </c>
      <c r="H103">
        <v>35</v>
      </c>
    </row>
    <row r="104" spans="1:8" x14ac:dyDescent="0.3">
      <c r="A104" t="s">
        <v>301</v>
      </c>
      <c r="B104" t="s">
        <v>297</v>
      </c>
      <c r="C104" t="s">
        <v>287</v>
      </c>
      <c r="D104" s="54">
        <v>6986307</v>
      </c>
      <c r="E104" s="54">
        <v>4704855</v>
      </c>
      <c r="F104" s="55">
        <f t="shared" si="1"/>
        <v>0.67343948669876663</v>
      </c>
      <c r="G104" s="56" t="s">
        <v>167</v>
      </c>
      <c r="H104">
        <v>35</v>
      </c>
    </row>
    <row r="105" spans="1:8" x14ac:dyDescent="0.3">
      <c r="A105" t="s">
        <v>302</v>
      </c>
      <c r="B105" t="s">
        <v>297</v>
      </c>
      <c r="C105" t="s">
        <v>287</v>
      </c>
      <c r="D105" s="54">
        <v>3580763</v>
      </c>
      <c r="E105" s="54">
        <v>2453065</v>
      </c>
      <c r="F105" s="55">
        <f t="shared" si="1"/>
        <v>0.68506767970960381</v>
      </c>
      <c r="G105" s="56" t="s">
        <v>167</v>
      </c>
      <c r="H105">
        <v>35</v>
      </c>
    </row>
    <row r="106" spans="1:8" x14ac:dyDescent="0.3">
      <c r="A106" t="s">
        <v>303</v>
      </c>
      <c r="B106" t="s">
        <v>297</v>
      </c>
      <c r="C106" t="s">
        <v>287</v>
      </c>
      <c r="D106" s="54">
        <v>3738991</v>
      </c>
      <c r="E106" s="54">
        <v>2537511</v>
      </c>
      <c r="F106" s="55">
        <f t="shared" si="1"/>
        <v>0.6786619705690653</v>
      </c>
      <c r="G106" s="56" t="s">
        <v>167</v>
      </c>
      <c r="H106">
        <v>35</v>
      </c>
    </row>
    <row r="107" spans="1:8" x14ac:dyDescent="0.3">
      <c r="A107" t="s">
        <v>304</v>
      </c>
      <c r="B107" t="s">
        <v>297</v>
      </c>
      <c r="C107" t="s">
        <v>287</v>
      </c>
      <c r="D107" s="54">
        <v>4814875</v>
      </c>
      <c r="E107" s="54">
        <v>3288716</v>
      </c>
      <c r="F107" s="55">
        <f t="shared" si="1"/>
        <v>0.68303247747864693</v>
      </c>
      <c r="G107" s="56" t="s">
        <v>167</v>
      </c>
      <c r="H107">
        <v>35</v>
      </c>
    </row>
    <row r="108" spans="1:8" x14ac:dyDescent="0.3">
      <c r="A108" t="s">
        <v>305</v>
      </c>
      <c r="B108" t="s">
        <v>306</v>
      </c>
      <c r="C108" t="s">
        <v>307</v>
      </c>
      <c r="D108" s="54">
        <v>11524536</v>
      </c>
      <c r="E108" s="54">
        <v>10080226</v>
      </c>
      <c r="F108" s="55">
        <f t="shared" si="1"/>
        <v>0.8746752146897715</v>
      </c>
      <c r="G108" s="56" t="s">
        <v>167</v>
      </c>
      <c r="H108">
        <v>100</v>
      </c>
    </row>
    <row r="109" spans="1:8" x14ac:dyDescent="0.3">
      <c r="A109" t="s">
        <v>308</v>
      </c>
      <c r="B109" t="s">
        <v>306</v>
      </c>
      <c r="C109" t="s">
        <v>307</v>
      </c>
      <c r="D109" s="54">
        <v>8170583</v>
      </c>
      <c r="E109" s="54">
        <v>7103942</v>
      </c>
      <c r="F109" s="55">
        <f t="shared" si="1"/>
        <v>0.86945350166567059</v>
      </c>
      <c r="G109" s="56" t="s">
        <v>167</v>
      </c>
      <c r="H109">
        <v>100</v>
      </c>
    </row>
    <row r="110" spans="1:8" x14ac:dyDescent="0.3">
      <c r="A110" t="s">
        <v>309</v>
      </c>
      <c r="B110" t="s">
        <v>204</v>
      </c>
      <c r="C110" t="s">
        <v>307</v>
      </c>
      <c r="D110" s="54">
        <v>9289986</v>
      </c>
      <c r="E110" s="54">
        <v>7937825</v>
      </c>
      <c r="F110" s="55">
        <f t="shared" si="1"/>
        <v>0.85444961919210638</v>
      </c>
      <c r="G110" s="56" t="s">
        <v>167</v>
      </c>
      <c r="H110">
        <v>100</v>
      </c>
    </row>
    <row r="111" spans="1:8" x14ac:dyDescent="0.3">
      <c r="A111" t="s">
        <v>310</v>
      </c>
      <c r="B111" t="s">
        <v>204</v>
      </c>
      <c r="C111" t="s">
        <v>307</v>
      </c>
      <c r="D111" s="54">
        <v>10785557</v>
      </c>
      <c r="E111" s="54">
        <v>9257230</v>
      </c>
      <c r="F111" s="55">
        <f t="shared" si="1"/>
        <v>0.85829874154853569</v>
      </c>
      <c r="G111" s="56" t="s">
        <v>167</v>
      </c>
      <c r="H111">
        <v>100</v>
      </c>
    </row>
    <row r="112" spans="1:8" x14ac:dyDescent="0.3">
      <c r="A112" t="s">
        <v>311</v>
      </c>
      <c r="B112" t="s">
        <v>312</v>
      </c>
      <c r="C112" t="s">
        <v>307</v>
      </c>
      <c r="D112" s="54">
        <v>9472726</v>
      </c>
      <c r="E112" s="54">
        <v>8048047</v>
      </c>
      <c r="F112" s="55">
        <f t="shared" si="1"/>
        <v>0.84960200474499104</v>
      </c>
      <c r="G112" s="56" t="s">
        <v>167</v>
      </c>
      <c r="H112">
        <v>100</v>
      </c>
    </row>
    <row r="113" spans="1:8" x14ac:dyDescent="0.3">
      <c r="A113" s="57" t="s">
        <v>313</v>
      </c>
      <c r="B113" t="s">
        <v>312</v>
      </c>
      <c r="C113" t="s">
        <v>307</v>
      </c>
      <c r="D113" s="54">
        <v>9856771</v>
      </c>
      <c r="E113" s="54">
        <v>8464866</v>
      </c>
      <c r="F113" s="55">
        <f t="shared" si="1"/>
        <v>0.85878691916450123</v>
      </c>
      <c r="G113" s="56" t="s">
        <v>167</v>
      </c>
      <c r="H113">
        <v>100</v>
      </c>
    </row>
    <row r="114" spans="1:8" x14ac:dyDescent="0.3">
      <c r="A114" t="s">
        <v>314</v>
      </c>
      <c r="B114" t="s">
        <v>315</v>
      </c>
      <c r="C114" t="s">
        <v>316</v>
      </c>
      <c r="D114" s="54">
        <v>24192408</v>
      </c>
      <c r="E114" s="54">
        <v>20697620</v>
      </c>
      <c r="F114" s="55">
        <f t="shared" si="1"/>
        <v>0.85554195349218642</v>
      </c>
      <c r="G114" s="56" t="s">
        <v>156</v>
      </c>
      <c r="H114">
        <v>50</v>
      </c>
    </row>
    <row r="115" spans="1:8" x14ac:dyDescent="0.3">
      <c r="A115" t="s">
        <v>317</v>
      </c>
      <c r="B115" t="s">
        <v>315</v>
      </c>
      <c r="C115" t="s">
        <v>316</v>
      </c>
      <c r="D115" s="54">
        <v>21621986</v>
      </c>
      <c r="E115" s="54">
        <v>18510416</v>
      </c>
      <c r="F115" s="55">
        <f t="shared" si="1"/>
        <v>0.8560923127043002</v>
      </c>
      <c r="G115" s="56" t="s">
        <v>156</v>
      </c>
      <c r="H115">
        <v>50</v>
      </c>
    </row>
    <row r="116" spans="1:8" x14ac:dyDescent="0.3">
      <c r="A116" t="s">
        <v>318</v>
      </c>
      <c r="B116" t="s">
        <v>315</v>
      </c>
      <c r="C116" t="s">
        <v>316</v>
      </c>
      <c r="D116" s="54">
        <v>19519652</v>
      </c>
      <c r="E116" s="54">
        <v>16844202</v>
      </c>
      <c r="F116" s="55">
        <f t="shared" si="1"/>
        <v>0.86293556872837696</v>
      </c>
      <c r="G116" s="56" t="s">
        <v>156</v>
      </c>
      <c r="H116">
        <v>50</v>
      </c>
    </row>
    <row r="117" spans="1:8" x14ac:dyDescent="0.3">
      <c r="A117" t="s">
        <v>319</v>
      </c>
      <c r="B117" t="s">
        <v>180</v>
      </c>
      <c r="C117" t="s">
        <v>194</v>
      </c>
      <c r="D117" s="54">
        <v>31602974</v>
      </c>
      <c r="E117" s="54">
        <v>24701528</v>
      </c>
      <c r="F117" s="55">
        <f t="shared" si="1"/>
        <v>0.78162036269118218</v>
      </c>
      <c r="G117" s="56" t="s">
        <v>156</v>
      </c>
      <c r="H117">
        <v>50</v>
      </c>
    </row>
    <row r="118" spans="1:8" x14ac:dyDescent="0.3">
      <c r="A118" t="s">
        <v>320</v>
      </c>
      <c r="B118" t="s">
        <v>180</v>
      </c>
      <c r="C118" t="s">
        <v>194</v>
      </c>
      <c r="D118" s="54">
        <v>35490560</v>
      </c>
      <c r="E118" s="54">
        <v>29353026</v>
      </c>
      <c r="F118" s="55">
        <f t="shared" si="1"/>
        <v>0.8270657324088434</v>
      </c>
      <c r="G118" s="56" t="s">
        <v>156</v>
      </c>
      <c r="H118">
        <v>50</v>
      </c>
    </row>
    <row r="119" spans="1:8" x14ac:dyDescent="0.3">
      <c r="A119" t="s">
        <v>321</v>
      </c>
      <c r="B119" t="s">
        <v>180</v>
      </c>
      <c r="C119" t="s">
        <v>194</v>
      </c>
      <c r="D119" s="54">
        <v>28673632</v>
      </c>
      <c r="E119" s="54">
        <v>23757670</v>
      </c>
      <c r="F119" s="55">
        <f t="shared" si="1"/>
        <v>0.82855461073086245</v>
      </c>
      <c r="G119" s="56" t="s">
        <v>156</v>
      </c>
      <c r="H119">
        <v>50</v>
      </c>
    </row>
    <row r="120" spans="1:8" x14ac:dyDescent="0.3">
      <c r="A120" t="s">
        <v>322</v>
      </c>
      <c r="B120" t="s">
        <v>323</v>
      </c>
      <c r="C120" t="s">
        <v>324</v>
      </c>
      <c r="D120" s="54">
        <v>16833590</v>
      </c>
      <c r="E120" s="54">
        <v>12923464</v>
      </c>
      <c r="F120" s="55">
        <f t="shared" si="1"/>
        <v>0.76771882884161968</v>
      </c>
      <c r="G120" s="56" t="s">
        <v>156</v>
      </c>
      <c r="H120">
        <v>100</v>
      </c>
    </row>
    <row r="121" spans="1:8" x14ac:dyDescent="0.3">
      <c r="A121" t="s">
        <v>325</v>
      </c>
      <c r="B121" t="s">
        <v>323</v>
      </c>
      <c r="C121" t="s">
        <v>324</v>
      </c>
      <c r="D121" s="54">
        <v>22028784</v>
      </c>
      <c r="E121" s="54">
        <v>17190082</v>
      </c>
      <c r="F121" s="55">
        <f t="shared" si="1"/>
        <v>0.7803463868001066</v>
      </c>
      <c r="G121" s="56" t="s">
        <v>156</v>
      </c>
      <c r="H121">
        <v>100</v>
      </c>
    </row>
    <row r="122" spans="1:8" x14ac:dyDescent="0.3">
      <c r="A122" t="s">
        <v>326</v>
      </c>
      <c r="B122" t="s">
        <v>209</v>
      </c>
      <c r="C122" t="s">
        <v>163</v>
      </c>
      <c r="D122" s="54">
        <v>17708350</v>
      </c>
      <c r="E122" s="54">
        <v>14759216</v>
      </c>
      <c r="F122" s="55">
        <f t="shared" si="1"/>
        <v>0.83346082497804708</v>
      </c>
      <c r="G122" s="56" t="s">
        <v>156</v>
      </c>
      <c r="H122">
        <v>100</v>
      </c>
    </row>
    <row r="123" spans="1:8" x14ac:dyDescent="0.3">
      <c r="A123" t="s">
        <v>327</v>
      </c>
      <c r="B123" t="s">
        <v>209</v>
      </c>
      <c r="C123" t="s">
        <v>163</v>
      </c>
      <c r="D123" s="54">
        <v>16503070</v>
      </c>
      <c r="E123" s="54">
        <v>14211946</v>
      </c>
      <c r="F123" s="55">
        <f t="shared" si="1"/>
        <v>0.86116983082541609</v>
      </c>
      <c r="G123" s="56" t="s">
        <v>156</v>
      </c>
      <c r="H123">
        <v>100</v>
      </c>
    </row>
    <row r="124" spans="1:8" x14ac:dyDescent="0.3">
      <c r="A124" t="s">
        <v>328</v>
      </c>
      <c r="B124" t="s">
        <v>329</v>
      </c>
      <c r="C124" t="s">
        <v>330</v>
      </c>
      <c r="D124" s="54">
        <v>21200456</v>
      </c>
      <c r="E124" s="54">
        <v>12953128</v>
      </c>
      <c r="F124" s="55">
        <f t="shared" si="1"/>
        <v>0.61098346186515984</v>
      </c>
      <c r="G124" s="56" t="s">
        <v>156</v>
      </c>
      <c r="H124">
        <v>100</v>
      </c>
    </row>
    <row r="125" spans="1:8" x14ac:dyDescent="0.3">
      <c r="A125" t="s">
        <v>331</v>
      </c>
      <c r="B125" t="s">
        <v>332</v>
      </c>
      <c r="C125" t="s">
        <v>330</v>
      </c>
      <c r="D125" s="54">
        <v>27285700</v>
      </c>
      <c r="E125" s="54">
        <v>11162954</v>
      </c>
      <c r="F125" s="55">
        <f t="shared" si="1"/>
        <v>0.40911371157785947</v>
      </c>
      <c r="G125" s="56" t="s">
        <v>156</v>
      </c>
      <c r="H125">
        <v>100</v>
      </c>
    </row>
    <row r="126" spans="1:8" x14ac:dyDescent="0.3">
      <c r="A126" t="s">
        <v>333</v>
      </c>
      <c r="B126" t="s">
        <v>172</v>
      </c>
      <c r="C126" t="s">
        <v>330</v>
      </c>
      <c r="D126" s="54">
        <v>26688490</v>
      </c>
      <c r="E126" s="54">
        <v>20994266</v>
      </c>
      <c r="F126" s="55">
        <f t="shared" si="1"/>
        <v>0.78664120750181066</v>
      </c>
      <c r="G126" s="56" t="s">
        <v>156</v>
      </c>
      <c r="H126">
        <v>100</v>
      </c>
    </row>
    <row r="127" spans="1:8" x14ac:dyDescent="0.3">
      <c r="A127" t="s">
        <v>334</v>
      </c>
      <c r="B127" t="s">
        <v>172</v>
      </c>
      <c r="C127" t="s">
        <v>330</v>
      </c>
      <c r="D127" s="54">
        <v>26496540</v>
      </c>
      <c r="E127" s="54">
        <v>20809998</v>
      </c>
      <c r="F127" s="55">
        <f t="shared" si="1"/>
        <v>0.78538548806749864</v>
      </c>
      <c r="G127" s="56" t="s">
        <v>156</v>
      </c>
      <c r="H127">
        <v>100</v>
      </c>
    </row>
    <row r="128" spans="1:8" x14ac:dyDescent="0.3">
      <c r="A128" t="s">
        <v>335</v>
      </c>
      <c r="B128" t="s">
        <v>312</v>
      </c>
      <c r="C128" t="s">
        <v>330</v>
      </c>
      <c r="D128" s="54">
        <v>27904404</v>
      </c>
      <c r="E128" s="54">
        <v>16172384</v>
      </c>
      <c r="F128" s="55">
        <f t="shared" si="1"/>
        <v>0.57956385665861199</v>
      </c>
      <c r="G128" s="56" t="s">
        <v>156</v>
      </c>
      <c r="H128">
        <v>100</v>
      </c>
    </row>
    <row r="129" spans="1:8" x14ac:dyDescent="0.3">
      <c r="A129" s="58" t="s">
        <v>336</v>
      </c>
      <c r="B129" s="58" t="s">
        <v>312</v>
      </c>
      <c r="C129" s="58" t="s">
        <v>330</v>
      </c>
      <c r="D129" s="59">
        <v>22628484</v>
      </c>
      <c r="E129" s="59">
        <v>10405760</v>
      </c>
      <c r="F129" s="60">
        <f t="shared" si="1"/>
        <v>0.45985228175250276</v>
      </c>
      <c r="G129" s="61" t="s">
        <v>156</v>
      </c>
      <c r="H129" s="58">
        <v>100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C17C6-4E19-4A77-922D-AE7B026EFA89}">
  <dimension ref="A1:G11"/>
  <sheetViews>
    <sheetView workbookViewId="0">
      <selection activeCell="G23" sqref="G23"/>
    </sheetView>
  </sheetViews>
  <sheetFormatPr defaultColWidth="12.5" defaultRowHeight="14" x14ac:dyDescent="0.3"/>
  <cols>
    <col min="1" max="16384" width="12.5" style="2"/>
  </cols>
  <sheetData>
    <row r="1" spans="1:7" ht="14.5" thickBot="1" x14ac:dyDescent="0.35">
      <c r="A1" s="1" t="s">
        <v>23</v>
      </c>
    </row>
    <row r="2" spans="1:7" ht="27" customHeight="1" thickBot="1" x14ac:dyDescent="0.35">
      <c r="A2" s="71" t="s">
        <v>10</v>
      </c>
      <c r="B2" s="73" t="s">
        <v>11</v>
      </c>
      <c r="C2" s="73"/>
      <c r="D2" s="73" t="s">
        <v>12</v>
      </c>
      <c r="E2" s="73"/>
      <c r="F2" s="73" t="s">
        <v>13</v>
      </c>
      <c r="G2" s="73"/>
    </row>
    <row r="3" spans="1:7" ht="14.5" thickBot="1" x14ac:dyDescent="0.35">
      <c r="A3" s="72"/>
      <c r="B3" s="11" t="s">
        <v>14</v>
      </c>
      <c r="C3" s="11" t="s">
        <v>15</v>
      </c>
      <c r="D3" s="11" t="s">
        <v>14</v>
      </c>
      <c r="E3" s="11" t="s">
        <v>15</v>
      </c>
      <c r="F3" s="11" t="s">
        <v>14</v>
      </c>
      <c r="G3" s="11" t="s">
        <v>15</v>
      </c>
    </row>
    <row r="4" spans="1:7" x14ac:dyDescent="0.3">
      <c r="A4" s="5" t="s">
        <v>16</v>
      </c>
      <c r="B4" s="22">
        <v>181202968</v>
      </c>
      <c r="C4" s="42">
        <v>6</v>
      </c>
      <c r="D4" s="22">
        <v>51422429</v>
      </c>
      <c r="E4" s="42">
        <v>16</v>
      </c>
      <c r="F4" s="22">
        <v>39863859</v>
      </c>
      <c r="G4" s="42">
        <v>17</v>
      </c>
    </row>
    <row r="5" spans="1:7" x14ac:dyDescent="0.3">
      <c r="A5" s="5" t="s">
        <v>17</v>
      </c>
      <c r="B5" s="22">
        <v>163197202</v>
      </c>
      <c r="C5" s="42">
        <v>7</v>
      </c>
      <c r="D5" s="22">
        <v>41908978</v>
      </c>
      <c r="E5" s="42">
        <v>22</v>
      </c>
      <c r="F5" s="22">
        <v>31532988</v>
      </c>
      <c r="G5" s="42">
        <v>24</v>
      </c>
    </row>
    <row r="6" spans="1:7" x14ac:dyDescent="0.3">
      <c r="A6" s="5" t="s">
        <v>18</v>
      </c>
      <c r="B6" s="22">
        <v>135281518</v>
      </c>
      <c r="C6" s="42">
        <v>9</v>
      </c>
      <c r="D6" s="22">
        <v>19925641</v>
      </c>
      <c r="E6" s="42">
        <v>21</v>
      </c>
      <c r="F6" s="22">
        <v>19889280</v>
      </c>
      <c r="G6" s="42">
        <v>33</v>
      </c>
    </row>
    <row r="7" spans="1:7" x14ac:dyDescent="0.3">
      <c r="A7" s="5" t="s">
        <v>19</v>
      </c>
      <c r="B7" s="22">
        <v>52888698</v>
      </c>
      <c r="C7" s="42">
        <v>11</v>
      </c>
      <c r="D7" s="22">
        <v>272861</v>
      </c>
      <c r="E7" s="42">
        <v>111</v>
      </c>
      <c r="F7" s="22">
        <v>13724791</v>
      </c>
      <c r="G7" s="42">
        <v>48</v>
      </c>
    </row>
    <row r="8" spans="1:7" x14ac:dyDescent="0.3">
      <c r="A8" s="5" t="s">
        <v>20</v>
      </c>
      <c r="B8" s="22">
        <v>701169</v>
      </c>
      <c r="C8" s="42">
        <v>63</v>
      </c>
      <c r="D8" s="22">
        <v>75790</v>
      </c>
      <c r="E8" s="22">
        <v>2367</v>
      </c>
      <c r="F8" s="22">
        <v>6987778</v>
      </c>
      <c r="G8" s="42">
        <v>72</v>
      </c>
    </row>
    <row r="9" spans="1:7" x14ac:dyDescent="0.3">
      <c r="A9" s="5" t="s">
        <v>21</v>
      </c>
      <c r="B9" s="22">
        <v>250301676</v>
      </c>
      <c r="C9" s="42">
        <v>1</v>
      </c>
      <c r="D9" s="22">
        <v>144696473</v>
      </c>
      <c r="E9" s="42">
        <v>1</v>
      </c>
      <c r="F9" s="22">
        <v>137882580</v>
      </c>
      <c r="G9" s="42">
        <v>1</v>
      </c>
    </row>
    <row r="10" spans="1:7" x14ac:dyDescent="0.3">
      <c r="A10" s="5" t="s">
        <v>22</v>
      </c>
      <c r="B10" s="22">
        <v>263972</v>
      </c>
      <c r="C10" s="42">
        <v>1</v>
      </c>
      <c r="D10" s="22">
        <v>14248</v>
      </c>
      <c r="E10" s="42">
        <v>1</v>
      </c>
      <c r="F10" s="22">
        <v>9916</v>
      </c>
      <c r="G10" s="42">
        <v>1</v>
      </c>
    </row>
    <row r="11" spans="1:7" ht="14.5" thickBot="1" x14ac:dyDescent="0.35">
      <c r="A11" s="8" t="s">
        <v>122</v>
      </c>
      <c r="B11" s="25">
        <v>2417756346</v>
      </c>
      <c r="C11" s="48">
        <v>567</v>
      </c>
      <c r="D11" s="25">
        <v>2711558464</v>
      </c>
      <c r="E11" s="25">
        <v>8671</v>
      </c>
      <c r="F11" s="25">
        <v>2271955959</v>
      </c>
      <c r="G11" s="25">
        <v>4239</v>
      </c>
    </row>
  </sheetData>
  <mergeCells count="4">
    <mergeCell ref="A2:A3"/>
    <mergeCell ref="B2:C2"/>
    <mergeCell ref="D2:E2"/>
    <mergeCell ref="F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41EAB-394C-4E93-925B-C8FAF1C1957B}">
  <dimension ref="A1:H9"/>
  <sheetViews>
    <sheetView workbookViewId="0">
      <selection activeCell="A2" sqref="A2:H8"/>
    </sheetView>
  </sheetViews>
  <sheetFormatPr defaultColWidth="11.1640625" defaultRowHeight="14" x14ac:dyDescent="0.3"/>
  <cols>
    <col min="1" max="5" width="11.1640625" style="2"/>
    <col min="6" max="6" width="16" style="2" customWidth="1"/>
    <col min="7" max="7" width="12.5" style="2" customWidth="1"/>
    <col min="8" max="8" width="16.33203125" style="2" customWidth="1"/>
    <col min="9" max="16384" width="11.1640625" style="2"/>
  </cols>
  <sheetData>
    <row r="1" spans="1:8" ht="14.5" thickBot="1" x14ac:dyDescent="0.35">
      <c r="A1" s="1" t="s">
        <v>144</v>
      </c>
    </row>
    <row r="2" spans="1:8" ht="36" customHeight="1" thickBot="1" x14ac:dyDescent="0.35">
      <c r="A2" s="71" t="s">
        <v>24</v>
      </c>
      <c r="B2" s="74" t="s">
        <v>25</v>
      </c>
      <c r="C2" s="74" t="s">
        <v>26</v>
      </c>
      <c r="D2" s="74" t="s">
        <v>27</v>
      </c>
      <c r="E2" s="74" t="s">
        <v>28</v>
      </c>
      <c r="F2" s="76" t="s">
        <v>29</v>
      </c>
      <c r="G2" s="76"/>
      <c r="H2" s="71" t="s">
        <v>30</v>
      </c>
    </row>
    <row r="3" spans="1:8" ht="14.5" thickBot="1" x14ac:dyDescent="0.35">
      <c r="A3" s="72"/>
      <c r="B3" s="75"/>
      <c r="C3" s="75"/>
      <c r="D3" s="75"/>
      <c r="E3" s="75"/>
      <c r="F3" s="13" t="s">
        <v>2</v>
      </c>
      <c r="G3" s="12" t="s">
        <v>31</v>
      </c>
      <c r="H3" s="72"/>
    </row>
    <row r="4" spans="1:8" x14ac:dyDescent="0.3">
      <c r="A4" s="5" t="s">
        <v>32</v>
      </c>
      <c r="B4" s="14">
        <v>1</v>
      </c>
      <c r="C4" s="20">
        <v>225740957</v>
      </c>
      <c r="D4" s="20">
        <v>226115950</v>
      </c>
      <c r="E4" s="20">
        <v>374993</v>
      </c>
      <c r="F4" s="20">
        <v>253647</v>
      </c>
      <c r="G4" s="21">
        <v>0.6764</v>
      </c>
      <c r="H4" s="22">
        <v>154539</v>
      </c>
    </row>
    <row r="5" spans="1:8" x14ac:dyDescent="0.3">
      <c r="A5" s="5" t="s">
        <v>33</v>
      </c>
      <c r="B5" s="14">
        <v>1</v>
      </c>
      <c r="C5" s="20">
        <v>249355551</v>
      </c>
      <c r="D5" s="20">
        <v>249992937</v>
      </c>
      <c r="E5" s="20">
        <v>637386</v>
      </c>
      <c r="F5" s="20">
        <v>473047</v>
      </c>
      <c r="G5" s="21">
        <v>0.74219999999999997</v>
      </c>
      <c r="H5" s="22">
        <v>165592</v>
      </c>
    </row>
    <row r="6" spans="1:8" x14ac:dyDescent="0.3">
      <c r="A6" s="5" t="s">
        <v>34</v>
      </c>
      <c r="B6" s="14">
        <v>2</v>
      </c>
      <c r="C6" s="20">
        <v>765484</v>
      </c>
      <c r="D6" s="20">
        <v>976739</v>
      </c>
      <c r="E6" s="20">
        <v>211255</v>
      </c>
      <c r="F6" s="20">
        <v>210185</v>
      </c>
      <c r="G6" s="21">
        <v>0.99490000000000001</v>
      </c>
      <c r="H6" s="22">
        <v>210091</v>
      </c>
    </row>
    <row r="7" spans="1:8" x14ac:dyDescent="0.3">
      <c r="A7" s="5" t="s">
        <v>35</v>
      </c>
      <c r="B7" s="14">
        <v>2</v>
      </c>
      <c r="C7" s="20">
        <v>198057925</v>
      </c>
      <c r="D7" s="20">
        <v>199622097</v>
      </c>
      <c r="E7" s="20">
        <v>1564172</v>
      </c>
      <c r="F7" s="20">
        <v>890918</v>
      </c>
      <c r="G7" s="21">
        <v>0.5696</v>
      </c>
      <c r="H7" s="22">
        <v>235403</v>
      </c>
    </row>
    <row r="8" spans="1:8" ht="14.5" thickBot="1" x14ac:dyDescent="0.35">
      <c r="A8" s="8" t="s">
        <v>36</v>
      </c>
      <c r="B8" s="17">
        <v>4</v>
      </c>
      <c r="C8" s="23">
        <v>16913347</v>
      </c>
      <c r="D8" s="23">
        <v>18046950</v>
      </c>
      <c r="E8" s="23">
        <v>1133603</v>
      </c>
      <c r="F8" s="23">
        <v>763643</v>
      </c>
      <c r="G8" s="24">
        <v>0.67359999999999998</v>
      </c>
      <c r="H8" s="25">
        <v>128540</v>
      </c>
    </row>
    <row r="9" spans="1:8" x14ac:dyDescent="0.3">
      <c r="A9" s="2" t="s">
        <v>37</v>
      </c>
    </row>
  </sheetData>
  <mergeCells count="7">
    <mergeCell ref="H2:H3"/>
    <mergeCell ref="A2:A3"/>
    <mergeCell ref="B2:B3"/>
    <mergeCell ref="C2:C3"/>
    <mergeCell ref="D2:D3"/>
    <mergeCell ref="E2:E3"/>
    <mergeCell ref="F2:G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C2C81-72A2-4B6A-88C0-6CF77F02EA7A}">
  <dimension ref="A1:G29"/>
  <sheetViews>
    <sheetView workbookViewId="0">
      <selection activeCell="B8" sqref="B8:G27"/>
    </sheetView>
  </sheetViews>
  <sheetFormatPr defaultColWidth="14.6640625" defaultRowHeight="14" x14ac:dyDescent="0.3"/>
  <cols>
    <col min="1" max="1" width="32.33203125" customWidth="1"/>
    <col min="2" max="7" width="16.83203125" customWidth="1"/>
  </cols>
  <sheetData>
    <row r="1" spans="1:7" s="3" customFormat="1" ht="14.5" thickBot="1" x14ac:dyDescent="0.35">
      <c r="A1" s="1" t="s">
        <v>54</v>
      </c>
    </row>
    <row r="2" spans="1:7" ht="14.5" thickBot="1" x14ac:dyDescent="0.35">
      <c r="A2" s="77" t="s">
        <v>38</v>
      </c>
      <c r="B2" s="73" t="s">
        <v>39</v>
      </c>
      <c r="C2" s="73"/>
      <c r="D2" s="73" t="s">
        <v>40</v>
      </c>
      <c r="E2" s="73"/>
      <c r="F2" s="73" t="s">
        <v>41</v>
      </c>
      <c r="G2" s="73"/>
    </row>
    <row r="3" spans="1:7" ht="28.5" thickBot="1" x14ac:dyDescent="0.35">
      <c r="A3" s="78"/>
      <c r="B3" s="11" t="s">
        <v>14</v>
      </c>
      <c r="C3" s="11" t="s">
        <v>42</v>
      </c>
      <c r="D3" s="11" t="s">
        <v>14</v>
      </c>
      <c r="E3" s="11" t="s">
        <v>42</v>
      </c>
      <c r="F3" s="11" t="s">
        <v>14</v>
      </c>
      <c r="G3" s="11" t="s">
        <v>43</v>
      </c>
    </row>
    <row r="4" spans="1:7" x14ac:dyDescent="0.3">
      <c r="A4" s="27" t="s">
        <v>44</v>
      </c>
      <c r="B4" s="28">
        <v>1925127018</v>
      </c>
      <c r="C4" s="29">
        <v>0.88370000000000004</v>
      </c>
      <c r="D4" s="28">
        <v>1818610618</v>
      </c>
      <c r="E4" s="30">
        <v>86.42</v>
      </c>
      <c r="F4" s="28">
        <v>122740466</v>
      </c>
      <c r="G4" s="31">
        <v>0.96530000000000005</v>
      </c>
    </row>
    <row r="5" spans="1:7" x14ac:dyDescent="0.3">
      <c r="A5" s="27" t="s">
        <v>45</v>
      </c>
      <c r="B5" s="28">
        <v>1645342718</v>
      </c>
      <c r="C5" s="29">
        <v>0.75519999999999998</v>
      </c>
      <c r="D5" s="28">
        <v>1604224703</v>
      </c>
      <c r="E5" s="30">
        <v>76.23</v>
      </c>
      <c r="F5" s="28">
        <v>55983033</v>
      </c>
      <c r="G5" s="31">
        <v>0.44030000000000002</v>
      </c>
    </row>
    <row r="6" spans="1:7" x14ac:dyDescent="0.3">
      <c r="A6" s="32" t="s">
        <v>124</v>
      </c>
      <c r="B6" s="6">
        <v>224558</v>
      </c>
      <c r="C6" s="84">
        <v>1E-4</v>
      </c>
      <c r="D6" s="6">
        <v>223511</v>
      </c>
      <c r="E6" s="7">
        <v>0.01</v>
      </c>
      <c r="F6" s="6">
        <v>3399</v>
      </c>
      <c r="G6" s="35">
        <v>0</v>
      </c>
    </row>
    <row r="7" spans="1:7" x14ac:dyDescent="0.3">
      <c r="A7" s="32" t="s">
        <v>125</v>
      </c>
      <c r="B7" s="6">
        <v>15231804</v>
      </c>
      <c r="C7" s="84">
        <v>7.0000000000000001E-3</v>
      </c>
      <c r="D7" s="6">
        <v>15087456</v>
      </c>
      <c r="E7" s="7">
        <v>0.72</v>
      </c>
      <c r="F7" s="6">
        <v>251273</v>
      </c>
      <c r="G7" s="35">
        <v>2E-3</v>
      </c>
    </row>
    <row r="8" spans="1:7" x14ac:dyDescent="0.3">
      <c r="A8" s="32" t="s">
        <v>126</v>
      </c>
      <c r="B8" s="6">
        <v>1629886356</v>
      </c>
      <c r="C8" s="84">
        <v>0.74809999999999999</v>
      </c>
      <c r="D8" s="6">
        <v>1588913736</v>
      </c>
      <c r="E8" s="7">
        <v>75.5</v>
      </c>
      <c r="F8" s="6">
        <v>55728361</v>
      </c>
      <c r="G8" s="35">
        <v>0.43830000000000002</v>
      </c>
    </row>
    <row r="9" spans="1:7" x14ac:dyDescent="0.3">
      <c r="A9" s="32" t="s">
        <v>137</v>
      </c>
      <c r="B9" s="6">
        <v>550560312</v>
      </c>
      <c r="C9" s="84">
        <v>0.25269999999999998</v>
      </c>
      <c r="D9" s="6">
        <v>541553481</v>
      </c>
      <c r="E9" s="7">
        <v>25.73</v>
      </c>
      <c r="F9" s="6">
        <v>13520447</v>
      </c>
      <c r="G9" s="35">
        <v>0.10630000000000001</v>
      </c>
    </row>
    <row r="10" spans="1:7" x14ac:dyDescent="0.3">
      <c r="A10" s="32" t="s">
        <v>138</v>
      </c>
      <c r="B10" s="6">
        <v>991539449</v>
      </c>
      <c r="C10" s="84">
        <v>0.4551</v>
      </c>
      <c r="D10" s="6">
        <v>963252596</v>
      </c>
      <c r="E10" s="7">
        <v>45.77</v>
      </c>
      <c r="F10" s="6">
        <v>38014495</v>
      </c>
      <c r="G10" s="35">
        <v>0.29899999999999999</v>
      </c>
    </row>
    <row r="11" spans="1:7" x14ac:dyDescent="0.3">
      <c r="A11" s="27" t="s">
        <v>127</v>
      </c>
      <c r="B11" s="28">
        <v>213078655</v>
      </c>
      <c r="C11" s="29">
        <v>9.7799999999999998E-2</v>
      </c>
      <c r="D11" s="28">
        <v>208919551</v>
      </c>
      <c r="E11" s="30">
        <v>9.93</v>
      </c>
      <c r="F11" s="28">
        <v>5412342</v>
      </c>
      <c r="G11" s="31">
        <v>4.2599999999999999E-2</v>
      </c>
    </row>
    <row r="12" spans="1:7" x14ac:dyDescent="0.3">
      <c r="A12" s="32" t="s">
        <v>128</v>
      </c>
      <c r="B12" s="6">
        <v>29880928</v>
      </c>
      <c r="C12" s="84">
        <v>1.37E-2</v>
      </c>
      <c r="D12" s="6">
        <v>29526803</v>
      </c>
      <c r="E12" s="7">
        <v>1.4</v>
      </c>
      <c r="F12" s="6">
        <v>521944</v>
      </c>
      <c r="G12" s="35">
        <v>4.1000000000000003E-3</v>
      </c>
    </row>
    <row r="13" spans="1:7" x14ac:dyDescent="0.3">
      <c r="A13" s="32" t="s">
        <v>129</v>
      </c>
      <c r="B13" s="6">
        <v>27050359</v>
      </c>
      <c r="C13" s="84">
        <v>1.24E-2</v>
      </c>
      <c r="D13" s="6">
        <v>26376819</v>
      </c>
      <c r="E13" s="7">
        <v>1.25</v>
      </c>
      <c r="F13" s="6">
        <v>857536</v>
      </c>
      <c r="G13" s="35">
        <v>6.7000000000000002E-3</v>
      </c>
    </row>
    <row r="14" spans="1:7" x14ac:dyDescent="0.3">
      <c r="A14" s="32" t="s">
        <v>130</v>
      </c>
      <c r="B14" s="6">
        <v>83235316</v>
      </c>
      <c r="C14" s="84">
        <v>3.8199999999999998E-2</v>
      </c>
      <c r="D14" s="6">
        <v>81167052</v>
      </c>
      <c r="E14" s="7">
        <v>3.86</v>
      </c>
      <c r="F14" s="6">
        <v>2568598</v>
      </c>
      <c r="G14" s="35">
        <v>2.0199999999999999E-2</v>
      </c>
    </row>
    <row r="15" spans="1:7" x14ac:dyDescent="0.3">
      <c r="A15" s="32" t="s">
        <v>131</v>
      </c>
      <c r="B15" s="6">
        <v>26015652</v>
      </c>
      <c r="C15" s="84">
        <v>1.1900000000000001E-2</v>
      </c>
      <c r="D15" s="6">
        <v>25750673</v>
      </c>
      <c r="E15" s="7">
        <v>1.22</v>
      </c>
      <c r="F15" s="6">
        <v>426066</v>
      </c>
      <c r="G15" s="35">
        <v>3.3999999999999998E-3</v>
      </c>
    </row>
    <row r="16" spans="1:7" x14ac:dyDescent="0.3">
      <c r="A16" s="32" t="s">
        <v>132</v>
      </c>
      <c r="B16" s="6">
        <v>6688386</v>
      </c>
      <c r="C16" s="84">
        <v>3.0999999999999999E-3</v>
      </c>
      <c r="D16" s="6">
        <v>6617402</v>
      </c>
      <c r="E16" s="7">
        <v>0.31</v>
      </c>
      <c r="F16" s="6">
        <v>115367</v>
      </c>
      <c r="G16" s="35">
        <v>8.9999999999999998E-4</v>
      </c>
    </row>
    <row r="17" spans="1:7" x14ac:dyDescent="0.3">
      <c r="A17" s="32" t="s">
        <v>133</v>
      </c>
      <c r="B17" s="6">
        <v>40208014</v>
      </c>
      <c r="C17" s="84">
        <v>1.8499999999999999E-2</v>
      </c>
      <c r="D17" s="6">
        <v>39480802</v>
      </c>
      <c r="E17" s="7">
        <v>1.88</v>
      </c>
      <c r="F17" s="6">
        <v>922831</v>
      </c>
      <c r="G17" s="35">
        <v>7.1999999999999998E-3</v>
      </c>
    </row>
    <row r="18" spans="1:7" x14ac:dyDescent="0.3">
      <c r="A18" s="27" t="s">
        <v>46</v>
      </c>
      <c r="B18" s="28">
        <v>36982160</v>
      </c>
      <c r="C18" s="29">
        <v>1.7000000000000001E-2</v>
      </c>
      <c r="D18" s="28">
        <v>4449294</v>
      </c>
      <c r="E18" s="30">
        <v>0.21</v>
      </c>
      <c r="F18" s="28">
        <v>33250043</v>
      </c>
      <c r="G18" s="31">
        <v>0.26150000000000001</v>
      </c>
    </row>
    <row r="19" spans="1:7" x14ac:dyDescent="0.3">
      <c r="A19" s="32" t="s">
        <v>134</v>
      </c>
      <c r="B19" s="6">
        <v>34060865</v>
      </c>
      <c r="C19" s="84">
        <v>1.5599999999999999E-2</v>
      </c>
      <c r="D19" s="6">
        <v>3315060</v>
      </c>
      <c r="E19" s="7">
        <v>0.16</v>
      </c>
      <c r="F19" s="6">
        <v>30708126</v>
      </c>
      <c r="G19" s="35">
        <v>0.24149999999999999</v>
      </c>
    </row>
    <row r="20" spans="1:7" x14ac:dyDescent="0.3">
      <c r="A20" s="27" t="s">
        <v>47</v>
      </c>
      <c r="B20" s="28">
        <v>16429319</v>
      </c>
      <c r="C20" s="29">
        <v>7.4999999999999997E-3</v>
      </c>
      <c r="D20" s="28">
        <v>16718056</v>
      </c>
      <c r="E20" s="30">
        <v>0.79</v>
      </c>
      <c r="F20" s="28">
        <v>563775</v>
      </c>
      <c r="G20" s="31">
        <v>4.4000000000000003E-3</v>
      </c>
    </row>
    <row r="21" spans="1:7" x14ac:dyDescent="0.3">
      <c r="A21" s="32" t="s">
        <v>135</v>
      </c>
      <c r="B21" s="6">
        <v>184170</v>
      </c>
      <c r="C21" s="84">
        <v>1E-4</v>
      </c>
      <c r="D21" s="6">
        <v>180063</v>
      </c>
      <c r="E21" s="7">
        <v>0.01</v>
      </c>
      <c r="F21" s="6">
        <v>10072</v>
      </c>
      <c r="G21" s="35">
        <v>1E-4</v>
      </c>
    </row>
    <row r="22" spans="1:7" x14ac:dyDescent="0.3">
      <c r="A22" s="27" t="s">
        <v>48</v>
      </c>
      <c r="B22" s="28">
        <v>5451962</v>
      </c>
      <c r="C22" s="29">
        <v>2.5000000000000001E-3</v>
      </c>
      <c r="D22" s="28">
        <v>2121276</v>
      </c>
      <c r="E22" s="30">
        <v>0.1</v>
      </c>
      <c r="F22" s="28">
        <v>3474459</v>
      </c>
      <c r="G22" s="31">
        <v>2.7300000000000001E-2</v>
      </c>
    </row>
    <row r="23" spans="1:7" x14ac:dyDescent="0.3">
      <c r="A23" s="32" t="s">
        <v>136</v>
      </c>
      <c r="B23" s="6">
        <v>4766897</v>
      </c>
      <c r="C23" s="84">
        <v>2.2000000000000001E-3</v>
      </c>
      <c r="D23" s="6">
        <v>1469924</v>
      </c>
      <c r="E23" s="7">
        <v>7.0000000000000007E-2</v>
      </c>
      <c r="F23" s="6">
        <v>3390365</v>
      </c>
      <c r="G23" s="35">
        <v>2.6700000000000002E-2</v>
      </c>
    </row>
    <row r="24" spans="1:7" x14ac:dyDescent="0.3">
      <c r="A24" s="27" t="s">
        <v>49</v>
      </c>
      <c r="B24" s="28">
        <v>26537843</v>
      </c>
      <c r="C24" s="31">
        <v>1.2200000000000001E-2</v>
      </c>
      <c r="D24" s="28">
        <v>59926</v>
      </c>
      <c r="E24" s="30">
        <v>0</v>
      </c>
      <c r="F24" s="33">
        <v>26489228</v>
      </c>
      <c r="G24" s="31">
        <v>0.20830000000000001</v>
      </c>
    </row>
    <row r="25" spans="1:7" x14ac:dyDescent="0.3">
      <c r="A25" s="27" t="s">
        <v>50</v>
      </c>
      <c r="B25" s="28">
        <v>1155870</v>
      </c>
      <c r="C25" s="31">
        <v>5.0000000000000001E-4</v>
      </c>
      <c r="D25" s="34">
        <v>441391</v>
      </c>
      <c r="E25" s="30">
        <v>0.02</v>
      </c>
      <c r="F25" s="33">
        <v>747300</v>
      </c>
      <c r="G25" s="31">
        <v>5.8999999999999999E-3</v>
      </c>
    </row>
    <row r="26" spans="1:7" x14ac:dyDescent="0.3">
      <c r="A26" s="27" t="s">
        <v>51</v>
      </c>
      <c r="B26" s="28">
        <v>253477302</v>
      </c>
      <c r="C26" s="31">
        <v>0.1163</v>
      </c>
      <c r="D26" s="34">
        <v>250700236</v>
      </c>
      <c r="E26" s="30">
        <v>11.91</v>
      </c>
      <c r="F26" s="33">
        <v>4407907</v>
      </c>
      <c r="G26" s="31">
        <v>3.4700000000000002E-2</v>
      </c>
    </row>
    <row r="27" spans="1:7" ht="14.5" thickBot="1" x14ac:dyDescent="0.35">
      <c r="A27" s="26" t="s">
        <v>52</v>
      </c>
      <c r="B27" s="38">
        <v>0</v>
      </c>
      <c r="C27" s="37">
        <v>0</v>
      </c>
      <c r="D27" s="38">
        <v>35145861</v>
      </c>
      <c r="E27" s="39">
        <v>1.67</v>
      </c>
      <c r="F27" s="36">
        <v>0</v>
      </c>
      <c r="G27" s="37">
        <v>0</v>
      </c>
    </row>
    <row r="28" spans="1:7" ht="14.5" thickBot="1" x14ac:dyDescent="0.35">
      <c r="A28" s="26" t="s">
        <v>53</v>
      </c>
      <c r="B28" s="38">
        <v>2178604320</v>
      </c>
      <c r="C28" s="37">
        <v>1</v>
      </c>
      <c r="D28" s="38">
        <v>2104465715</v>
      </c>
      <c r="E28" s="41">
        <v>1</v>
      </c>
      <c r="F28" s="40">
        <v>127148373</v>
      </c>
      <c r="G28" s="37">
        <v>1</v>
      </c>
    </row>
    <row r="29" spans="1:7" x14ac:dyDescent="0.3">
      <c r="A29" s="2" t="s">
        <v>55</v>
      </c>
    </row>
  </sheetData>
  <mergeCells count="4">
    <mergeCell ref="A2:A3"/>
    <mergeCell ref="B2:C2"/>
    <mergeCell ref="D2:E2"/>
    <mergeCell ref="F2:G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156D3-2E3E-434F-8BD4-96890C92CA06}">
  <dimension ref="A1:E19"/>
  <sheetViews>
    <sheetView zoomScale="85" zoomScaleNormal="85" workbookViewId="0">
      <selection activeCell="A28" sqref="A28:XFD77"/>
    </sheetView>
  </sheetViews>
  <sheetFormatPr defaultColWidth="8.6640625" defaultRowHeight="14" x14ac:dyDescent="0.3"/>
  <cols>
    <col min="1" max="1" width="38.6640625" customWidth="1"/>
    <col min="2" max="5" width="23.5" customWidth="1"/>
  </cols>
  <sheetData>
    <row r="1" spans="1:5" s="3" customFormat="1" ht="14.5" thickBot="1" x14ac:dyDescent="0.35">
      <c r="A1" s="1" t="s">
        <v>339</v>
      </c>
    </row>
    <row r="2" spans="1:5" ht="14.5" thickBot="1" x14ac:dyDescent="0.35">
      <c r="A2" s="63" t="s">
        <v>56</v>
      </c>
      <c r="B2" s="63" t="s">
        <v>57</v>
      </c>
      <c r="C2" s="63" t="s">
        <v>58</v>
      </c>
      <c r="D2" s="63" t="s">
        <v>59</v>
      </c>
      <c r="E2" s="63" t="s">
        <v>60</v>
      </c>
    </row>
    <row r="3" spans="1:5" x14ac:dyDescent="0.3">
      <c r="A3" s="68" t="s">
        <v>400</v>
      </c>
      <c r="B3" s="20">
        <v>42580</v>
      </c>
      <c r="C3" s="20">
        <v>38621</v>
      </c>
      <c r="D3" s="20">
        <v>39324</v>
      </c>
      <c r="E3" s="20">
        <v>39756</v>
      </c>
    </row>
    <row r="4" spans="1:5" x14ac:dyDescent="0.3">
      <c r="A4" s="68" t="s">
        <v>340</v>
      </c>
      <c r="B4" s="20">
        <v>45358</v>
      </c>
      <c r="C4" s="20">
        <v>46530</v>
      </c>
      <c r="D4" s="20">
        <v>131319</v>
      </c>
      <c r="E4" s="20">
        <v>72539</v>
      </c>
    </row>
    <row r="5" spans="1:5" ht="16" x14ac:dyDescent="0.3">
      <c r="A5" s="68" t="s">
        <v>401</v>
      </c>
      <c r="B5" s="2">
        <v>4.84</v>
      </c>
      <c r="C5" s="2">
        <v>5.12</v>
      </c>
      <c r="D5" s="2">
        <v>5.22</v>
      </c>
      <c r="E5" s="2">
        <v>4.93</v>
      </c>
    </row>
    <row r="6" spans="1:5" x14ac:dyDescent="0.3">
      <c r="A6" s="68" t="s">
        <v>61</v>
      </c>
      <c r="B6" s="20">
        <v>9019</v>
      </c>
      <c r="C6" s="20">
        <v>12037</v>
      </c>
      <c r="D6" s="20">
        <v>7471</v>
      </c>
      <c r="E6" s="20">
        <v>9898</v>
      </c>
    </row>
    <row r="7" spans="1:5" x14ac:dyDescent="0.3">
      <c r="A7" s="68" t="s">
        <v>62</v>
      </c>
      <c r="B7" s="2">
        <v>0.47</v>
      </c>
      <c r="C7" s="2">
        <v>0.47</v>
      </c>
      <c r="D7" s="2">
        <v>0.47</v>
      </c>
      <c r="E7" s="2">
        <v>0.47</v>
      </c>
    </row>
    <row r="8" spans="1:5" ht="16" x14ac:dyDescent="0.3">
      <c r="A8" s="68" t="s">
        <v>402</v>
      </c>
      <c r="B8" s="2">
        <v>0.53</v>
      </c>
      <c r="C8" s="2">
        <v>0.52</v>
      </c>
      <c r="D8" s="2">
        <v>0.47</v>
      </c>
      <c r="E8" s="2">
        <v>0.52</v>
      </c>
    </row>
    <row r="9" spans="1:5" ht="16" x14ac:dyDescent="0.3">
      <c r="A9" s="68" t="s">
        <v>403</v>
      </c>
      <c r="B9" s="2">
        <v>873</v>
      </c>
      <c r="C9" s="2">
        <v>915</v>
      </c>
      <c r="D9" s="2">
        <v>906</v>
      </c>
      <c r="E9" s="2">
        <v>861</v>
      </c>
    </row>
    <row r="10" spans="1:5" ht="16" x14ac:dyDescent="0.3">
      <c r="A10" s="68" t="s">
        <v>404</v>
      </c>
      <c r="B10" s="86">
        <v>1093.3399999999999</v>
      </c>
      <c r="C10" s="86">
        <v>1136.28</v>
      </c>
      <c r="D10" s="86">
        <v>1128.45</v>
      </c>
      <c r="E10" s="86">
        <v>1063.76</v>
      </c>
    </row>
    <row r="11" spans="1:5" ht="16" x14ac:dyDescent="0.3">
      <c r="A11" s="68" t="s">
        <v>405</v>
      </c>
      <c r="B11" s="2">
        <v>290</v>
      </c>
      <c r="C11" s="2">
        <v>305</v>
      </c>
      <c r="D11" s="2">
        <v>301</v>
      </c>
      <c r="E11" s="2">
        <v>286</v>
      </c>
    </row>
    <row r="12" spans="1:5" ht="16" x14ac:dyDescent="0.3">
      <c r="A12" s="68" t="s">
        <v>406</v>
      </c>
      <c r="B12" s="2">
        <v>364</v>
      </c>
      <c r="C12" s="2">
        <v>379</v>
      </c>
      <c r="D12" s="2">
        <v>375</v>
      </c>
      <c r="E12" s="2">
        <v>354</v>
      </c>
    </row>
    <row r="13" spans="1:5" ht="16" x14ac:dyDescent="0.3">
      <c r="A13" s="68" t="s">
        <v>63</v>
      </c>
      <c r="B13" s="85" t="s">
        <v>407</v>
      </c>
      <c r="C13" s="85" t="s">
        <v>408</v>
      </c>
      <c r="D13" s="85" t="s">
        <v>409</v>
      </c>
      <c r="E13" s="85" t="s">
        <v>410</v>
      </c>
    </row>
    <row r="14" spans="1:5" ht="16" x14ac:dyDescent="0.3">
      <c r="A14" s="68" t="s">
        <v>411</v>
      </c>
      <c r="B14" s="85" t="s">
        <v>412</v>
      </c>
      <c r="C14" s="85" t="s">
        <v>413</v>
      </c>
      <c r="D14" s="85" t="s">
        <v>414</v>
      </c>
      <c r="E14" s="85" t="s">
        <v>415</v>
      </c>
    </row>
    <row r="15" spans="1:5" x14ac:dyDescent="0.3">
      <c r="A15" s="68" t="s">
        <v>64</v>
      </c>
      <c r="B15" s="87">
        <v>28695</v>
      </c>
      <c r="C15" s="87">
        <v>26690</v>
      </c>
      <c r="D15" s="87">
        <v>28829</v>
      </c>
      <c r="E15" s="87">
        <v>27512</v>
      </c>
    </row>
    <row r="16" spans="1:5" ht="14.5" thickBot="1" x14ac:dyDescent="0.35">
      <c r="A16" s="8" t="s">
        <v>65</v>
      </c>
      <c r="B16" s="23">
        <v>40811</v>
      </c>
      <c r="C16" s="23">
        <v>36125</v>
      </c>
      <c r="D16" s="23">
        <v>39324</v>
      </c>
      <c r="E16" s="23">
        <v>38813</v>
      </c>
    </row>
    <row r="17" spans="1:5" x14ac:dyDescent="0.3">
      <c r="A17" s="2" t="s">
        <v>66</v>
      </c>
    </row>
    <row r="18" spans="1:5" x14ac:dyDescent="0.3">
      <c r="A18" s="2" t="s">
        <v>341</v>
      </c>
    </row>
    <row r="19" spans="1:5" x14ac:dyDescent="0.3">
      <c r="A19" s="79" t="s">
        <v>342</v>
      </c>
      <c r="B19" s="79"/>
      <c r="C19" s="79"/>
      <c r="D19" s="79"/>
      <c r="E19" s="79"/>
    </row>
  </sheetData>
  <mergeCells count="1">
    <mergeCell ref="A19:E19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B0E5F-62AA-44BB-9384-91F67E0D8EAF}">
  <dimension ref="A1:U20"/>
  <sheetViews>
    <sheetView topLeftCell="G1" workbookViewId="0">
      <selection activeCell="S6" sqref="S6"/>
    </sheetView>
  </sheetViews>
  <sheetFormatPr defaultColWidth="8.6640625" defaultRowHeight="14" x14ac:dyDescent="0.3"/>
  <cols>
    <col min="1" max="1" width="5.6640625" style="2" customWidth="1"/>
    <col min="2" max="2" width="5.5" style="2" bestFit="1" customWidth="1"/>
    <col min="3" max="4" width="12" style="2" bestFit="1" customWidth="1"/>
    <col min="5" max="5" width="10" style="2" bestFit="1" customWidth="1"/>
    <col min="6" max="6" width="7" style="2" bestFit="1" customWidth="1"/>
    <col min="7" max="7" width="9" style="2" bestFit="1" customWidth="1"/>
    <col min="8" max="8" width="10.83203125" style="2" bestFit="1" customWidth="1"/>
    <col min="9" max="9" width="7" style="2" bestFit="1" customWidth="1"/>
    <col min="10" max="10" width="7.1640625" style="2" bestFit="1" customWidth="1"/>
    <col min="11" max="12" width="7" style="2" bestFit="1" customWidth="1"/>
    <col min="13" max="13" width="7.6640625" style="2" bestFit="1" customWidth="1"/>
    <col min="14" max="14" width="12.5" style="2" bestFit="1" customWidth="1"/>
    <col min="15" max="15" width="7.5" style="2" bestFit="1" customWidth="1"/>
    <col min="16" max="16" width="12.1640625" style="2" bestFit="1" customWidth="1"/>
    <col min="17" max="17" width="10.5" style="2" bestFit="1" customWidth="1"/>
    <col min="18" max="18" width="14.6640625" style="2" bestFit="1" customWidth="1"/>
    <col min="19" max="19" width="16.1640625" style="2" bestFit="1" customWidth="1"/>
    <col min="20" max="20" width="15.33203125" style="2" bestFit="1" customWidth="1"/>
    <col min="21" max="21" width="8" style="2" bestFit="1" customWidth="1"/>
    <col min="22" max="16384" width="8.6640625" style="2"/>
  </cols>
  <sheetData>
    <row r="1" spans="1:21" ht="14.5" thickBot="1" x14ac:dyDescent="0.35">
      <c r="A1" s="1" t="s">
        <v>77</v>
      </c>
    </row>
    <row r="2" spans="1:21" x14ac:dyDescent="0.3">
      <c r="A2" s="71" t="s">
        <v>24</v>
      </c>
      <c r="B2" s="74" t="s">
        <v>25</v>
      </c>
      <c r="C2" s="74" t="s">
        <v>26</v>
      </c>
      <c r="D2" s="74" t="s">
        <v>27</v>
      </c>
      <c r="E2" s="74" t="s">
        <v>28</v>
      </c>
      <c r="F2" s="71" t="s">
        <v>346</v>
      </c>
      <c r="G2" s="71" t="s">
        <v>347</v>
      </c>
      <c r="H2" s="71" t="s">
        <v>348</v>
      </c>
      <c r="I2" s="71" t="s">
        <v>349</v>
      </c>
      <c r="J2" s="71" t="s">
        <v>350</v>
      </c>
      <c r="K2" s="71" t="s">
        <v>351</v>
      </c>
      <c r="L2" s="71" t="s">
        <v>352</v>
      </c>
      <c r="M2" s="71" t="s">
        <v>353</v>
      </c>
      <c r="N2" s="71" t="s">
        <v>354</v>
      </c>
      <c r="O2" s="71" t="s">
        <v>355</v>
      </c>
      <c r="P2" s="71" t="s">
        <v>356</v>
      </c>
      <c r="Q2" s="71" t="s">
        <v>376</v>
      </c>
      <c r="R2" s="71" t="s">
        <v>357</v>
      </c>
      <c r="S2" s="71" t="s">
        <v>358</v>
      </c>
      <c r="T2" s="71" t="s">
        <v>359</v>
      </c>
      <c r="U2" s="71" t="s">
        <v>360</v>
      </c>
    </row>
    <row r="3" spans="1:21" ht="16" customHeight="1" thickBot="1" x14ac:dyDescent="0.35">
      <c r="A3" s="72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</row>
    <row r="4" spans="1:21" x14ac:dyDescent="0.3">
      <c r="A4" s="5">
        <v>1</v>
      </c>
      <c r="B4" s="14" t="s">
        <v>70</v>
      </c>
      <c r="C4" s="15">
        <v>272427221</v>
      </c>
      <c r="D4" s="15">
        <v>272555327</v>
      </c>
      <c r="E4" s="15">
        <v>128106</v>
      </c>
      <c r="F4" s="46">
        <v>18.84</v>
      </c>
      <c r="G4" s="46">
        <v>32</v>
      </c>
      <c r="H4" s="46">
        <v>5.92</v>
      </c>
      <c r="I4" s="46">
        <v>0</v>
      </c>
      <c r="J4" s="46">
        <v>3.37</v>
      </c>
      <c r="K4" s="46">
        <v>0</v>
      </c>
      <c r="L4" s="46">
        <v>0</v>
      </c>
      <c r="M4" s="46">
        <v>0</v>
      </c>
      <c r="N4" s="46">
        <v>0</v>
      </c>
      <c r="O4" s="46">
        <v>13.04</v>
      </c>
      <c r="P4" s="46">
        <v>23.15</v>
      </c>
      <c r="Q4" s="46">
        <v>3.18</v>
      </c>
      <c r="R4" s="46">
        <v>0</v>
      </c>
      <c r="S4" s="46">
        <v>0.17</v>
      </c>
      <c r="T4" s="46">
        <v>0.33</v>
      </c>
      <c r="U4" s="46">
        <v>100</v>
      </c>
    </row>
    <row r="5" spans="1:21" x14ac:dyDescent="0.3">
      <c r="A5" s="5">
        <v>2</v>
      </c>
      <c r="B5" s="14" t="s">
        <v>71</v>
      </c>
      <c r="C5" s="15">
        <v>247292597</v>
      </c>
      <c r="D5" s="15">
        <v>247364708</v>
      </c>
      <c r="E5" s="15">
        <v>72111</v>
      </c>
      <c r="F5" s="46">
        <v>33.130000000000003</v>
      </c>
      <c r="G5" s="46">
        <v>16.309999999999999</v>
      </c>
      <c r="H5" s="46">
        <v>26.04</v>
      </c>
      <c r="I5" s="46">
        <v>0</v>
      </c>
      <c r="J5" s="46">
        <v>1.1000000000000001</v>
      </c>
      <c r="K5" s="46">
        <v>0</v>
      </c>
      <c r="L5" s="46">
        <v>0</v>
      </c>
      <c r="M5" s="46">
        <v>0</v>
      </c>
      <c r="N5" s="46">
        <v>12.5</v>
      </c>
      <c r="O5" s="46">
        <v>0</v>
      </c>
      <c r="P5" s="46">
        <v>4.57</v>
      </c>
      <c r="Q5" s="46">
        <v>2</v>
      </c>
      <c r="R5" s="46">
        <v>0</v>
      </c>
      <c r="S5" s="46">
        <v>0.76</v>
      </c>
      <c r="T5" s="46">
        <v>3.59</v>
      </c>
      <c r="U5" s="46">
        <v>100</v>
      </c>
    </row>
    <row r="6" spans="1:21" x14ac:dyDescent="0.3">
      <c r="A6" s="5">
        <v>3</v>
      </c>
      <c r="B6" s="14" t="s">
        <v>72</v>
      </c>
      <c r="C6" s="15">
        <v>186907011</v>
      </c>
      <c r="D6" s="15">
        <v>186932984</v>
      </c>
      <c r="E6" s="15">
        <v>25973</v>
      </c>
      <c r="F6" s="46">
        <v>63.17</v>
      </c>
      <c r="G6" s="46">
        <v>1.29</v>
      </c>
      <c r="H6" s="46">
        <v>4.05</v>
      </c>
      <c r="I6" s="46">
        <v>0</v>
      </c>
      <c r="J6" s="46">
        <v>8.1300000000000008</v>
      </c>
      <c r="K6" s="46">
        <v>0</v>
      </c>
      <c r="L6" s="46">
        <v>0</v>
      </c>
      <c r="M6" s="46">
        <v>0</v>
      </c>
      <c r="N6" s="46">
        <v>0</v>
      </c>
      <c r="O6" s="46">
        <v>0</v>
      </c>
      <c r="P6" s="46">
        <v>0</v>
      </c>
      <c r="Q6" s="46">
        <v>20.239999999999998</v>
      </c>
      <c r="R6" s="46">
        <v>0</v>
      </c>
      <c r="S6" s="46">
        <v>0</v>
      </c>
      <c r="T6" s="46">
        <v>3.12</v>
      </c>
      <c r="U6" s="46">
        <v>100</v>
      </c>
    </row>
    <row r="7" spans="1:21" x14ac:dyDescent="0.3">
      <c r="A7" s="5">
        <v>4</v>
      </c>
      <c r="B7" s="14" t="s">
        <v>73</v>
      </c>
      <c r="C7" s="15">
        <v>158345</v>
      </c>
      <c r="D7" s="15">
        <v>4637510</v>
      </c>
      <c r="E7" s="15">
        <v>4479165</v>
      </c>
      <c r="F7" s="46">
        <v>52.17</v>
      </c>
      <c r="G7" s="46">
        <v>0.02</v>
      </c>
      <c r="H7" s="46">
        <v>22.9</v>
      </c>
      <c r="I7" s="46">
        <v>4.87</v>
      </c>
      <c r="J7" s="46">
        <v>3.14</v>
      </c>
      <c r="K7" s="46">
        <v>0.86</v>
      </c>
      <c r="L7" s="46">
        <v>2.83</v>
      </c>
      <c r="M7" s="46">
        <v>0.32</v>
      </c>
      <c r="N7" s="46">
        <v>5.31</v>
      </c>
      <c r="O7" s="46">
        <v>0.56000000000000005</v>
      </c>
      <c r="P7" s="46">
        <v>2.06</v>
      </c>
      <c r="Q7" s="46">
        <v>1.86</v>
      </c>
      <c r="R7" s="46">
        <v>0.15</v>
      </c>
      <c r="S7" s="46">
        <v>0.99</v>
      </c>
      <c r="T7" s="46">
        <v>1.96</v>
      </c>
      <c r="U7" s="46">
        <v>100</v>
      </c>
    </row>
    <row r="8" spans="1:21" x14ac:dyDescent="0.3">
      <c r="A8" s="5">
        <v>5</v>
      </c>
      <c r="B8" s="14" t="s">
        <v>73</v>
      </c>
      <c r="C8" s="15">
        <v>5193430</v>
      </c>
      <c r="D8" s="15">
        <v>5239004</v>
      </c>
      <c r="E8" s="15">
        <v>45574</v>
      </c>
      <c r="F8" s="46">
        <v>42.02</v>
      </c>
      <c r="G8" s="46">
        <v>40.200000000000003</v>
      </c>
      <c r="H8" s="46">
        <v>16.170000000000002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6">
        <v>0</v>
      </c>
      <c r="S8" s="46">
        <v>0.74</v>
      </c>
      <c r="T8" s="46">
        <v>0.87</v>
      </c>
      <c r="U8" s="46">
        <v>100</v>
      </c>
    </row>
    <row r="9" spans="1:21" x14ac:dyDescent="0.3">
      <c r="A9" s="5">
        <v>6</v>
      </c>
      <c r="B9" s="14" t="s">
        <v>73</v>
      </c>
      <c r="C9" s="15">
        <v>5688931</v>
      </c>
      <c r="D9" s="15">
        <v>5706533</v>
      </c>
      <c r="E9" s="15">
        <v>17602</v>
      </c>
      <c r="F9" s="46">
        <v>80.540000000000006</v>
      </c>
      <c r="G9" s="46">
        <v>18.579999999999998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46">
        <v>0.3</v>
      </c>
      <c r="T9" s="46">
        <v>0.57999999999999996</v>
      </c>
      <c r="U9" s="46">
        <v>100</v>
      </c>
    </row>
    <row r="10" spans="1:21" x14ac:dyDescent="0.3">
      <c r="A10" s="5">
        <v>7</v>
      </c>
      <c r="B10" s="14" t="s">
        <v>73</v>
      </c>
      <c r="C10" s="15">
        <v>139363023</v>
      </c>
      <c r="D10" s="15">
        <v>139427082</v>
      </c>
      <c r="E10" s="15">
        <v>64059</v>
      </c>
      <c r="F10" s="46">
        <v>29.58</v>
      </c>
      <c r="G10" s="46">
        <v>0</v>
      </c>
      <c r="H10" s="46">
        <v>15.98</v>
      </c>
      <c r="I10" s="46">
        <v>0</v>
      </c>
      <c r="J10" s="46">
        <v>8.57</v>
      </c>
      <c r="K10" s="46">
        <v>0</v>
      </c>
      <c r="L10" s="46">
        <v>0</v>
      </c>
      <c r="M10" s="46">
        <v>0</v>
      </c>
      <c r="N10" s="46">
        <v>7.22</v>
      </c>
      <c r="O10" s="46">
        <v>32.21</v>
      </c>
      <c r="P10" s="46">
        <v>0.61</v>
      </c>
      <c r="Q10" s="46">
        <v>3.61</v>
      </c>
      <c r="R10" s="46">
        <v>0</v>
      </c>
      <c r="S10" s="46">
        <v>1.22</v>
      </c>
      <c r="T10" s="46">
        <v>1</v>
      </c>
      <c r="U10" s="46">
        <v>100</v>
      </c>
    </row>
    <row r="11" spans="1:21" x14ac:dyDescent="0.3">
      <c r="A11" s="5">
        <v>8</v>
      </c>
      <c r="B11" s="14" t="s">
        <v>73</v>
      </c>
      <c r="C11" s="15">
        <v>201036237</v>
      </c>
      <c r="D11" s="15">
        <v>201442737</v>
      </c>
      <c r="E11" s="15">
        <v>406500</v>
      </c>
      <c r="F11" s="46">
        <v>19.12</v>
      </c>
      <c r="G11" s="46">
        <v>29.77</v>
      </c>
      <c r="H11" s="46">
        <v>17.88</v>
      </c>
      <c r="I11" s="46">
        <v>6.01</v>
      </c>
      <c r="J11" s="46">
        <v>3.06</v>
      </c>
      <c r="K11" s="46">
        <v>2.91</v>
      </c>
      <c r="L11" s="46">
        <v>0</v>
      </c>
      <c r="M11" s="46">
        <v>0</v>
      </c>
      <c r="N11" s="46">
        <v>5.6</v>
      </c>
      <c r="O11" s="46">
        <v>6.13</v>
      </c>
      <c r="P11" s="46">
        <v>3.83</v>
      </c>
      <c r="Q11" s="46">
        <v>2.35</v>
      </c>
      <c r="R11" s="46">
        <v>0</v>
      </c>
      <c r="S11" s="46">
        <v>2.74</v>
      </c>
      <c r="T11" s="46">
        <v>0.6</v>
      </c>
      <c r="U11" s="46">
        <v>100</v>
      </c>
    </row>
    <row r="12" spans="1:21" x14ac:dyDescent="0.3">
      <c r="A12" s="5">
        <v>9</v>
      </c>
      <c r="B12" s="14" t="s">
        <v>73</v>
      </c>
      <c r="C12" s="15">
        <v>201528546</v>
      </c>
      <c r="D12" s="15">
        <v>201662554</v>
      </c>
      <c r="E12" s="15">
        <v>134008</v>
      </c>
      <c r="F12" s="46">
        <v>16.239999999999998</v>
      </c>
      <c r="G12" s="46">
        <v>19.399999999999999</v>
      </c>
      <c r="H12" s="46">
        <v>12.85</v>
      </c>
      <c r="I12" s="46">
        <v>11.19</v>
      </c>
      <c r="J12" s="46">
        <v>0</v>
      </c>
      <c r="K12" s="46">
        <v>11.25</v>
      </c>
      <c r="L12" s="46">
        <v>0</v>
      </c>
      <c r="M12" s="46">
        <v>10.69</v>
      </c>
      <c r="N12" s="46">
        <v>3.52</v>
      </c>
      <c r="O12" s="46">
        <v>6.65</v>
      </c>
      <c r="P12" s="46">
        <v>0.02</v>
      </c>
      <c r="Q12" s="46">
        <v>0.04</v>
      </c>
      <c r="R12" s="46">
        <v>0</v>
      </c>
      <c r="S12" s="46">
        <v>7.22</v>
      </c>
      <c r="T12" s="46">
        <v>0.93</v>
      </c>
      <c r="U12" s="46">
        <v>100</v>
      </c>
    </row>
    <row r="13" spans="1:21" x14ac:dyDescent="0.3">
      <c r="A13" s="5">
        <v>10</v>
      </c>
      <c r="B13" s="14" t="s">
        <v>74</v>
      </c>
      <c r="C13" s="15">
        <v>167740303</v>
      </c>
      <c r="D13" s="15">
        <v>167835340</v>
      </c>
      <c r="E13" s="15">
        <v>95037</v>
      </c>
      <c r="F13" s="46">
        <v>11.6</v>
      </c>
      <c r="G13" s="46">
        <v>3.93</v>
      </c>
      <c r="H13" s="46">
        <v>7.76</v>
      </c>
      <c r="I13" s="46">
        <v>15.68</v>
      </c>
      <c r="J13" s="46">
        <v>13.06</v>
      </c>
      <c r="K13" s="46">
        <v>0</v>
      </c>
      <c r="L13" s="46">
        <v>37.020000000000003</v>
      </c>
      <c r="M13" s="46">
        <v>0</v>
      </c>
      <c r="N13" s="46">
        <v>2.85</v>
      </c>
      <c r="O13" s="46">
        <v>0</v>
      </c>
      <c r="P13" s="46">
        <v>0.44</v>
      </c>
      <c r="Q13" s="46">
        <v>5.96</v>
      </c>
      <c r="R13" s="46">
        <v>0</v>
      </c>
      <c r="S13" s="46">
        <v>1.34</v>
      </c>
      <c r="T13" s="46">
        <v>0.36</v>
      </c>
      <c r="U13" s="46">
        <v>100</v>
      </c>
    </row>
    <row r="14" spans="1:21" x14ac:dyDescent="0.3">
      <c r="A14" s="5">
        <v>11</v>
      </c>
      <c r="B14" s="14" t="s">
        <v>75</v>
      </c>
      <c r="C14" s="15">
        <v>117764188</v>
      </c>
      <c r="D14" s="15">
        <v>117795413</v>
      </c>
      <c r="E14" s="15">
        <v>31225</v>
      </c>
      <c r="F14" s="46">
        <v>46.49</v>
      </c>
      <c r="G14" s="46">
        <v>21.15</v>
      </c>
      <c r="H14" s="46">
        <v>0</v>
      </c>
      <c r="I14" s="46">
        <v>13.97</v>
      </c>
      <c r="J14" s="46">
        <v>0</v>
      </c>
      <c r="K14" s="46">
        <v>0</v>
      </c>
      <c r="L14" s="46">
        <v>0</v>
      </c>
      <c r="M14" s="46">
        <v>0</v>
      </c>
      <c r="N14" s="46">
        <v>17.510000000000002</v>
      </c>
      <c r="O14" s="46">
        <v>0</v>
      </c>
      <c r="P14" s="46">
        <v>0</v>
      </c>
      <c r="Q14" s="46">
        <v>0</v>
      </c>
      <c r="R14" s="46">
        <v>0</v>
      </c>
      <c r="S14" s="46">
        <v>0.46</v>
      </c>
      <c r="T14" s="46">
        <v>0.42</v>
      </c>
      <c r="U14" s="46">
        <v>100</v>
      </c>
    </row>
    <row r="15" spans="1:21" x14ac:dyDescent="0.3">
      <c r="A15" s="5">
        <v>12</v>
      </c>
      <c r="B15" s="14" t="s">
        <v>75</v>
      </c>
      <c r="C15" s="15">
        <v>164110829</v>
      </c>
      <c r="D15" s="15">
        <v>164181820</v>
      </c>
      <c r="E15" s="15">
        <v>70991</v>
      </c>
      <c r="F15" s="46">
        <v>32.82</v>
      </c>
      <c r="G15" s="46">
        <v>52.79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13.38</v>
      </c>
      <c r="O15" s="46">
        <v>0</v>
      </c>
      <c r="P15" s="46">
        <v>0</v>
      </c>
      <c r="Q15" s="46">
        <v>0</v>
      </c>
      <c r="R15" s="46">
        <v>0</v>
      </c>
      <c r="S15" s="46">
        <v>0.39</v>
      </c>
      <c r="T15" s="46">
        <v>0.62</v>
      </c>
      <c r="U15" s="46">
        <v>100</v>
      </c>
    </row>
    <row r="16" spans="1:21" x14ac:dyDescent="0.3">
      <c r="A16" s="5">
        <v>13</v>
      </c>
      <c r="B16" s="14" t="s">
        <v>75</v>
      </c>
      <c r="C16" s="15">
        <v>164352426</v>
      </c>
      <c r="D16" s="15">
        <v>164408879</v>
      </c>
      <c r="E16" s="15">
        <v>56453</v>
      </c>
      <c r="F16" s="46">
        <v>31.79</v>
      </c>
      <c r="G16" s="46">
        <v>40.69</v>
      </c>
      <c r="H16" s="46">
        <v>0</v>
      </c>
      <c r="I16" s="46">
        <v>26.49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0.44</v>
      </c>
      <c r="T16" s="46">
        <v>0.59</v>
      </c>
      <c r="U16" s="46">
        <v>100</v>
      </c>
    </row>
    <row r="17" spans="1:21" x14ac:dyDescent="0.3">
      <c r="A17" s="5">
        <v>14</v>
      </c>
      <c r="B17" s="14" t="s">
        <v>75</v>
      </c>
      <c r="C17" s="15">
        <v>164581002</v>
      </c>
      <c r="D17" s="15">
        <v>164639691</v>
      </c>
      <c r="E17" s="15">
        <v>58689</v>
      </c>
      <c r="F17" s="46">
        <v>30.26</v>
      </c>
      <c r="G17" s="46">
        <v>55.7</v>
      </c>
      <c r="H17" s="46">
        <v>12.46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1.01</v>
      </c>
      <c r="T17" s="46">
        <v>0.56999999999999995</v>
      </c>
      <c r="U17" s="46">
        <v>100</v>
      </c>
    </row>
    <row r="18" spans="1:21" x14ac:dyDescent="0.3">
      <c r="A18" s="5">
        <v>15</v>
      </c>
      <c r="B18" s="14" t="s">
        <v>75</v>
      </c>
      <c r="C18" s="15">
        <v>187347965</v>
      </c>
      <c r="D18" s="15">
        <v>187417702</v>
      </c>
      <c r="E18" s="15">
        <v>69737</v>
      </c>
      <c r="F18" s="46">
        <v>17.89</v>
      </c>
      <c r="G18" s="46">
        <v>40.71</v>
      </c>
      <c r="H18" s="46">
        <v>13.63</v>
      </c>
      <c r="I18" s="46">
        <v>0</v>
      </c>
      <c r="J18" s="46">
        <v>17.96</v>
      </c>
      <c r="K18" s="46">
        <v>0</v>
      </c>
      <c r="L18" s="46">
        <v>0</v>
      </c>
      <c r="M18" s="46">
        <v>0</v>
      </c>
      <c r="N18" s="46">
        <v>0.72</v>
      </c>
      <c r="O18" s="46">
        <v>0</v>
      </c>
      <c r="P18" s="46">
        <v>0.85</v>
      </c>
      <c r="Q18" s="46">
        <v>0.1</v>
      </c>
      <c r="R18" s="46">
        <v>0</v>
      </c>
      <c r="S18" s="46">
        <v>6.78</v>
      </c>
      <c r="T18" s="46">
        <v>1.36</v>
      </c>
      <c r="U18" s="46">
        <v>100</v>
      </c>
    </row>
    <row r="19" spans="1:21" x14ac:dyDescent="0.3">
      <c r="A19" s="5">
        <v>16</v>
      </c>
      <c r="B19" s="14" t="s">
        <v>76</v>
      </c>
      <c r="C19" s="15">
        <v>453120</v>
      </c>
      <c r="D19" s="15">
        <v>512951</v>
      </c>
      <c r="E19" s="15">
        <v>59831</v>
      </c>
      <c r="F19" s="46">
        <v>38.869999999999997</v>
      </c>
      <c r="G19" s="46">
        <v>35.26</v>
      </c>
      <c r="H19" s="46">
        <v>24.52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0.74</v>
      </c>
      <c r="T19" s="46">
        <v>0.61</v>
      </c>
      <c r="U19" s="46">
        <v>100</v>
      </c>
    </row>
    <row r="20" spans="1:21" ht="14.5" thickBot="1" x14ac:dyDescent="0.35">
      <c r="A20" s="8">
        <v>17</v>
      </c>
      <c r="B20" s="17" t="s">
        <v>76</v>
      </c>
      <c r="C20" s="18">
        <v>699926</v>
      </c>
      <c r="D20" s="18">
        <v>784660</v>
      </c>
      <c r="E20" s="18">
        <v>84734</v>
      </c>
      <c r="F20" s="47">
        <v>16.29</v>
      </c>
      <c r="G20" s="47">
        <v>37.049999999999997</v>
      </c>
      <c r="H20" s="47">
        <v>19.88</v>
      </c>
      <c r="I20" s="47">
        <v>0</v>
      </c>
      <c r="J20" s="47">
        <v>0</v>
      </c>
      <c r="K20" s="47">
        <v>0</v>
      </c>
      <c r="L20" s="47">
        <v>15.04</v>
      </c>
      <c r="M20" s="47">
        <v>0</v>
      </c>
      <c r="N20" s="47">
        <v>0</v>
      </c>
      <c r="O20" s="47">
        <v>0</v>
      </c>
      <c r="P20" s="47">
        <v>11.16</v>
      </c>
      <c r="Q20" s="47">
        <v>0</v>
      </c>
      <c r="R20" s="47">
        <v>0</v>
      </c>
      <c r="S20" s="47">
        <v>0.08</v>
      </c>
      <c r="T20" s="47">
        <v>0.5</v>
      </c>
      <c r="U20" s="47">
        <v>100</v>
      </c>
    </row>
  </sheetData>
  <mergeCells count="21">
    <mergeCell ref="M2:M3"/>
    <mergeCell ref="O2:O3"/>
    <mergeCell ref="T2:T3"/>
    <mergeCell ref="U2:U3"/>
    <mergeCell ref="G2:G3"/>
    <mergeCell ref="H2:H3"/>
    <mergeCell ref="I2:I3"/>
    <mergeCell ref="J2:J3"/>
    <mergeCell ref="K2:K3"/>
    <mergeCell ref="L2:L3"/>
    <mergeCell ref="N2:N3"/>
    <mergeCell ref="S2:S3"/>
    <mergeCell ref="R2:R3"/>
    <mergeCell ref="Q2:Q3"/>
    <mergeCell ref="P2:P3"/>
    <mergeCell ref="F2:F3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77191-BB01-41CA-AE6F-E62CC187CFF6}">
  <dimension ref="A1:V28"/>
  <sheetViews>
    <sheetView workbookViewId="0">
      <selection activeCell="U16" sqref="U16"/>
    </sheetView>
  </sheetViews>
  <sheetFormatPr defaultColWidth="8.6640625" defaultRowHeight="14" x14ac:dyDescent="0.3"/>
  <cols>
    <col min="1" max="1" width="7" style="2" customWidth="1"/>
    <col min="2" max="2" width="5.5" style="2" bestFit="1" customWidth="1"/>
    <col min="3" max="4" width="12" style="2" bestFit="1" customWidth="1"/>
    <col min="5" max="5" width="11" style="2" bestFit="1" customWidth="1"/>
    <col min="6" max="6" width="9" style="2" bestFit="1" customWidth="1"/>
    <col min="7" max="7" width="7" style="2" bestFit="1" customWidth="1"/>
    <col min="8" max="8" width="10.83203125" style="2" bestFit="1" customWidth="1"/>
    <col min="9" max="9" width="7" style="2" bestFit="1" customWidth="1"/>
    <col min="10" max="10" width="7.1640625" style="2" bestFit="1" customWidth="1"/>
    <col min="11" max="12" width="7" style="2" bestFit="1" customWidth="1"/>
    <col min="13" max="13" width="7.6640625" style="2" bestFit="1" customWidth="1"/>
    <col min="14" max="14" width="11.6640625" style="2" customWidth="1"/>
    <col min="15" max="15" width="8.6640625" style="2" customWidth="1"/>
    <col min="16" max="16" width="12.5" style="2" customWidth="1"/>
    <col min="17" max="17" width="10.5" style="2" bestFit="1" customWidth="1"/>
    <col min="18" max="18" width="13.33203125" style="2" customWidth="1"/>
    <col min="19" max="19" width="15" style="2" customWidth="1"/>
    <col min="20" max="20" width="25.6640625" style="2" customWidth="1"/>
    <col min="21" max="21" width="15" style="2" customWidth="1"/>
    <col min="22" max="22" width="8" style="2" bestFit="1" customWidth="1"/>
    <col min="23" max="16384" width="8.6640625" style="2"/>
  </cols>
  <sheetData>
    <row r="1" spans="1:22" ht="14.5" thickBot="1" x14ac:dyDescent="0.35">
      <c r="A1" s="1" t="s">
        <v>82</v>
      </c>
    </row>
    <row r="2" spans="1:22" s="68" customFormat="1" x14ac:dyDescent="0.3">
      <c r="A2" s="71" t="s">
        <v>78</v>
      </c>
      <c r="B2" s="74" t="s">
        <v>25</v>
      </c>
      <c r="C2" s="74" t="s">
        <v>26</v>
      </c>
      <c r="D2" s="74" t="s">
        <v>27</v>
      </c>
      <c r="E2" s="74" t="s">
        <v>28</v>
      </c>
      <c r="F2" s="71" t="s">
        <v>361</v>
      </c>
      <c r="G2" s="71" t="s">
        <v>362</v>
      </c>
      <c r="H2" s="71" t="s">
        <v>363</v>
      </c>
      <c r="I2" s="71" t="s">
        <v>364</v>
      </c>
      <c r="J2" s="71" t="s">
        <v>365</v>
      </c>
      <c r="K2" s="71" t="s">
        <v>351</v>
      </c>
      <c r="L2" s="71" t="s">
        <v>352</v>
      </c>
      <c r="M2" s="71" t="s">
        <v>366</v>
      </c>
      <c r="N2" s="71" t="s">
        <v>367</v>
      </c>
      <c r="O2" s="71" t="s">
        <v>355</v>
      </c>
      <c r="P2" s="71" t="s">
        <v>368</v>
      </c>
      <c r="Q2" s="71" t="s">
        <v>375</v>
      </c>
      <c r="R2" s="71" t="s">
        <v>357</v>
      </c>
      <c r="S2" s="71" t="s">
        <v>358</v>
      </c>
      <c r="T2" s="88" t="s">
        <v>416</v>
      </c>
      <c r="U2" s="71" t="s">
        <v>369</v>
      </c>
      <c r="V2" s="71" t="s">
        <v>370</v>
      </c>
    </row>
    <row r="3" spans="1:22" s="68" customFormat="1" ht="16" customHeight="1" thickBot="1" x14ac:dyDescent="0.35">
      <c r="A3" s="72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89"/>
      <c r="U3" s="75"/>
      <c r="V3" s="75"/>
    </row>
    <row r="4" spans="1:22" x14ac:dyDescent="0.3">
      <c r="A4" s="5">
        <v>1</v>
      </c>
      <c r="B4" s="14" t="s">
        <v>70</v>
      </c>
      <c r="C4" s="15">
        <v>9009845</v>
      </c>
      <c r="D4" s="15">
        <v>9034500</v>
      </c>
      <c r="E4" s="15">
        <v>24655</v>
      </c>
      <c r="F4" s="46">
        <v>70.19</v>
      </c>
      <c r="G4" s="46">
        <v>0</v>
      </c>
      <c r="H4" s="46">
        <v>29.81</v>
      </c>
      <c r="I4" s="46">
        <v>0</v>
      </c>
      <c r="J4" s="46">
        <v>0</v>
      </c>
      <c r="K4" s="46">
        <v>0</v>
      </c>
      <c r="L4" s="46">
        <v>0</v>
      </c>
      <c r="M4" s="46">
        <v>0</v>
      </c>
      <c r="N4" s="46">
        <v>0</v>
      </c>
      <c r="O4" s="46">
        <v>0</v>
      </c>
      <c r="P4" s="46">
        <v>0</v>
      </c>
      <c r="Q4" s="46">
        <v>0</v>
      </c>
      <c r="R4" s="46">
        <v>0</v>
      </c>
      <c r="S4" s="46">
        <v>0</v>
      </c>
      <c r="T4" s="46">
        <v>0</v>
      </c>
      <c r="U4" s="46">
        <v>0</v>
      </c>
      <c r="V4" s="46">
        <v>100</v>
      </c>
    </row>
    <row r="5" spans="1:22" x14ac:dyDescent="0.3">
      <c r="A5" s="5">
        <v>2</v>
      </c>
      <c r="B5" s="14" t="s">
        <v>70</v>
      </c>
      <c r="C5" s="15">
        <v>272423826</v>
      </c>
      <c r="D5" s="15">
        <v>272588522</v>
      </c>
      <c r="E5" s="15">
        <v>164696</v>
      </c>
      <c r="F5" s="46">
        <v>32.5</v>
      </c>
      <c r="G5" s="46">
        <v>14.91</v>
      </c>
      <c r="H5" s="46">
        <v>10.41</v>
      </c>
      <c r="I5" s="46">
        <v>0</v>
      </c>
      <c r="J5" s="46">
        <v>2.62</v>
      </c>
      <c r="K5" s="46">
        <v>0</v>
      </c>
      <c r="L5" s="46">
        <v>0</v>
      </c>
      <c r="M5" s="46">
        <v>0</v>
      </c>
      <c r="N5" s="46">
        <v>8.48</v>
      </c>
      <c r="O5" s="46">
        <v>10.15</v>
      </c>
      <c r="P5" s="46">
        <v>18.010000000000002</v>
      </c>
      <c r="Q5" s="46">
        <v>2.4700000000000002</v>
      </c>
      <c r="R5" s="46">
        <v>0</v>
      </c>
      <c r="S5" s="46">
        <v>0.13</v>
      </c>
      <c r="T5" s="46">
        <v>0</v>
      </c>
      <c r="U5" s="46">
        <v>0.32</v>
      </c>
      <c r="V5" s="46">
        <v>100</v>
      </c>
    </row>
    <row r="6" spans="1:22" x14ac:dyDescent="0.3">
      <c r="A6" s="5">
        <v>3</v>
      </c>
      <c r="B6" s="14" t="s">
        <v>70</v>
      </c>
      <c r="C6" s="15">
        <v>295502710</v>
      </c>
      <c r="D6" s="15">
        <v>295569693</v>
      </c>
      <c r="E6" s="15">
        <v>66983</v>
      </c>
      <c r="F6" s="46">
        <v>22.62</v>
      </c>
      <c r="G6" s="46">
        <v>0</v>
      </c>
      <c r="H6" s="46">
        <v>4.9400000000000004</v>
      </c>
      <c r="I6" s="46">
        <v>29.52</v>
      </c>
      <c r="J6" s="46">
        <v>0</v>
      </c>
      <c r="K6" s="46">
        <v>0</v>
      </c>
      <c r="L6" s="46">
        <v>21.04</v>
      </c>
      <c r="M6" s="46">
        <v>0</v>
      </c>
      <c r="N6" s="46">
        <v>0.63</v>
      </c>
      <c r="O6" s="46">
        <v>11.72</v>
      </c>
      <c r="P6" s="46">
        <v>3.64</v>
      </c>
      <c r="Q6" s="46">
        <v>5.27</v>
      </c>
      <c r="R6" s="46">
        <v>0</v>
      </c>
      <c r="S6" s="46">
        <v>0.17</v>
      </c>
      <c r="T6" s="46">
        <v>0</v>
      </c>
      <c r="U6" s="46">
        <v>0.45</v>
      </c>
      <c r="V6" s="46">
        <v>100</v>
      </c>
    </row>
    <row r="7" spans="1:22" x14ac:dyDescent="0.3">
      <c r="A7" s="5">
        <v>4</v>
      </c>
      <c r="B7" s="14" t="s">
        <v>71</v>
      </c>
      <c r="C7" s="15">
        <v>88594814</v>
      </c>
      <c r="D7" s="15">
        <v>88682243</v>
      </c>
      <c r="E7" s="15">
        <v>87429</v>
      </c>
      <c r="F7" s="46">
        <v>20.04</v>
      </c>
      <c r="G7" s="46">
        <v>0</v>
      </c>
      <c r="H7" s="46">
        <v>12.6</v>
      </c>
      <c r="I7" s="46">
        <v>0</v>
      </c>
      <c r="J7" s="46">
        <v>6.05</v>
      </c>
      <c r="K7" s="46">
        <v>0</v>
      </c>
      <c r="L7" s="46">
        <v>33.01</v>
      </c>
      <c r="M7" s="46">
        <v>0</v>
      </c>
      <c r="N7" s="46">
        <v>0.18</v>
      </c>
      <c r="O7" s="46">
        <v>0</v>
      </c>
      <c r="P7" s="46">
        <v>23.23</v>
      </c>
      <c r="Q7" s="46">
        <v>2.84</v>
      </c>
      <c r="R7" s="46">
        <v>0</v>
      </c>
      <c r="S7" s="46">
        <v>1.45</v>
      </c>
      <c r="T7" s="46">
        <v>0</v>
      </c>
      <c r="U7" s="46">
        <v>0.6</v>
      </c>
      <c r="V7" s="46">
        <v>100</v>
      </c>
    </row>
    <row r="8" spans="1:22" x14ac:dyDescent="0.3">
      <c r="A8" s="5">
        <v>5</v>
      </c>
      <c r="B8" s="14" t="s">
        <v>80</v>
      </c>
      <c r="C8" s="15">
        <v>789592</v>
      </c>
      <c r="D8" s="15">
        <v>989430</v>
      </c>
      <c r="E8" s="15">
        <v>199838</v>
      </c>
      <c r="F8" s="46">
        <v>47.26</v>
      </c>
      <c r="G8" s="46">
        <v>0</v>
      </c>
      <c r="H8" s="46">
        <v>20.45</v>
      </c>
      <c r="I8" s="46">
        <v>1.5</v>
      </c>
      <c r="J8" s="46">
        <v>0</v>
      </c>
      <c r="K8" s="46">
        <v>0.64</v>
      </c>
      <c r="L8" s="46">
        <v>0</v>
      </c>
      <c r="M8" s="46">
        <v>0</v>
      </c>
      <c r="N8" s="46">
        <v>8.0500000000000007</v>
      </c>
      <c r="O8" s="46">
        <v>7.46</v>
      </c>
      <c r="P8" s="46">
        <v>5.45</v>
      </c>
      <c r="Q8" s="46">
        <v>4.97</v>
      </c>
      <c r="R8" s="46">
        <v>0</v>
      </c>
      <c r="S8" s="46">
        <v>4.05</v>
      </c>
      <c r="T8" s="46">
        <v>0</v>
      </c>
      <c r="U8" s="46">
        <v>0.17</v>
      </c>
      <c r="V8" s="46">
        <v>100</v>
      </c>
    </row>
    <row r="9" spans="1:22" x14ac:dyDescent="0.3">
      <c r="A9" s="5">
        <v>6</v>
      </c>
      <c r="B9" s="14" t="s">
        <v>80</v>
      </c>
      <c r="C9" s="15">
        <v>221024507</v>
      </c>
      <c r="D9" s="15">
        <v>221037665</v>
      </c>
      <c r="E9" s="15">
        <v>13158</v>
      </c>
      <c r="F9" s="46">
        <v>98.7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46">
        <v>1.03</v>
      </c>
      <c r="T9" s="46">
        <v>0</v>
      </c>
      <c r="U9" s="46">
        <v>0.27</v>
      </c>
      <c r="V9" s="46">
        <v>100</v>
      </c>
    </row>
    <row r="10" spans="1:22" x14ac:dyDescent="0.3">
      <c r="A10" s="5">
        <v>7</v>
      </c>
      <c r="B10" s="14" t="s">
        <v>72</v>
      </c>
      <c r="C10" s="15">
        <v>89112</v>
      </c>
      <c r="D10" s="15">
        <v>181561</v>
      </c>
      <c r="E10" s="15">
        <v>92449</v>
      </c>
      <c r="F10" s="46">
        <v>27.79</v>
      </c>
      <c r="G10" s="46">
        <v>0</v>
      </c>
      <c r="H10" s="46">
        <v>0.59</v>
      </c>
      <c r="I10" s="46">
        <v>0</v>
      </c>
      <c r="J10" s="46">
        <v>6</v>
      </c>
      <c r="K10" s="46">
        <v>0</v>
      </c>
      <c r="L10" s="46">
        <v>0</v>
      </c>
      <c r="M10" s="46">
        <v>0</v>
      </c>
      <c r="N10" s="46">
        <v>17.48</v>
      </c>
      <c r="O10" s="46">
        <v>0</v>
      </c>
      <c r="P10" s="46">
        <v>0.11</v>
      </c>
      <c r="Q10" s="46">
        <v>4.07</v>
      </c>
      <c r="R10" s="46">
        <v>0</v>
      </c>
      <c r="S10" s="46">
        <v>7.19</v>
      </c>
      <c r="T10" s="46">
        <v>35.81</v>
      </c>
      <c r="U10" s="46">
        <v>0.96</v>
      </c>
      <c r="V10" s="46">
        <v>100</v>
      </c>
    </row>
    <row r="11" spans="1:22" x14ac:dyDescent="0.3">
      <c r="A11" s="5">
        <v>8</v>
      </c>
      <c r="B11" s="14" t="s">
        <v>72</v>
      </c>
      <c r="C11" s="15">
        <v>244949</v>
      </c>
      <c r="D11" s="15">
        <v>335364</v>
      </c>
      <c r="E11" s="15">
        <v>90415</v>
      </c>
      <c r="F11" s="46">
        <v>24.72</v>
      </c>
      <c r="G11" s="46">
        <v>0</v>
      </c>
      <c r="H11" s="46">
        <v>0</v>
      </c>
      <c r="I11" s="46">
        <v>0</v>
      </c>
      <c r="J11" s="46">
        <v>15.54</v>
      </c>
      <c r="K11" s="46">
        <v>0</v>
      </c>
      <c r="L11" s="46">
        <v>0</v>
      </c>
      <c r="M11" s="46">
        <v>15.04</v>
      </c>
      <c r="N11" s="46">
        <v>18.78</v>
      </c>
      <c r="O11" s="46">
        <v>0</v>
      </c>
      <c r="P11" s="46">
        <v>2.4</v>
      </c>
      <c r="Q11" s="46">
        <v>11.95</v>
      </c>
      <c r="R11" s="46">
        <v>0</v>
      </c>
      <c r="S11" s="46">
        <v>9.4</v>
      </c>
      <c r="T11" s="46">
        <v>0</v>
      </c>
      <c r="U11" s="46">
        <v>2.17</v>
      </c>
      <c r="V11" s="46">
        <v>100</v>
      </c>
    </row>
    <row r="12" spans="1:22" x14ac:dyDescent="0.3">
      <c r="A12" s="5">
        <v>9</v>
      </c>
      <c r="B12" s="14" t="s">
        <v>72</v>
      </c>
      <c r="C12" s="15">
        <v>175312192</v>
      </c>
      <c r="D12" s="15">
        <v>175633065</v>
      </c>
      <c r="E12" s="15">
        <v>320873</v>
      </c>
      <c r="F12" s="46">
        <v>23.79</v>
      </c>
      <c r="G12" s="46">
        <v>2.56</v>
      </c>
      <c r="H12" s="46">
        <v>7.44</v>
      </c>
      <c r="I12" s="46">
        <v>1.36</v>
      </c>
      <c r="J12" s="46">
        <v>5.59</v>
      </c>
      <c r="K12" s="46">
        <v>8.41</v>
      </c>
      <c r="L12" s="46">
        <v>20.99</v>
      </c>
      <c r="M12" s="46">
        <v>0</v>
      </c>
      <c r="N12" s="46">
        <v>15.76</v>
      </c>
      <c r="O12" s="46">
        <v>5.38</v>
      </c>
      <c r="P12" s="46">
        <v>2.9</v>
      </c>
      <c r="Q12" s="46">
        <v>3.02</v>
      </c>
      <c r="R12" s="46">
        <v>0</v>
      </c>
      <c r="S12" s="46">
        <v>1</v>
      </c>
      <c r="T12" s="46">
        <v>0</v>
      </c>
      <c r="U12" s="46">
        <v>1.8</v>
      </c>
      <c r="V12" s="46">
        <v>100</v>
      </c>
    </row>
    <row r="13" spans="1:22" x14ac:dyDescent="0.3">
      <c r="A13" s="5">
        <v>10</v>
      </c>
      <c r="B13" s="14" t="s">
        <v>72</v>
      </c>
      <c r="C13" s="15">
        <v>186774573</v>
      </c>
      <c r="D13" s="15">
        <v>187127994</v>
      </c>
      <c r="E13" s="15">
        <v>353421</v>
      </c>
      <c r="F13" s="46">
        <v>42.26</v>
      </c>
      <c r="G13" s="46">
        <v>7.09</v>
      </c>
      <c r="H13" s="46">
        <v>13.42</v>
      </c>
      <c r="I13" s="46">
        <v>1.18</v>
      </c>
      <c r="J13" s="46">
        <v>8.67</v>
      </c>
      <c r="K13" s="46">
        <v>3.88</v>
      </c>
      <c r="L13" s="46">
        <v>3.99</v>
      </c>
      <c r="M13" s="46">
        <v>0</v>
      </c>
      <c r="N13" s="46">
        <v>3.8</v>
      </c>
      <c r="O13" s="46">
        <v>7.67</v>
      </c>
      <c r="P13" s="46">
        <v>2.7</v>
      </c>
      <c r="Q13" s="46">
        <v>3.61</v>
      </c>
      <c r="R13" s="46">
        <v>0</v>
      </c>
      <c r="S13" s="46">
        <v>0.64</v>
      </c>
      <c r="T13" s="46">
        <v>0</v>
      </c>
      <c r="U13" s="46">
        <v>1.0900000000000001</v>
      </c>
      <c r="V13" s="46">
        <v>100</v>
      </c>
    </row>
    <row r="14" spans="1:22" x14ac:dyDescent="0.3">
      <c r="A14" s="5">
        <v>11</v>
      </c>
      <c r="B14" s="14" t="s">
        <v>72</v>
      </c>
      <c r="C14" s="15">
        <v>201702717</v>
      </c>
      <c r="D14" s="15">
        <v>201763112</v>
      </c>
      <c r="E14" s="15">
        <v>60395</v>
      </c>
      <c r="F14" s="46">
        <v>47.21</v>
      </c>
      <c r="G14" s="46">
        <v>0</v>
      </c>
      <c r="H14" s="46">
        <v>45.95</v>
      </c>
      <c r="I14" s="46">
        <v>0</v>
      </c>
      <c r="J14" s="46">
        <v>0</v>
      </c>
      <c r="K14" s="46">
        <v>0</v>
      </c>
      <c r="L14" s="46">
        <v>0.22</v>
      </c>
      <c r="M14" s="46">
        <v>0</v>
      </c>
      <c r="N14" s="46">
        <v>5.84</v>
      </c>
      <c r="O14" s="46">
        <v>0</v>
      </c>
      <c r="P14" s="46">
        <v>0</v>
      </c>
      <c r="Q14" s="46">
        <v>0</v>
      </c>
      <c r="R14" s="46">
        <v>0</v>
      </c>
      <c r="S14" s="46">
        <v>0.35</v>
      </c>
      <c r="T14" s="46">
        <v>0</v>
      </c>
      <c r="U14" s="46">
        <v>0.43</v>
      </c>
      <c r="V14" s="46">
        <v>100</v>
      </c>
    </row>
    <row r="15" spans="1:22" x14ac:dyDescent="0.3">
      <c r="A15" s="5">
        <v>12</v>
      </c>
      <c r="B15" s="14" t="s">
        <v>81</v>
      </c>
      <c r="C15" s="15">
        <v>17120160</v>
      </c>
      <c r="D15" s="15">
        <v>17155024</v>
      </c>
      <c r="E15" s="15">
        <v>34864</v>
      </c>
      <c r="F15" s="46">
        <v>57.29</v>
      </c>
      <c r="G15" s="46">
        <v>0</v>
      </c>
      <c r="H15" s="46">
        <v>0</v>
      </c>
      <c r="I15" s="46">
        <v>0</v>
      </c>
      <c r="J15" s="46">
        <v>25.78</v>
      </c>
      <c r="K15" s="46">
        <v>0</v>
      </c>
      <c r="L15" s="46">
        <v>4.79</v>
      </c>
      <c r="M15" s="46">
        <v>0</v>
      </c>
      <c r="N15" s="46">
        <v>7.67</v>
      </c>
      <c r="O15" s="46">
        <v>0</v>
      </c>
      <c r="P15" s="46">
        <v>0</v>
      </c>
      <c r="Q15" s="46">
        <v>3.66</v>
      </c>
      <c r="R15" s="46">
        <v>0</v>
      </c>
      <c r="S15" s="46">
        <v>0.15</v>
      </c>
      <c r="T15" s="46">
        <v>0</v>
      </c>
      <c r="U15" s="46">
        <v>0.66</v>
      </c>
      <c r="V15" s="46">
        <v>100</v>
      </c>
    </row>
    <row r="16" spans="1:22" x14ac:dyDescent="0.3">
      <c r="A16" s="5">
        <v>13</v>
      </c>
      <c r="B16" s="14" t="s">
        <v>81</v>
      </c>
      <c r="C16" s="15">
        <v>48249564</v>
      </c>
      <c r="D16" s="15">
        <v>48496433</v>
      </c>
      <c r="E16" s="15">
        <v>246869</v>
      </c>
      <c r="F16" s="46">
        <v>20.010000000000002</v>
      </c>
      <c r="G16" s="46">
        <v>0</v>
      </c>
      <c r="H16" s="46">
        <v>30.63</v>
      </c>
      <c r="I16" s="46">
        <v>6.78</v>
      </c>
      <c r="J16" s="46">
        <v>9.7100000000000009</v>
      </c>
      <c r="K16" s="46">
        <v>3.74</v>
      </c>
      <c r="L16" s="46">
        <v>6.01</v>
      </c>
      <c r="M16" s="46">
        <v>0</v>
      </c>
      <c r="N16" s="46">
        <v>3.55</v>
      </c>
      <c r="O16" s="46">
        <v>5.52</v>
      </c>
      <c r="P16" s="46">
        <v>4.49</v>
      </c>
      <c r="Q16" s="46">
        <v>6.09</v>
      </c>
      <c r="R16" s="46">
        <v>0</v>
      </c>
      <c r="S16" s="46">
        <v>2.44</v>
      </c>
      <c r="T16" s="46">
        <v>0</v>
      </c>
      <c r="U16" s="46">
        <v>1.03</v>
      </c>
      <c r="V16" s="46">
        <v>100</v>
      </c>
    </row>
    <row r="17" spans="1:22" x14ac:dyDescent="0.3">
      <c r="A17" s="5">
        <v>14</v>
      </c>
      <c r="B17" s="14" t="s">
        <v>81</v>
      </c>
      <c r="C17" s="15">
        <v>165992573</v>
      </c>
      <c r="D17" s="15">
        <v>166051434</v>
      </c>
      <c r="E17" s="15">
        <v>58861</v>
      </c>
      <c r="F17" s="46">
        <v>46.84</v>
      </c>
      <c r="G17" s="46">
        <v>0</v>
      </c>
      <c r="H17" s="46">
        <v>0</v>
      </c>
      <c r="I17" s="46">
        <v>0</v>
      </c>
      <c r="J17" s="46">
        <v>28.39</v>
      </c>
      <c r="K17" s="46">
        <v>0</v>
      </c>
      <c r="L17" s="46">
        <v>0</v>
      </c>
      <c r="M17" s="46">
        <v>0</v>
      </c>
      <c r="N17" s="46">
        <v>3.88</v>
      </c>
      <c r="O17" s="46">
        <v>0</v>
      </c>
      <c r="P17" s="46">
        <v>10.07</v>
      </c>
      <c r="Q17" s="46">
        <v>5.34</v>
      </c>
      <c r="R17" s="46">
        <v>1.33</v>
      </c>
      <c r="S17" s="46">
        <v>2.97</v>
      </c>
      <c r="T17" s="46">
        <v>0</v>
      </c>
      <c r="U17" s="46">
        <v>1.18</v>
      </c>
      <c r="V17" s="46">
        <v>100</v>
      </c>
    </row>
    <row r="18" spans="1:22" x14ac:dyDescent="0.3">
      <c r="A18" s="5">
        <v>15</v>
      </c>
      <c r="B18" s="14" t="s">
        <v>73</v>
      </c>
      <c r="C18" s="15">
        <v>4643854</v>
      </c>
      <c r="D18" s="15">
        <v>6188370</v>
      </c>
      <c r="E18" s="15">
        <v>1544516</v>
      </c>
      <c r="F18" s="46">
        <v>71.39</v>
      </c>
      <c r="G18" s="46">
        <v>2.81</v>
      </c>
      <c r="H18" s="46">
        <v>5.3</v>
      </c>
      <c r="I18" s="46">
        <v>1.49</v>
      </c>
      <c r="J18" s="46">
        <v>3.53</v>
      </c>
      <c r="K18" s="46">
        <v>2.89</v>
      </c>
      <c r="L18" s="46">
        <v>0.82</v>
      </c>
      <c r="M18" s="46">
        <v>2.68</v>
      </c>
      <c r="N18" s="46">
        <v>2.27</v>
      </c>
      <c r="O18" s="46">
        <v>0</v>
      </c>
      <c r="P18" s="46">
        <v>2.16</v>
      </c>
      <c r="Q18" s="46">
        <v>1.42</v>
      </c>
      <c r="R18" s="46">
        <v>0</v>
      </c>
      <c r="S18" s="46">
        <v>2.66</v>
      </c>
      <c r="T18" s="46">
        <v>0</v>
      </c>
      <c r="U18" s="46">
        <v>0.57999999999999996</v>
      </c>
      <c r="V18" s="46">
        <v>100</v>
      </c>
    </row>
    <row r="19" spans="1:22" x14ac:dyDescent="0.3">
      <c r="A19" s="5">
        <v>16</v>
      </c>
      <c r="B19" s="14" t="s">
        <v>73</v>
      </c>
      <c r="C19" s="15">
        <v>16405497</v>
      </c>
      <c r="D19" s="15">
        <v>16484564</v>
      </c>
      <c r="E19" s="15">
        <v>79067</v>
      </c>
      <c r="F19" s="46">
        <v>25.99</v>
      </c>
      <c r="G19" s="46">
        <v>0</v>
      </c>
      <c r="H19" s="46">
        <v>0</v>
      </c>
      <c r="I19" s="46">
        <v>0</v>
      </c>
      <c r="J19" s="46">
        <v>0</v>
      </c>
      <c r="K19" s="46">
        <v>32.08</v>
      </c>
      <c r="L19" s="46">
        <v>17.059999999999999</v>
      </c>
      <c r="M19" s="46">
        <v>0</v>
      </c>
      <c r="N19" s="46">
        <v>22.57</v>
      </c>
      <c r="O19" s="46">
        <v>0</v>
      </c>
      <c r="P19" s="46">
        <v>0.04</v>
      </c>
      <c r="Q19" s="46">
        <v>1.95</v>
      </c>
      <c r="R19" s="46">
        <v>0</v>
      </c>
      <c r="S19" s="46">
        <v>0.15</v>
      </c>
      <c r="T19" s="46">
        <v>0</v>
      </c>
      <c r="U19" s="46">
        <v>0.16</v>
      </c>
      <c r="V19" s="46">
        <v>100</v>
      </c>
    </row>
    <row r="20" spans="1:22" x14ac:dyDescent="0.3">
      <c r="A20" s="5">
        <v>17</v>
      </c>
      <c r="B20" s="14" t="s">
        <v>73</v>
      </c>
      <c r="C20" s="15">
        <v>16674859</v>
      </c>
      <c r="D20" s="15">
        <v>17309404</v>
      </c>
      <c r="E20" s="15">
        <v>634545</v>
      </c>
      <c r="F20" s="46">
        <v>21.66</v>
      </c>
      <c r="G20" s="46">
        <v>1.31</v>
      </c>
      <c r="H20" s="46">
        <v>9.02</v>
      </c>
      <c r="I20" s="46">
        <v>21.96</v>
      </c>
      <c r="J20" s="46">
        <v>7.51</v>
      </c>
      <c r="K20" s="46">
        <v>1.71</v>
      </c>
      <c r="L20" s="46">
        <v>5.14</v>
      </c>
      <c r="M20" s="46">
        <v>3.18</v>
      </c>
      <c r="N20" s="46">
        <v>9.83</v>
      </c>
      <c r="O20" s="46">
        <v>6.2</v>
      </c>
      <c r="P20" s="46">
        <v>5.09</v>
      </c>
      <c r="Q20" s="46">
        <v>2.31</v>
      </c>
      <c r="R20" s="46">
        <v>0</v>
      </c>
      <c r="S20" s="46">
        <v>4.3600000000000003</v>
      </c>
      <c r="T20" s="46">
        <v>0</v>
      </c>
      <c r="U20" s="46">
        <v>0.72</v>
      </c>
      <c r="V20" s="46">
        <v>100</v>
      </c>
    </row>
    <row r="21" spans="1:22" x14ac:dyDescent="0.3">
      <c r="A21" s="5">
        <v>18</v>
      </c>
      <c r="B21" s="14" t="s">
        <v>73</v>
      </c>
      <c r="C21" s="15">
        <v>112883071</v>
      </c>
      <c r="D21" s="15">
        <v>112978928</v>
      </c>
      <c r="E21" s="15">
        <v>95857</v>
      </c>
      <c r="F21" s="46">
        <v>21.71</v>
      </c>
      <c r="G21" s="46">
        <v>0</v>
      </c>
      <c r="H21" s="46">
        <v>3.7</v>
      </c>
      <c r="I21" s="46">
        <v>0</v>
      </c>
      <c r="J21" s="46">
        <v>19.62</v>
      </c>
      <c r="K21" s="46">
        <v>0</v>
      </c>
      <c r="L21" s="46">
        <v>15.6</v>
      </c>
      <c r="M21" s="46">
        <v>0</v>
      </c>
      <c r="N21" s="46">
        <v>6.07</v>
      </c>
      <c r="O21" s="46">
        <v>0</v>
      </c>
      <c r="P21" s="46">
        <v>15.92</v>
      </c>
      <c r="Q21" s="46">
        <v>5.87</v>
      </c>
      <c r="R21" s="46">
        <v>0</v>
      </c>
      <c r="S21" s="46">
        <v>8.51</v>
      </c>
      <c r="T21" s="46">
        <v>0</v>
      </c>
      <c r="U21" s="46">
        <v>3</v>
      </c>
      <c r="V21" s="46">
        <v>100</v>
      </c>
    </row>
    <row r="22" spans="1:22" x14ac:dyDescent="0.3">
      <c r="A22" s="5">
        <v>19</v>
      </c>
      <c r="B22" s="14" t="s">
        <v>73</v>
      </c>
      <c r="C22" s="15">
        <v>201026719</v>
      </c>
      <c r="D22" s="15">
        <v>201698697</v>
      </c>
      <c r="E22" s="15">
        <v>671978</v>
      </c>
      <c r="F22" s="46">
        <v>24.46</v>
      </c>
      <c r="G22" s="46">
        <v>14.8</v>
      </c>
      <c r="H22" s="46">
        <v>13.44</v>
      </c>
      <c r="I22" s="46">
        <v>5.87</v>
      </c>
      <c r="J22" s="46">
        <v>1.85</v>
      </c>
      <c r="K22" s="46">
        <v>4.01</v>
      </c>
      <c r="L22" s="46">
        <v>3</v>
      </c>
      <c r="M22" s="46">
        <v>2.13</v>
      </c>
      <c r="N22" s="46">
        <v>6.96</v>
      </c>
      <c r="O22" s="46">
        <v>5.04</v>
      </c>
      <c r="P22" s="46">
        <v>3.91</v>
      </c>
      <c r="Q22" s="46">
        <v>1.45</v>
      </c>
      <c r="R22" s="46">
        <v>0</v>
      </c>
      <c r="S22" s="46">
        <v>5.04</v>
      </c>
      <c r="T22" s="46">
        <v>0</v>
      </c>
      <c r="U22" s="46">
        <v>8.0399999999999991</v>
      </c>
      <c r="V22" s="46">
        <v>100</v>
      </c>
    </row>
    <row r="23" spans="1:22" x14ac:dyDescent="0.3">
      <c r="A23" s="5">
        <v>20</v>
      </c>
      <c r="B23" s="14" t="s">
        <v>74</v>
      </c>
      <c r="C23" s="15">
        <v>167803110</v>
      </c>
      <c r="D23" s="15">
        <v>167877926</v>
      </c>
      <c r="E23" s="15">
        <v>74816</v>
      </c>
      <c r="F23" s="46">
        <v>25.13</v>
      </c>
      <c r="G23" s="46">
        <v>3.8</v>
      </c>
      <c r="H23" s="46">
        <v>9.73</v>
      </c>
      <c r="I23" s="46">
        <v>19.91</v>
      </c>
      <c r="J23" s="46">
        <v>0</v>
      </c>
      <c r="K23" s="46">
        <v>0</v>
      </c>
      <c r="L23" s="46">
        <v>40.71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0.61</v>
      </c>
      <c r="T23" s="46">
        <v>0</v>
      </c>
      <c r="U23" s="46">
        <v>0.11</v>
      </c>
      <c r="V23" s="46">
        <v>100</v>
      </c>
    </row>
    <row r="24" spans="1:22" x14ac:dyDescent="0.3">
      <c r="A24" s="5">
        <v>21</v>
      </c>
      <c r="B24" s="14" t="s">
        <v>75</v>
      </c>
      <c r="C24" s="15">
        <v>60026</v>
      </c>
      <c r="D24" s="15">
        <v>252217</v>
      </c>
      <c r="E24" s="15">
        <v>192191</v>
      </c>
      <c r="F24" s="46">
        <v>70.150000000000006</v>
      </c>
      <c r="G24" s="46">
        <v>3.53</v>
      </c>
      <c r="H24" s="46">
        <v>8.6199999999999992</v>
      </c>
      <c r="I24" s="46">
        <v>0</v>
      </c>
      <c r="J24" s="46">
        <v>1.2</v>
      </c>
      <c r="K24" s="46">
        <v>0</v>
      </c>
      <c r="L24" s="46">
        <v>0</v>
      </c>
      <c r="M24" s="46">
        <v>0</v>
      </c>
      <c r="N24" s="46">
        <v>0.46</v>
      </c>
      <c r="O24" s="46">
        <v>4.3099999999999996</v>
      </c>
      <c r="P24" s="46">
        <v>3.15</v>
      </c>
      <c r="Q24" s="46">
        <v>0</v>
      </c>
      <c r="R24" s="46">
        <v>0</v>
      </c>
      <c r="S24" s="46">
        <v>7.98</v>
      </c>
      <c r="T24" s="46">
        <v>0</v>
      </c>
      <c r="U24" s="46">
        <v>0.6</v>
      </c>
      <c r="V24" s="46">
        <v>100</v>
      </c>
    </row>
    <row r="25" spans="1:22" x14ac:dyDescent="0.3">
      <c r="A25" s="5">
        <v>22</v>
      </c>
      <c r="B25" s="14" t="s">
        <v>75</v>
      </c>
      <c r="C25" s="15">
        <v>164058486</v>
      </c>
      <c r="D25" s="15">
        <v>187631224</v>
      </c>
      <c r="E25" s="15">
        <v>23572738</v>
      </c>
      <c r="F25" s="46">
        <v>86.03</v>
      </c>
      <c r="G25" s="46">
        <v>0.3</v>
      </c>
      <c r="H25" s="46">
        <v>4.22</v>
      </c>
      <c r="I25" s="46">
        <v>0.38</v>
      </c>
      <c r="J25" s="46">
        <v>0.55000000000000004</v>
      </c>
      <c r="K25" s="46">
        <v>0.48</v>
      </c>
      <c r="L25" s="46">
        <v>0.06</v>
      </c>
      <c r="M25" s="46">
        <v>0.17</v>
      </c>
      <c r="N25" s="46">
        <v>0.39</v>
      </c>
      <c r="O25" s="46">
        <v>2.87</v>
      </c>
      <c r="P25" s="46">
        <v>3.05</v>
      </c>
      <c r="Q25" s="46">
        <v>0.13</v>
      </c>
      <c r="R25" s="46">
        <v>0.01</v>
      </c>
      <c r="S25" s="46">
        <v>0.89</v>
      </c>
      <c r="T25" s="46">
        <v>0</v>
      </c>
      <c r="U25" s="46">
        <v>0.47</v>
      </c>
      <c r="V25" s="46">
        <v>100</v>
      </c>
    </row>
    <row r="26" spans="1:22" x14ac:dyDescent="0.3">
      <c r="A26" s="5">
        <v>23</v>
      </c>
      <c r="B26" s="14" t="s">
        <v>76</v>
      </c>
      <c r="C26" s="15">
        <v>26816</v>
      </c>
      <c r="D26" s="15">
        <v>929901</v>
      </c>
      <c r="E26" s="15">
        <v>903085</v>
      </c>
      <c r="F26" s="46">
        <v>65.13</v>
      </c>
      <c r="G26" s="46">
        <v>4.0999999999999996</v>
      </c>
      <c r="H26" s="46">
        <v>9.7899999999999991</v>
      </c>
      <c r="I26" s="46">
        <v>0.45</v>
      </c>
      <c r="J26" s="46">
        <v>0.85</v>
      </c>
      <c r="K26" s="46">
        <v>0.71</v>
      </c>
      <c r="L26" s="46">
        <v>5.49</v>
      </c>
      <c r="M26" s="46">
        <v>1.55</v>
      </c>
      <c r="N26" s="46">
        <v>2.2599999999999998</v>
      </c>
      <c r="O26" s="46">
        <v>4.05</v>
      </c>
      <c r="P26" s="46">
        <v>2.93</v>
      </c>
      <c r="Q26" s="46">
        <v>0.46</v>
      </c>
      <c r="R26" s="46">
        <v>0</v>
      </c>
      <c r="S26" s="46">
        <v>1.4</v>
      </c>
      <c r="T26" s="46">
        <v>0</v>
      </c>
      <c r="U26" s="46">
        <v>0.83</v>
      </c>
      <c r="V26" s="46">
        <v>100</v>
      </c>
    </row>
    <row r="27" spans="1:22" x14ac:dyDescent="0.3">
      <c r="A27" s="5">
        <v>24</v>
      </c>
      <c r="B27" s="14" t="s">
        <v>76</v>
      </c>
      <c r="C27" s="15">
        <v>127317423</v>
      </c>
      <c r="D27" s="15">
        <v>127346444</v>
      </c>
      <c r="E27" s="15">
        <v>29021</v>
      </c>
      <c r="F27" s="46">
        <v>51.73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48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0.02</v>
      </c>
      <c r="T27" s="46">
        <v>0</v>
      </c>
      <c r="U27" s="46">
        <v>0.25</v>
      </c>
      <c r="V27" s="46">
        <v>100</v>
      </c>
    </row>
    <row r="28" spans="1:22" ht="14.5" thickBot="1" x14ac:dyDescent="0.35">
      <c r="A28" s="8">
        <v>25</v>
      </c>
      <c r="B28" s="17" t="s">
        <v>76</v>
      </c>
      <c r="C28" s="18">
        <v>168047933</v>
      </c>
      <c r="D28" s="18">
        <v>168091184</v>
      </c>
      <c r="E28" s="18">
        <v>43251</v>
      </c>
      <c r="F28" s="47">
        <v>45.04</v>
      </c>
      <c r="G28" s="47">
        <v>17.52</v>
      </c>
      <c r="H28" s="47">
        <v>17.350000000000001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2.89</v>
      </c>
      <c r="O28" s="47">
        <v>0</v>
      </c>
      <c r="P28" s="47">
        <v>17.02</v>
      </c>
      <c r="Q28" s="47">
        <v>0</v>
      </c>
      <c r="R28" s="47">
        <v>0</v>
      </c>
      <c r="S28" s="47">
        <v>0.02</v>
      </c>
      <c r="T28" s="47">
        <v>0</v>
      </c>
      <c r="U28" s="47">
        <v>0.16</v>
      </c>
      <c r="V28" s="47">
        <v>100</v>
      </c>
    </row>
  </sheetData>
  <mergeCells count="22">
    <mergeCell ref="V2:V3"/>
    <mergeCell ref="M2:M3"/>
    <mergeCell ref="O2:O3"/>
    <mergeCell ref="R2:R3"/>
    <mergeCell ref="S2:S3"/>
    <mergeCell ref="T2:T3"/>
    <mergeCell ref="U2:U3"/>
    <mergeCell ref="Q2:Q3"/>
    <mergeCell ref="P2:P3"/>
    <mergeCell ref="N2:N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4534D-454E-4183-844D-EC5853CD6407}">
  <dimension ref="A1:U20"/>
  <sheetViews>
    <sheetView workbookViewId="0">
      <selection activeCell="N47" sqref="N47"/>
    </sheetView>
  </sheetViews>
  <sheetFormatPr defaultColWidth="8.6640625" defaultRowHeight="14" x14ac:dyDescent="0.3"/>
  <cols>
    <col min="1" max="1" width="6.83203125" style="2" customWidth="1"/>
    <col min="2" max="2" width="6.5" style="2" bestFit="1" customWidth="1"/>
    <col min="3" max="4" width="12" style="2" bestFit="1" customWidth="1"/>
    <col min="5" max="5" width="10" style="2" bestFit="1" customWidth="1"/>
    <col min="6" max="6" width="7.1640625" style="2" bestFit="1" customWidth="1"/>
    <col min="7" max="7" width="7" style="2" bestFit="1" customWidth="1"/>
    <col min="8" max="8" width="11.33203125" style="2" customWidth="1"/>
    <col min="9" max="9" width="7" style="2" bestFit="1" customWidth="1"/>
    <col min="10" max="10" width="7.1640625" style="2" bestFit="1" customWidth="1"/>
    <col min="11" max="11" width="6.5" style="2" bestFit="1" customWidth="1"/>
    <col min="12" max="12" width="7" style="2" bestFit="1" customWidth="1"/>
    <col min="13" max="13" width="7.6640625" style="2" bestFit="1" customWidth="1"/>
    <col min="14" max="14" width="13" style="2" customWidth="1"/>
    <col min="15" max="15" width="7.5" style="2" bestFit="1" customWidth="1"/>
    <col min="16" max="16" width="12.83203125" style="2" customWidth="1"/>
    <col min="17" max="17" width="13.33203125" style="2" customWidth="1"/>
    <col min="18" max="18" width="15.6640625" style="2" customWidth="1"/>
    <col min="19" max="19" width="15.33203125" style="2" customWidth="1"/>
    <col min="20" max="20" width="16.1640625" style="2" customWidth="1"/>
    <col min="21" max="21" width="8" style="2" customWidth="1"/>
    <col min="22" max="16384" width="8.6640625" style="2"/>
  </cols>
  <sheetData>
    <row r="1" spans="1:21" ht="14.5" thickBot="1" x14ac:dyDescent="0.35">
      <c r="A1" s="1" t="s">
        <v>84</v>
      </c>
    </row>
    <row r="2" spans="1:21" x14ac:dyDescent="0.3">
      <c r="A2" s="71" t="s">
        <v>78</v>
      </c>
      <c r="B2" s="74" t="s">
        <v>25</v>
      </c>
      <c r="C2" s="74" t="s">
        <v>26</v>
      </c>
      <c r="D2" s="74" t="s">
        <v>27</v>
      </c>
      <c r="E2" s="74" t="s">
        <v>28</v>
      </c>
      <c r="F2" s="71" t="s">
        <v>371</v>
      </c>
      <c r="G2" s="71" t="s">
        <v>372</v>
      </c>
      <c r="H2" s="71" t="s">
        <v>373</v>
      </c>
      <c r="I2" s="71" t="s">
        <v>374</v>
      </c>
      <c r="J2" s="71" t="s">
        <v>365</v>
      </c>
      <c r="K2" s="71" t="s">
        <v>351</v>
      </c>
      <c r="L2" s="71" t="s">
        <v>352</v>
      </c>
      <c r="M2" s="71" t="s">
        <v>353</v>
      </c>
      <c r="N2" s="71" t="s">
        <v>367</v>
      </c>
      <c r="O2" s="71" t="s">
        <v>355</v>
      </c>
      <c r="P2" s="71" t="s">
        <v>368</v>
      </c>
      <c r="Q2" s="71" t="s">
        <v>375</v>
      </c>
      <c r="R2" s="71" t="s">
        <v>377</v>
      </c>
      <c r="S2" s="71" t="s">
        <v>358</v>
      </c>
      <c r="T2" s="71" t="s">
        <v>369</v>
      </c>
      <c r="U2" s="71" t="s">
        <v>378</v>
      </c>
    </row>
    <row r="3" spans="1:21" ht="16" customHeight="1" thickBot="1" x14ac:dyDescent="0.35">
      <c r="A3" s="72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</row>
    <row r="4" spans="1:21" x14ac:dyDescent="0.3">
      <c r="A4" s="5">
        <v>1</v>
      </c>
      <c r="B4" s="14" t="s">
        <v>70</v>
      </c>
      <c r="C4" s="15">
        <v>134319093</v>
      </c>
      <c r="D4" s="15">
        <v>134661240</v>
      </c>
      <c r="E4" s="15">
        <v>342147</v>
      </c>
      <c r="F4" s="46">
        <v>29.01</v>
      </c>
      <c r="G4" s="46">
        <v>2.0099999999999998</v>
      </c>
      <c r="H4" s="46">
        <v>9.5399999999999991</v>
      </c>
      <c r="I4" s="46">
        <v>20.99</v>
      </c>
      <c r="J4" s="46">
        <v>1.93</v>
      </c>
      <c r="K4" s="46">
        <v>0.22</v>
      </c>
      <c r="L4" s="46">
        <v>6.64</v>
      </c>
      <c r="M4" s="46">
        <v>4.08</v>
      </c>
      <c r="N4" s="46">
        <v>7.97</v>
      </c>
      <c r="O4" s="46">
        <v>2.62</v>
      </c>
      <c r="P4" s="46">
        <v>9.09</v>
      </c>
      <c r="Q4" s="46">
        <v>3.92</v>
      </c>
      <c r="R4" s="46">
        <v>0</v>
      </c>
      <c r="S4" s="46">
        <v>1.1100000000000001</v>
      </c>
      <c r="T4" s="46">
        <v>0.87</v>
      </c>
      <c r="U4" s="46">
        <v>100</v>
      </c>
    </row>
    <row r="5" spans="1:21" x14ac:dyDescent="0.3">
      <c r="A5" s="5">
        <v>2</v>
      </c>
      <c r="B5" s="14" t="s">
        <v>70</v>
      </c>
      <c r="C5" s="15">
        <v>137206570</v>
      </c>
      <c r="D5" s="15">
        <v>138838178</v>
      </c>
      <c r="E5" s="15">
        <v>1631608</v>
      </c>
      <c r="F5" s="46">
        <v>52.57</v>
      </c>
      <c r="G5" s="46">
        <v>32.53</v>
      </c>
      <c r="H5" s="46">
        <v>2.06</v>
      </c>
      <c r="I5" s="46">
        <v>3.74</v>
      </c>
      <c r="J5" s="46">
        <v>0.59</v>
      </c>
      <c r="K5" s="46">
        <v>0.84</v>
      </c>
      <c r="L5" s="46">
        <v>2.4</v>
      </c>
      <c r="M5" s="46">
        <v>0</v>
      </c>
      <c r="N5" s="46">
        <v>3.7</v>
      </c>
      <c r="O5" s="46">
        <v>0.84</v>
      </c>
      <c r="P5" s="46">
        <v>0.47</v>
      </c>
      <c r="Q5" s="46">
        <v>0.01</v>
      </c>
      <c r="R5" s="46">
        <v>0</v>
      </c>
      <c r="S5" s="46">
        <v>0.06</v>
      </c>
      <c r="T5" s="46">
        <v>0.19</v>
      </c>
      <c r="U5" s="46">
        <v>100</v>
      </c>
    </row>
    <row r="6" spans="1:21" x14ac:dyDescent="0.3">
      <c r="A6" s="5">
        <v>3</v>
      </c>
      <c r="B6" s="14" t="s">
        <v>71</v>
      </c>
      <c r="C6" s="15">
        <v>98404175</v>
      </c>
      <c r="D6" s="15">
        <v>98715303</v>
      </c>
      <c r="E6" s="15">
        <v>311128</v>
      </c>
      <c r="F6" s="46">
        <v>64.180000000000007</v>
      </c>
      <c r="G6" s="46">
        <v>22.63</v>
      </c>
      <c r="H6" s="46">
        <v>0</v>
      </c>
      <c r="I6" s="46">
        <v>0</v>
      </c>
      <c r="J6" s="46">
        <v>0</v>
      </c>
      <c r="K6" s="46">
        <v>0</v>
      </c>
      <c r="L6" s="46">
        <v>3.13</v>
      </c>
      <c r="M6" s="46">
        <v>0</v>
      </c>
      <c r="N6" s="46">
        <v>5.71</v>
      </c>
      <c r="O6" s="46">
        <v>1.96</v>
      </c>
      <c r="P6" s="46">
        <v>1.03</v>
      </c>
      <c r="Q6" s="46">
        <v>1.24</v>
      </c>
      <c r="R6" s="46">
        <v>0</v>
      </c>
      <c r="S6" s="46">
        <v>0</v>
      </c>
      <c r="T6" s="46">
        <v>0.12</v>
      </c>
      <c r="U6" s="46">
        <v>100</v>
      </c>
    </row>
    <row r="7" spans="1:21" x14ac:dyDescent="0.3">
      <c r="A7" s="5">
        <v>4</v>
      </c>
      <c r="B7" s="14" t="s">
        <v>71</v>
      </c>
      <c r="C7" s="15">
        <v>98993717</v>
      </c>
      <c r="D7" s="15">
        <v>99023934</v>
      </c>
      <c r="E7" s="15">
        <v>30217</v>
      </c>
      <c r="F7" s="46">
        <v>99.97</v>
      </c>
      <c r="G7" s="46">
        <v>0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  <c r="N7" s="46">
        <v>0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0.03</v>
      </c>
      <c r="U7" s="46">
        <v>100</v>
      </c>
    </row>
    <row r="8" spans="1:21" x14ac:dyDescent="0.3">
      <c r="A8" s="5">
        <v>5</v>
      </c>
      <c r="B8" s="14" t="s">
        <v>80</v>
      </c>
      <c r="C8" s="15">
        <v>85502654</v>
      </c>
      <c r="D8" s="15">
        <v>85618790</v>
      </c>
      <c r="E8" s="15">
        <v>116136</v>
      </c>
      <c r="F8" s="46">
        <v>30.39</v>
      </c>
      <c r="G8" s="46">
        <v>0</v>
      </c>
      <c r="H8" s="46">
        <v>6.38</v>
      </c>
      <c r="I8" s="46">
        <v>14.55</v>
      </c>
      <c r="J8" s="46">
        <v>6.75</v>
      </c>
      <c r="K8" s="46">
        <v>0.59</v>
      </c>
      <c r="L8" s="46">
        <v>11.21</v>
      </c>
      <c r="M8" s="46">
        <v>12.25</v>
      </c>
      <c r="N8" s="46">
        <v>2.41</v>
      </c>
      <c r="O8" s="46">
        <v>0</v>
      </c>
      <c r="P8" s="46">
        <v>6.41</v>
      </c>
      <c r="Q8" s="46">
        <v>7.79</v>
      </c>
      <c r="R8" s="46">
        <v>0</v>
      </c>
      <c r="S8" s="46">
        <v>0.92</v>
      </c>
      <c r="T8" s="46">
        <v>0.35</v>
      </c>
      <c r="U8" s="46">
        <v>100</v>
      </c>
    </row>
    <row r="9" spans="1:21" x14ac:dyDescent="0.3">
      <c r="A9" s="5">
        <v>6</v>
      </c>
      <c r="B9" s="14" t="s">
        <v>80</v>
      </c>
      <c r="C9" s="15">
        <v>87928322</v>
      </c>
      <c r="D9" s="15">
        <v>88561024</v>
      </c>
      <c r="E9" s="15">
        <v>632702</v>
      </c>
      <c r="F9" s="46">
        <v>42.35</v>
      </c>
      <c r="G9" s="46">
        <v>39.96</v>
      </c>
      <c r="H9" s="46">
        <v>3.88</v>
      </c>
      <c r="I9" s="46">
        <v>0</v>
      </c>
      <c r="J9" s="46">
        <v>4.0999999999999996</v>
      </c>
      <c r="K9" s="46">
        <v>0</v>
      </c>
      <c r="L9" s="46">
        <v>1.67</v>
      </c>
      <c r="M9" s="46">
        <v>0</v>
      </c>
      <c r="N9" s="46">
        <v>3.44</v>
      </c>
      <c r="O9" s="46">
        <v>0</v>
      </c>
      <c r="P9" s="46">
        <v>3.02</v>
      </c>
      <c r="Q9" s="46">
        <v>0.38</v>
      </c>
      <c r="R9" s="46">
        <v>0</v>
      </c>
      <c r="S9" s="46">
        <v>1.08</v>
      </c>
      <c r="T9" s="46">
        <v>0.12</v>
      </c>
      <c r="U9" s="46">
        <v>100</v>
      </c>
    </row>
    <row r="10" spans="1:21" x14ac:dyDescent="0.3">
      <c r="A10" s="5">
        <v>7</v>
      </c>
      <c r="B10" s="14" t="s">
        <v>72</v>
      </c>
      <c r="C10" s="15">
        <v>111162797</v>
      </c>
      <c r="D10" s="15">
        <v>111467581</v>
      </c>
      <c r="E10" s="15">
        <v>304784</v>
      </c>
      <c r="F10" s="46">
        <v>43.68</v>
      </c>
      <c r="G10" s="46">
        <v>42.78</v>
      </c>
      <c r="H10" s="46">
        <v>2.4300000000000002</v>
      </c>
      <c r="I10" s="46">
        <v>0.51</v>
      </c>
      <c r="J10" s="46">
        <v>0</v>
      </c>
      <c r="K10" s="46">
        <v>0</v>
      </c>
      <c r="L10" s="46">
        <v>8.4</v>
      </c>
      <c r="M10" s="46">
        <v>0</v>
      </c>
      <c r="N10" s="46">
        <v>2.13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7.0000000000000007E-2</v>
      </c>
      <c r="U10" s="46">
        <v>100</v>
      </c>
    </row>
    <row r="11" spans="1:21" x14ac:dyDescent="0.3">
      <c r="A11" s="5">
        <v>8</v>
      </c>
      <c r="B11" s="14" t="s">
        <v>81</v>
      </c>
      <c r="C11" s="15">
        <v>107185929</v>
      </c>
      <c r="D11" s="15">
        <v>107395001</v>
      </c>
      <c r="E11" s="15">
        <v>209072</v>
      </c>
      <c r="F11" s="46">
        <v>43.01</v>
      </c>
      <c r="G11" s="46">
        <v>37.29</v>
      </c>
      <c r="H11" s="46">
        <v>4.68</v>
      </c>
      <c r="I11" s="46">
        <v>2.38</v>
      </c>
      <c r="J11" s="46">
        <v>3.01</v>
      </c>
      <c r="K11" s="46">
        <v>0</v>
      </c>
      <c r="L11" s="46">
        <v>0</v>
      </c>
      <c r="M11" s="46">
        <v>0</v>
      </c>
      <c r="N11" s="46">
        <v>8.0399999999999991</v>
      </c>
      <c r="O11" s="46">
        <v>0</v>
      </c>
      <c r="P11" s="46">
        <v>0.68</v>
      </c>
      <c r="Q11" s="46">
        <v>0.14000000000000001</v>
      </c>
      <c r="R11" s="46">
        <v>0</v>
      </c>
      <c r="S11" s="46">
        <v>0.44</v>
      </c>
      <c r="T11" s="46">
        <v>0.33</v>
      </c>
      <c r="U11" s="46">
        <v>100</v>
      </c>
    </row>
    <row r="12" spans="1:21" x14ac:dyDescent="0.3">
      <c r="A12" s="5">
        <v>9</v>
      </c>
      <c r="B12" s="14" t="s">
        <v>73</v>
      </c>
      <c r="C12" s="15">
        <v>78658297</v>
      </c>
      <c r="D12" s="15">
        <v>78971056</v>
      </c>
      <c r="E12" s="15">
        <v>312759</v>
      </c>
      <c r="F12" s="46">
        <v>46.88</v>
      </c>
      <c r="G12" s="46">
        <v>46.52</v>
      </c>
      <c r="H12" s="46">
        <v>0</v>
      </c>
      <c r="I12" s="46">
        <v>0</v>
      </c>
      <c r="J12" s="46">
        <v>0</v>
      </c>
      <c r="K12" s="46">
        <v>0</v>
      </c>
      <c r="L12" s="46">
        <v>3.03</v>
      </c>
      <c r="M12" s="46">
        <v>0</v>
      </c>
      <c r="N12" s="46">
        <v>3.13</v>
      </c>
      <c r="O12" s="46">
        <v>0</v>
      </c>
      <c r="P12" s="46">
        <v>0</v>
      </c>
      <c r="Q12" s="46">
        <v>0</v>
      </c>
      <c r="R12" s="46">
        <v>0</v>
      </c>
      <c r="S12" s="46">
        <v>0.34</v>
      </c>
      <c r="T12" s="46">
        <v>0.1</v>
      </c>
      <c r="U12" s="46">
        <v>100</v>
      </c>
    </row>
    <row r="13" spans="1:21" x14ac:dyDescent="0.3">
      <c r="A13" s="5">
        <v>10</v>
      </c>
      <c r="B13" s="14" t="s">
        <v>74</v>
      </c>
      <c r="C13" s="15">
        <v>54502840</v>
      </c>
      <c r="D13" s="15">
        <v>57595941</v>
      </c>
      <c r="E13" s="15">
        <v>3093101</v>
      </c>
      <c r="F13" s="46">
        <v>60.45</v>
      </c>
      <c r="G13" s="46">
        <v>34.659999999999997</v>
      </c>
      <c r="H13" s="46">
        <v>1.38</v>
      </c>
      <c r="I13" s="46">
        <v>0.45</v>
      </c>
      <c r="J13" s="46">
        <v>0</v>
      </c>
      <c r="K13" s="46">
        <v>0</v>
      </c>
      <c r="L13" s="46">
        <v>0</v>
      </c>
      <c r="M13" s="46">
        <v>0.85</v>
      </c>
      <c r="N13" s="46">
        <v>1.94</v>
      </c>
      <c r="O13" s="46">
        <v>0</v>
      </c>
      <c r="P13" s="46">
        <v>0.06</v>
      </c>
      <c r="Q13" s="46">
        <v>0</v>
      </c>
      <c r="R13" s="46">
        <v>0</v>
      </c>
      <c r="S13" s="46">
        <v>0.15</v>
      </c>
      <c r="T13" s="46">
        <v>0.06</v>
      </c>
      <c r="U13" s="46">
        <v>100</v>
      </c>
    </row>
    <row r="14" spans="1:21" x14ac:dyDescent="0.3">
      <c r="A14" s="5">
        <v>11</v>
      </c>
      <c r="B14" s="14" t="s">
        <v>74</v>
      </c>
      <c r="C14" s="15">
        <v>59366233</v>
      </c>
      <c r="D14" s="15">
        <v>59635302</v>
      </c>
      <c r="E14" s="15">
        <v>269069</v>
      </c>
      <c r="F14" s="46">
        <v>72.25</v>
      </c>
      <c r="G14" s="46">
        <v>2.5499999999999998</v>
      </c>
      <c r="H14" s="46">
        <v>2.76</v>
      </c>
      <c r="I14" s="46">
        <v>10.93</v>
      </c>
      <c r="J14" s="46">
        <v>3.39</v>
      </c>
      <c r="K14" s="46">
        <v>0</v>
      </c>
      <c r="L14" s="46">
        <v>0</v>
      </c>
      <c r="M14" s="46">
        <v>0</v>
      </c>
      <c r="N14" s="46">
        <v>1.3</v>
      </c>
      <c r="O14" s="46">
        <v>3.33</v>
      </c>
      <c r="P14" s="46">
        <v>0</v>
      </c>
      <c r="Q14" s="46">
        <v>0.24</v>
      </c>
      <c r="R14" s="46">
        <v>0</v>
      </c>
      <c r="S14" s="46">
        <v>3.03</v>
      </c>
      <c r="T14" s="46">
        <v>0.22</v>
      </c>
      <c r="U14" s="46">
        <v>100</v>
      </c>
    </row>
    <row r="15" spans="1:21" x14ac:dyDescent="0.3">
      <c r="A15" s="5">
        <v>12</v>
      </c>
      <c r="B15" s="14" t="s">
        <v>75</v>
      </c>
      <c r="C15" s="15">
        <v>52359591</v>
      </c>
      <c r="D15" s="15">
        <v>54706042</v>
      </c>
      <c r="E15" s="15">
        <v>2346451</v>
      </c>
      <c r="F15" s="46">
        <v>64.14</v>
      </c>
      <c r="G15" s="46">
        <v>29.92</v>
      </c>
      <c r="H15" s="46">
        <v>0.32</v>
      </c>
      <c r="I15" s="46">
        <v>0.28999999999999998</v>
      </c>
      <c r="J15" s="46">
        <v>0.5</v>
      </c>
      <c r="K15" s="46">
        <v>0</v>
      </c>
      <c r="L15" s="46">
        <v>0.38</v>
      </c>
      <c r="M15" s="46">
        <v>0</v>
      </c>
      <c r="N15" s="46">
        <v>2.88</v>
      </c>
      <c r="O15" s="46">
        <v>0.41</v>
      </c>
      <c r="P15" s="46">
        <v>0.42</v>
      </c>
      <c r="Q15" s="46">
        <v>0.42</v>
      </c>
      <c r="R15" s="46">
        <v>0</v>
      </c>
      <c r="S15" s="46">
        <v>0.19</v>
      </c>
      <c r="T15" s="46">
        <v>0.13</v>
      </c>
      <c r="U15" s="46">
        <v>100</v>
      </c>
    </row>
    <row r="16" spans="1:21" x14ac:dyDescent="0.3">
      <c r="A16" s="5">
        <v>13</v>
      </c>
      <c r="B16" s="14" t="s">
        <v>76</v>
      </c>
      <c r="C16" s="15">
        <v>59679758</v>
      </c>
      <c r="D16" s="15">
        <v>59882030</v>
      </c>
      <c r="E16" s="15">
        <v>202272</v>
      </c>
      <c r="F16" s="46">
        <v>58.6</v>
      </c>
      <c r="G16" s="46">
        <v>17.87</v>
      </c>
      <c r="H16" s="46">
        <v>0</v>
      </c>
      <c r="I16" s="46">
        <v>0</v>
      </c>
      <c r="J16" s="46">
        <v>5.92</v>
      </c>
      <c r="K16" s="46">
        <v>7.35</v>
      </c>
      <c r="L16" s="46">
        <v>0</v>
      </c>
      <c r="M16" s="46">
        <v>0</v>
      </c>
      <c r="N16" s="46">
        <v>3.17</v>
      </c>
      <c r="O16" s="46">
        <v>0</v>
      </c>
      <c r="P16" s="46">
        <v>4.6900000000000004</v>
      </c>
      <c r="Q16" s="46">
        <v>1.4</v>
      </c>
      <c r="R16" s="46">
        <v>0</v>
      </c>
      <c r="S16" s="46">
        <v>0.06</v>
      </c>
      <c r="T16" s="46">
        <v>0.94</v>
      </c>
      <c r="U16" s="46">
        <v>100</v>
      </c>
    </row>
    <row r="17" spans="1:21" x14ac:dyDescent="0.3">
      <c r="A17" s="5">
        <v>14</v>
      </c>
      <c r="B17" s="14" t="s">
        <v>76</v>
      </c>
      <c r="C17" s="15">
        <v>60071935</v>
      </c>
      <c r="D17" s="15">
        <v>62068273</v>
      </c>
      <c r="E17" s="15">
        <v>1996338</v>
      </c>
      <c r="F17" s="46">
        <v>51.81</v>
      </c>
      <c r="G17" s="46">
        <v>43.99</v>
      </c>
      <c r="H17" s="46">
        <v>0.03</v>
      </c>
      <c r="I17" s="46">
        <v>0.75</v>
      </c>
      <c r="J17" s="46">
        <v>0</v>
      </c>
      <c r="K17" s="46">
        <v>0</v>
      </c>
      <c r="L17" s="46">
        <v>0</v>
      </c>
      <c r="M17" s="46">
        <v>0</v>
      </c>
      <c r="N17" s="46">
        <v>1.74</v>
      </c>
      <c r="O17" s="46">
        <v>1.43</v>
      </c>
      <c r="P17" s="46">
        <v>0</v>
      </c>
      <c r="Q17" s="46">
        <v>0</v>
      </c>
      <c r="R17" s="46">
        <v>0</v>
      </c>
      <c r="S17" s="46">
        <v>0.14000000000000001</v>
      </c>
      <c r="T17" s="46">
        <v>0.11</v>
      </c>
      <c r="U17" s="46">
        <v>100</v>
      </c>
    </row>
    <row r="18" spans="1:21" x14ac:dyDescent="0.3">
      <c r="A18" s="5">
        <v>15</v>
      </c>
      <c r="B18" s="14" t="s">
        <v>83</v>
      </c>
      <c r="C18" s="15">
        <v>48707563</v>
      </c>
      <c r="D18" s="15">
        <v>48729438</v>
      </c>
      <c r="E18" s="15">
        <v>21875</v>
      </c>
      <c r="F18" s="46">
        <v>90.79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8.8000000000000007</v>
      </c>
      <c r="Q18" s="46">
        <v>0</v>
      </c>
      <c r="R18" s="46">
        <v>0</v>
      </c>
      <c r="S18" s="46">
        <v>0</v>
      </c>
      <c r="T18" s="46">
        <v>0.41</v>
      </c>
      <c r="U18" s="46">
        <v>100</v>
      </c>
    </row>
    <row r="19" spans="1:21" x14ac:dyDescent="0.3">
      <c r="A19" s="5">
        <v>16</v>
      </c>
      <c r="B19" s="14" t="s">
        <v>83</v>
      </c>
      <c r="C19" s="15">
        <v>49020944</v>
      </c>
      <c r="D19" s="15">
        <v>49133909</v>
      </c>
      <c r="E19" s="15">
        <v>112965</v>
      </c>
      <c r="F19" s="46">
        <v>59.77</v>
      </c>
      <c r="G19" s="46">
        <v>0</v>
      </c>
      <c r="H19" s="46">
        <v>0</v>
      </c>
      <c r="I19" s="46">
        <v>0</v>
      </c>
      <c r="J19" s="46">
        <v>14.07</v>
      </c>
      <c r="K19" s="46">
        <v>0</v>
      </c>
      <c r="L19" s="46">
        <v>10.85</v>
      </c>
      <c r="M19" s="46">
        <v>0</v>
      </c>
      <c r="N19" s="46">
        <v>3.03</v>
      </c>
      <c r="O19" s="46">
        <v>0</v>
      </c>
      <c r="P19" s="46">
        <v>11.9</v>
      </c>
      <c r="Q19" s="46">
        <v>0.35</v>
      </c>
      <c r="R19" s="46">
        <v>0</v>
      </c>
      <c r="S19" s="46">
        <v>0</v>
      </c>
      <c r="T19" s="46">
        <v>0.03</v>
      </c>
      <c r="U19" s="46">
        <v>100</v>
      </c>
    </row>
    <row r="20" spans="1:21" ht="14.5" thickBot="1" x14ac:dyDescent="0.35">
      <c r="A20" s="8">
        <v>17</v>
      </c>
      <c r="B20" s="17" t="s">
        <v>83</v>
      </c>
      <c r="C20" s="18">
        <v>51574308</v>
      </c>
      <c r="D20" s="18">
        <v>52203916</v>
      </c>
      <c r="E20" s="18">
        <v>629608</v>
      </c>
      <c r="F20" s="47">
        <v>53.65</v>
      </c>
      <c r="G20" s="47">
        <v>25.04</v>
      </c>
      <c r="H20" s="47">
        <v>1.48</v>
      </c>
      <c r="I20" s="47">
        <v>2.3199999999999998</v>
      </c>
      <c r="J20" s="47">
        <v>6.36</v>
      </c>
      <c r="K20" s="47">
        <v>2.1800000000000002</v>
      </c>
      <c r="L20" s="47">
        <v>1.02</v>
      </c>
      <c r="M20" s="47">
        <v>0</v>
      </c>
      <c r="N20" s="47">
        <v>5.56</v>
      </c>
      <c r="O20" s="47">
        <v>1.51</v>
      </c>
      <c r="P20" s="47">
        <v>0.56999999999999995</v>
      </c>
      <c r="Q20" s="47">
        <v>0.13</v>
      </c>
      <c r="R20" s="47">
        <v>0</v>
      </c>
      <c r="S20" s="47">
        <v>0</v>
      </c>
      <c r="T20" s="47">
        <v>0.18</v>
      </c>
      <c r="U20" s="47">
        <v>100</v>
      </c>
    </row>
  </sheetData>
  <mergeCells count="21">
    <mergeCell ref="U2:U3"/>
    <mergeCell ref="G2:G3"/>
    <mergeCell ref="H2:H3"/>
    <mergeCell ref="I2:I3"/>
    <mergeCell ref="J2:J3"/>
    <mergeCell ref="K2:K3"/>
    <mergeCell ref="L2:L3"/>
    <mergeCell ref="M2:M3"/>
    <mergeCell ref="O2:O3"/>
    <mergeCell ref="R2:R3"/>
    <mergeCell ref="S2:S3"/>
    <mergeCell ref="T2:T3"/>
    <mergeCell ref="Q2:Q3"/>
    <mergeCell ref="P2:P3"/>
    <mergeCell ref="N2:N3"/>
    <mergeCell ref="F2:F3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B57B-795D-47D1-A547-73E179720962}">
  <dimension ref="A1:V7"/>
  <sheetViews>
    <sheetView workbookViewId="0">
      <selection activeCell="C2" sqref="C2"/>
    </sheetView>
  </sheetViews>
  <sheetFormatPr defaultColWidth="8.6640625" defaultRowHeight="14" x14ac:dyDescent="0.3"/>
  <cols>
    <col min="1" max="15" width="11.1640625" style="2" customWidth="1"/>
    <col min="16" max="16" width="13" style="2" customWidth="1"/>
    <col min="17" max="19" width="11.1640625" style="2" customWidth="1"/>
    <col min="20" max="20" width="16.83203125" style="2" customWidth="1"/>
    <col min="21" max="21" width="15.6640625" style="2" customWidth="1"/>
    <col min="22" max="22" width="11.1640625" style="2" customWidth="1"/>
    <col min="23" max="16384" width="8.6640625" style="2"/>
  </cols>
  <sheetData>
    <row r="1" spans="1:22" ht="14.5" thickBot="1" x14ac:dyDescent="0.35">
      <c r="A1" s="1" t="s">
        <v>91</v>
      </c>
    </row>
    <row r="2" spans="1:22" ht="28" x14ac:dyDescent="0.3">
      <c r="A2" s="69" t="s">
        <v>85</v>
      </c>
      <c r="B2" s="69" t="s">
        <v>25</v>
      </c>
      <c r="C2" s="69" t="s">
        <v>344</v>
      </c>
      <c r="D2" s="69" t="s">
        <v>343</v>
      </c>
      <c r="E2" s="69" t="s">
        <v>345</v>
      </c>
      <c r="F2" s="70" t="s">
        <v>379</v>
      </c>
      <c r="G2" s="70" t="s">
        <v>380</v>
      </c>
      <c r="H2" s="70" t="s">
        <v>381</v>
      </c>
      <c r="I2" s="70" t="s">
        <v>382</v>
      </c>
      <c r="J2" s="70" t="s">
        <v>383</v>
      </c>
      <c r="K2" s="70" t="s">
        <v>363</v>
      </c>
      <c r="L2" s="70" t="s">
        <v>365</v>
      </c>
      <c r="M2" s="70" t="s">
        <v>351</v>
      </c>
      <c r="N2" s="70" t="s">
        <v>384</v>
      </c>
      <c r="O2" s="70" t="s">
        <v>353</v>
      </c>
      <c r="P2" s="70" t="s">
        <v>354</v>
      </c>
      <c r="Q2" s="70" t="s">
        <v>355</v>
      </c>
      <c r="R2" s="70" t="s">
        <v>385</v>
      </c>
      <c r="S2" s="70" t="s">
        <v>375</v>
      </c>
      <c r="T2" s="70" t="s">
        <v>358</v>
      </c>
      <c r="U2" s="70" t="s">
        <v>386</v>
      </c>
      <c r="V2" s="70" t="s">
        <v>378</v>
      </c>
    </row>
    <row r="3" spans="1:22" x14ac:dyDescent="0.3">
      <c r="A3" s="64" t="s">
        <v>86</v>
      </c>
      <c r="B3" s="64" t="s">
        <v>72</v>
      </c>
      <c r="C3" s="65">
        <v>108711553</v>
      </c>
      <c r="D3" s="65">
        <v>108971840</v>
      </c>
      <c r="E3" s="65">
        <v>260287</v>
      </c>
      <c r="F3" s="66">
        <v>0</v>
      </c>
      <c r="G3" s="66">
        <v>0</v>
      </c>
      <c r="H3" s="66">
        <v>0</v>
      </c>
      <c r="I3" s="67">
        <v>79.2</v>
      </c>
      <c r="J3" s="67">
        <v>0</v>
      </c>
      <c r="K3" s="67">
        <v>2.95</v>
      </c>
      <c r="L3" s="67">
        <v>1.19</v>
      </c>
      <c r="M3" s="67">
        <v>5.26</v>
      </c>
      <c r="N3" s="66">
        <v>0</v>
      </c>
      <c r="O3" s="67">
        <v>5.65</v>
      </c>
      <c r="P3" s="67">
        <v>0.04</v>
      </c>
      <c r="Q3" s="67">
        <v>4.51</v>
      </c>
      <c r="R3" s="67">
        <v>0</v>
      </c>
      <c r="S3" s="67">
        <v>0</v>
      </c>
      <c r="T3" s="67">
        <v>1.1599999999999999</v>
      </c>
      <c r="U3" s="67">
        <v>0.04</v>
      </c>
      <c r="V3" s="67">
        <v>100</v>
      </c>
    </row>
    <row r="4" spans="1:22" x14ac:dyDescent="0.3">
      <c r="A4" s="14" t="s">
        <v>87</v>
      </c>
      <c r="B4" s="14" t="s">
        <v>72</v>
      </c>
      <c r="C4" s="15">
        <v>236385879</v>
      </c>
      <c r="D4" s="15">
        <v>236477826</v>
      </c>
      <c r="E4" s="15">
        <v>91947</v>
      </c>
      <c r="F4" s="49">
        <v>0</v>
      </c>
      <c r="G4" s="49">
        <v>0</v>
      </c>
      <c r="H4" s="49">
        <v>0</v>
      </c>
      <c r="I4" s="46">
        <v>0</v>
      </c>
      <c r="J4" s="46">
        <v>37.82</v>
      </c>
      <c r="K4" s="46">
        <v>0</v>
      </c>
      <c r="L4" s="46">
        <v>0</v>
      </c>
      <c r="M4" s="46">
        <v>0.86</v>
      </c>
      <c r="N4" s="49">
        <v>0</v>
      </c>
      <c r="O4" s="46">
        <v>0</v>
      </c>
      <c r="P4" s="46">
        <v>12.45</v>
      </c>
      <c r="Q4" s="46">
        <v>0</v>
      </c>
      <c r="R4" s="46">
        <v>9.68</v>
      </c>
      <c r="S4" s="46">
        <v>27.93</v>
      </c>
      <c r="T4" s="46">
        <v>10.02</v>
      </c>
      <c r="U4" s="46">
        <v>1.24</v>
      </c>
      <c r="V4" s="46">
        <v>100</v>
      </c>
    </row>
    <row r="5" spans="1:22" x14ac:dyDescent="0.3">
      <c r="A5" s="14" t="s">
        <v>88</v>
      </c>
      <c r="B5" s="14" t="s">
        <v>73</v>
      </c>
      <c r="C5" s="15">
        <v>17857087</v>
      </c>
      <c r="D5" s="15">
        <v>17934944</v>
      </c>
      <c r="E5" s="15">
        <v>77857</v>
      </c>
      <c r="F5" s="49">
        <v>100</v>
      </c>
      <c r="G5" s="49">
        <v>0</v>
      </c>
      <c r="H5" s="49">
        <v>0</v>
      </c>
      <c r="I5" s="46">
        <v>0</v>
      </c>
      <c r="J5" s="46">
        <v>0</v>
      </c>
      <c r="K5" s="46">
        <v>0</v>
      </c>
      <c r="L5" s="46">
        <v>0</v>
      </c>
      <c r="M5" s="46">
        <v>0</v>
      </c>
      <c r="N5" s="49">
        <v>0</v>
      </c>
      <c r="O5" s="46">
        <v>0</v>
      </c>
      <c r="P5" s="46">
        <v>0</v>
      </c>
      <c r="Q5" s="46">
        <v>0</v>
      </c>
      <c r="R5" s="46">
        <v>0</v>
      </c>
      <c r="S5" s="46">
        <v>0</v>
      </c>
      <c r="T5" s="46">
        <v>0</v>
      </c>
      <c r="U5" s="46">
        <v>0</v>
      </c>
      <c r="V5" s="46">
        <v>100</v>
      </c>
    </row>
    <row r="6" spans="1:22" x14ac:dyDescent="0.3">
      <c r="A6" s="14" t="s">
        <v>89</v>
      </c>
      <c r="B6" s="14" t="s">
        <v>81</v>
      </c>
      <c r="C6" s="15">
        <v>12857626</v>
      </c>
      <c r="D6" s="15">
        <v>13009504</v>
      </c>
      <c r="E6" s="15">
        <v>151878</v>
      </c>
      <c r="F6" s="49">
        <v>0</v>
      </c>
      <c r="G6" s="49">
        <v>32.5</v>
      </c>
      <c r="H6" s="49">
        <v>0</v>
      </c>
      <c r="I6" s="46">
        <v>0</v>
      </c>
      <c r="J6" s="46">
        <v>0</v>
      </c>
      <c r="K6" s="46">
        <v>0</v>
      </c>
      <c r="L6" s="46">
        <v>26.12</v>
      </c>
      <c r="M6" s="46">
        <v>9.02</v>
      </c>
      <c r="N6" s="49">
        <v>10.029999999999999</v>
      </c>
      <c r="O6" s="46">
        <v>0</v>
      </c>
      <c r="P6" s="46">
        <v>10.28</v>
      </c>
      <c r="Q6" s="46">
        <v>5.88</v>
      </c>
      <c r="R6" s="46">
        <v>0.36</v>
      </c>
      <c r="S6" s="46">
        <v>1.1299999999999999</v>
      </c>
      <c r="T6" s="46">
        <v>3.34</v>
      </c>
      <c r="U6" s="46">
        <v>1.34</v>
      </c>
      <c r="V6" s="46">
        <v>100</v>
      </c>
    </row>
    <row r="7" spans="1:22" ht="14.5" thickBot="1" x14ac:dyDescent="0.35">
      <c r="A7" s="17" t="s">
        <v>90</v>
      </c>
      <c r="B7" s="17" t="s">
        <v>71</v>
      </c>
      <c r="C7" s="18">
        <v>176151425</v>
      </c>
      <c r="D7" s="18">
        <v>176249369</v>
      </c>
      <c r="E7" s="18">
        <v>97944</v>
      </c>
      <c r="F7" s="50">
        <v>0</v>
      </c>
      <c r="G7" s="50">
        <v>0</v>
      </c>
      <c r="H7" s="50">
        <v>99.93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50">
        <v>0</v>
      </c>
      <c r="O7" s="47">
        <v>0</v>
      </c>
      <c r="P7" s="47">
        <v>0</v>
      </c>
      <c r="Q7" s="47">
        <v>0</v>
      </c>
      <c r="R7" s="47">
        <v>0</v>
      </c>
      <c r="S7" s="47">
        <v>0</v>
      </c>
      <c r="T7" s="47">
        <v>0</v>
      </c>
      <c r="U7" s="47">
        <v>7.0000000000000007E-2</v>
      </c>
      <c r="V7" s="47">
        <v>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6</vt:i4>
      </vt:variant>
    </vt:vector>
  </HeadingPairs>
  <TitlesOfParts>
    <vt:vector size="2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'5'!_Hlk105272135</vt:lpstr>
      <vt:lpstr>'1'!_Hlk75599837</vt:lpstr>
      <vt:lpstr>'6'!_Hlk76132609</vt:lpstr>
      <vt:lpstr>'1'!_Hlk78013571</vt:lpstr>
      <vt:lpstr>'4'!_Hlk86675712</vt:lpstr>
      <vt:lpstr>'13'!_Hlk91853453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2023-04-21T14:09:38Z</dcterms:modified>
</cp:coreProperties>
</file>