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9595" yWindow="4035" windowWidth="38100" windowHeight="15600" activeTab="1"/>
  </bookViews>
  <sheets>
    <sheet name="Supp Table 1" sheetId="11" r:id="rId1"/>
    <sheet name="Supp Table 2" sheetId="4" r:id="rId2"/>
    <sheet name="Supp Table 3" sheetId="5" r:id="rId3"/>
    <sheet name="Supp table 4" sheetId="6" r:id="rId4"/>
    <sheet name="Supp Table 5" sheetId="7" r:id="rId5"/>
    <sheet name="Supp Table 6" sheetId="8" r:id="rId6"/>
    <sheet name="Supp Table 7" sheetId="9" r:id="rId7"/>
    <sheet name="Supp Table 8"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2" i="10" l="1"/>
  <c r="M91" i="10"/>
  <c r="M90" i="10"/>
  <c r="M89" i="10"/>
  <c r="M88" i="10"/>
  <c r="M87" i="10"/>
  <c r="M86" i="10"/>
  <c r="M85" i="10"/>
  <c r="M84" i="10"/>
  <c r="M83" i="10"/>
  <c r="M82" i="10"/>
  <c r="M81" i="10"/>
  <c r="M80" i="10"/>
  <c r="M79" i="10"/>
  <c r="M78" i="10"/>
  <c r="M77" i="10"/>
  <c r="M76" i="10"/>
  <c r="M75" i="10"/>
  <c r="M74" i="10"/>
  <c r="M73" i="10"/>
  <c r="M72" i="10"/>
  <c r="M71" i="10"/>
  <c r="M70" i="10"/>
  <c r="M69" i="10"/>
  <c r="M68" i="10"/>
  <c r="M67" i="10"/>
  <c r="M66" i="10"/>
  <c r="M65" i="10"/>
  <c r="M64" i="10"/>
  <c r="M63" i="10"/>
  <c r="M61" i="10"/>
  <c r="M60" i="10"/>
  <c r="M59" i="10"/>
  <c r="M58" i="10"/>
  <c r="M57" i="10"/>
  <c r="M56" i="10"/>
  <c r="M55" i="10"/>
  <c r="M54" i="10"/>
  <c r="M53" i="10"/>
  <c r="M52" i="10"/>
  <c r="M51" i="10"/>
  <c r="M50" i="10"/>
  <c r="M49" i="10"/>
  <c r="M48" i="10"/>
  <c r="M47" i="10"/>
  <c r="M46"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M14" i="10"/>
  <c r="M13" i="10"/>
  <c r="M11" i="10"/>
  <c r="M10" i="10"/>
  <c r="M9" i="10"/>
  <c r="M8" i="10"/>
  <c r="M7" i="10"/>
  <c r="M6" i="10"/>
  <c r="M5" i="10"/>
  <c r="M4" i="10"/>
  <c r="M3" i="10"/>
  <c r="Y39" i="7"/>
  <c r="X39" i="7"/>
  <c r="W39" i="7"/>
  <c r="V39" i="7"/>
  <c r="U39" i="7"/>
  <c r="T39" i="7"/>
  <c r="S39" i="7"/>
  <c r="R39" i="7"/>
  <c r="Q39" i="7"/>
  <c r="P39" i="7"/>
  <c r="O39" i="7"/>
  <c r="N39" i="7"/>
  <c r="M39" i="7"/>
  <c r="L39" i="7"/>
  <c r="K39" i="7"/>
  <c r="J39" i="7"/>
  <c r="I39" i="7"/>
  <c r="H39" i="7"/>
  <c r="G39" i="7"/>
  <c r="F39" i="7"/>
  <c r="E39" i="7"/>
  <c r="D39" i="7"/>
  <c r="C39" i="7"/>
  <c r="Y38" i="7"/>
  <c r="V38" i="7"/>
  <c r="U38" i="7"/>
  <c r="T38" i="7"/>
  <c r="S38" i="7"/>
  <c r="R38" i="7"/>
  <c r="N38" i="7"/>
  <c r="M38" i="7"/>
  <c r="L38" i="7"/>
  <c r="K38" i="7"/>
  <c r="J38" i="7"/>
  <c r="I38" i="7"/>
  <c r="H38" i="7"/>
  <c r="G38" i="7"/>
  <c r="F38" i="7"/>
  <c r="E38" i="7"/>
  <c r="D38" i="7"/>
  <c r="C38" i="7"/>
  <c r="X37" i="7"/>
  <c r="W37" i="7"/>
  <c r="V37" i="7"/>
  <c r="U37" i="7"/>
  <c r="T37" i="7"/>
  <c r="S37" i="7"/>
  <c r="R37" i="7"/>
  <c r="Q37" i="7"/>
  <c r="P37" i="7"/>
  <c r="O37" i="7"/>
  <c r="N37" i="7"/>
  <c r="M37" i="7"/>
  <c r="L37" i="7"/>
  <c r="K37" i="7"/>
  <c r="J37" i="7"/>
  <c r="I37" i="7"/>
  <c r="H37" i="7"/>
  <c r="G37" i="7"/>
  <c r="F37" i="7"/>
  <c r="E37" i="7"/>
  <c r="D37" i="7"/>
  <c r="C37" i="7"/>
  <c r="W36" i="7"/>
  <c r="V36" i="7"/>
  <c r="U36" i="7"/>
  <c r="T36" i="7"/>
  <c r="S36" i="7"/>
  <c r="R36" i="7"/>
  <c r="N36" i="7"/>
  <c r="M36" i="7"/>
  <c r="L36" i="7"/>
  <c r="K36" i="7"/>
  <c r="J36" i="7"/>
  <c r="I36" i="7"/>
  <c r="H36" i="7"/>
  <c r="G36" i="7"/>
  <c r="F36" i="7"/>
  <c r="E36" i="7"/>
  <c r="D36" i="7"/>
  <c r="C36" i="7"/>
  <c r="Y35" i="7"/>
  <c r="X35" i="7"/>
  <c r="W35" i="7"/>
  <c r="V35" i="7"/>
  <c r="U35" i="7"/>
  <c r="T35" i="7"/>
  <c r="S35" i="7"/>
  <c r="R35" i="7"/>
  <c r="Q35" i="7"/>
  <c r="P35" i="7"/>
  <c r="O35" i="7"/>
  <c r="N35" i="7"/>
  <c r="M35" i="7"/>
  <c r="L35" i="7"/>
  <c r="K35" i="7"/>
  <c r="J35" i="7"/>
  <c r="I35" i="7"/>
  <c r="H35" i="7"/>
  <c r="G35" i="7"/>
  <c r="F35" i="7"/>
  <c r="E35" i="7"/>
  <c r="D35" i="7"/>
  <c r="C35" i="7"/>
  <c r="Y34" i="7"/>
  <c r="W34" i="7"/>
  <c r="V34" i="7"/>
  <c r="U34" i="7"/>
  <c r="T34" i="7"/>
  <c r="S34" i="7"/>
  <c r="R34" i="7"/>
  <c r="N34" i="7"/>
  <c r="M34" i="7"/>
  <c r="L34" i="7"/>
  <c r="K34" i="7"/>
  <c r="J34" i="7"/>
  <c r="I34" i="7"/>
  <c r="H34" i="7"/>
  <c r="G34" i="7"/>
  <c r="F34" i="7"/>
  <c r="E34" i="7"/>
  <c r="D34" i="7"/>
  <c r="C34" i="7"/>
  <c r="Y33" i="7"/>
  <c r="X33" i="7"/>
  <c r="W33" i="7"/>
  <c r="V33" i="7"/>
  <c r="U33" i="7"/>
  <c r="T33" i="7"/>
  <c r="S33" i="7"/>
  <c r="R33" i="7"/>
  <c r="Q33" i="7"/>
  <c r="P33" i="7"/>
  <c r="O33" i="7"/>
  <c r="N33" i="7"/>
  <c r="M33" i="7"/>
  <c r="L33" i="7"/>
  <c r="K33" i="7"/>
  <c r="J33" i="7"/>
  <c r="I33" i="7"/>
  <c r="H33" i="7"/>
  <c r="G33" i="7"/>
  <c r="F33" i="7"/>
  <c r="E33" i="7"/>
  <c r="D33" i="7"/>
  <c r="C33" i="7"/>
  <c r="Y32" i="7"/>
  <c r="V32" i="7"/>
  <c r="U32" i="7"/>
  <c r="T32" i="7"/>
  <c r="S32" i="7"/>
  <c r="R32" i="7"/>
  <c r="N32" i="7"/>
  <c r="M32" i="7"/>
  <c r="L32" i="7"/>
  <c r="K32" i="7"/>
  <c r="J32" i="7"/>
  <c r="I32" i="7"/>
  <c r="H32" i="7"/>
  <c r="G32" i="7"/>
  <c r="F32" i="7"/>
  <c r="E32" i="7"/>
  <c r="D32" i="7"/>
  <c r="C32" i="7"/>
  <c r="Y31" i="7"/>
  <c r="X31" i="7"/>
  <c r="W31" i="7"/>
  <c r="V31" i="7"/>
  <c r="U31" i="7"/>
  <c r="T31" i="7"/>
  <c r="S31" i="7"/>
  <c r="R31" i="7"/>
  <c r="Q31" i="7"/>
  <c r="P31" i="7"/>
  <c r="O31" i="7"/>
  <c r="N31" i="7"/>
  <c r="M31" i="7"/>
  <c r="L31" i="7"/>
  <c r="K31" i="7"/>
  <c r="J31" i="7"/>
  <c r="I31" i="7"/>
  <c r="H31" i="7"/>
  <c r="G31" i="7"/>
  <c r="F31" i="7"/>
  <c r="E31" i="7"/>
  <c r="D31" i="7"/>
  <c r="C31" i="7"/>
  <c r="Y30" i="7"/>
  <c r="V30" i="7"/>
  <c r="U30" i="7"/>
  <c r="T30" i="7"/>
  <c r="S30" i="7"/>
  <c r="R30" i="7"/>
  <c r="N30" i="7"/>
  <c r="M30" i="7"/>
  <c r="L30" i="7"/>
  <c r="K30" i="7"/>
  <c r="J30" i="7"/>
  <c r="I30" i="7"/>
  <c r="H30" i="7"/>
  <c r="G30" i="7"/>
  <c r="F30" i="7"/>
  <c r="E30" i="7"/>
  <c r="D30" i="7"/>
  <c r="C30" i="7"/>
  <c r="Y26" i="7"/>
  <c r="X26" i="7"/>
  <c r="W26" i="7"/>
  <c r="V26" i="7"/>
  <c r="U26" i="7"/>
  <c r="T26" i="7"/>
  <c r="S26" i="7"/>
  <c r="R26" i="7"/>
  <c r="Q26" i="7"/>
  <c r="P26" i="7"/>
  <c r="O26" i="7"/>
  <c r="N26" i="7"/>
  <c r="M26" i="7"/>
  <c r="L26" i="7"/>
  <c r="K26" i="7"/>
  <c r="J26" i="7"/>
  <c r="I26" i="7"/>
  <c r="H26" i="7"/>
  <c r="G26" i="7"/>
  <c r="F26" i="7"/>
  <c r="E26" i="7"/>
  <c r="D26" i="7"/>
  <c r="C26" i="7"/>
  <c r="Y25" i="7"/>
  <c r="V25" i="7"/>
  <c r="U25" i="7"/>
  <c r="T25" i="7"/>
  <c r="S25" i="7"/>
  <c r="R25" i="7"/>
  <c r="N25" i="7"/>
  <c r="M25" i="7"/>
  <c r="L25" i="7"/>
  <c r="K25" i="7"/>
  <c r="J25" i="7"/>
  <c r="I25" i="7"/>
  <c r="H25" i="7"/>
  <c r="G25" i="7"/>
  <c r="F25" i="7"/>
  <c r="E25" i="7"/>
  <c r="D25" i="7"/>
  <c r="C25" i="7"/>
  <c r="X24" i="7"/>
  <c r="W24" i="7"/>
  <c r="V24" i="7"/>
  <c r="U24" i="7"/>
  <c r="T24" i="7"/>
  <c r="S24" i="7"/>
  <c r="R24" i="7"/>
  <c r="Q24" i="7"/>
  <c r="P24" i="7"/>
  <c r="O24" i="7"/>
  <c r="N24" i="7"/>
  <c r="M24" i="7"/>
  <c r="L24" i="7"/>
  <c r="K24" i="7"/>
  <c r="J24" i="7"/>
  <c r="I24" i="7"/>
  <c r="H24" i="7"/>
  <c r="G24" i="7"/>
  <c r="F24" i="7"/>
  <c r="E24" i="7"/>
  <c r="D24" i="7"/>
  <c r="C24" i="7"/>
  <c r="W23" i="7"/>
  <c r="V23" i="7"/>
  <c r="U23" i="7"/>
  <c r="T23" i="7"/>
  <c r="S23" i="7"/>
  <c r="R23" i="7"/>
  <c r="N23" i="7"/>
  <c r="M23" i="7"/>
  <c r="L23" i="7"/>
  <c r="K23" i="7"/>
  <c r="J23" i="7"/>
  <c r="I23" i="7"/>
  <c r="H23" i="7"/>
  <c r="G23" i="7"/>
  <c r="F23" i="7"/>
  <c r="E23" i="7"/>
  <c r="D23" i="7"/>
  <c r="C23" i="7"/>
  <c r="Y22" i="7"/>
  <c r="X22" i="7"/>
  <c r="W22" i="7"/>
  <c r="V22" i="7"/>
  <c r="U22" i="7"/>
  <c r="T22" i="7"/>
  <c r="S22" i="7"/>
  <c r="R22" i="7"/>
  <c r="Q22" i="7"/>
  <c r="P22" i="7"/>
  <c r="O22" i="7"/>
  <c r="N22" i="7"/>
  <c r="M22" i="7"/>
  <c r="L22" i="7"/>
  <c r="K22" i="7"/>
  <c r="J22" i="7"/>
  <c r="I22" i="7"/>
  <c r="H22" i="7"/>
  <c r="G22" i="7"/>
  <c r="F22" i="7"/>
  <c r="E22" i="7"/>
  <c r="D22" i="7"/>
  <c r="C22" i="7"/>
  <c r="Y21" i="7"/>
  <c r="W21" i="7"/>
  <c r="V21" i="7"/>
  <c r="U21" i="7"/>
  <c r="T21" i="7"/>
  <c r="S21" i="7"/>
  <c r="R21" i="7"/>
  <c r="N21" i="7"/>
  <c r="M21" i="7"/>
  <c r="L21" i="7"/>
  <c r="K21" i="7"/>
  <c r="J21" i="7"/>
  <c r="I21" i="7"/>
  <c r="H21" i="7"/>
  <c r="G21" i="7"/>
  <c r="F21" i="7"/>
  <c r="E21" i="7"/>
  <c r="D21" i="7"/>
  <c r="C21" i="7"/>
  <c r="Y20" i="7"/>
  <c r="X20" i="7"/>
  <c r="W20" i="7"/>
  <c r="V20" i="7"/>
  <c r="U20" i="7"/>
  <c r="T20" i="7"/>
  <c r="S20" i="7"/>
  <c r="R20" i="7"/>
  <c r="Q20" i="7"/>
  <c r="P20" i="7"/>
  <c r="O20" i="7"/>
  <c r="N20" i="7"/>
  <c r="M20" i="7"/>
  <c r="L20" i="7"/>
  <c r="K20" i="7"/>
  <c r="J20" i="7"/>
  <c r="I20" i="7"/>
  <c r="H20" i="7"/>
  <c r="G20" i="7"/>
  <c r="F20" i="7"/>
  <c r="E20" i="7"/>
  <c r="D20" i="7"/>
  <c r="C20" i="7"/>
  <c r="Y19" i="7"/>
  <c r="V19" i="7"/>
  <c r="U19" i="7"/>
  <c r="T19" i="7"/>
  <c r="S19" i="7"/>
  <c r="R19" i="7"/>
  <c r="N19" i="7"/>
  <c r="M19" i="7"/>
  <c r="L19" i="7"/>
  <c r="K19" i="7"/>
  <c r="J19" i="7"/>
  <c r="I19" i="7"/>
  <c r="H19" i="7"/>
  <c r="G19" i="7"/>
  <c r="F19" i="7"/>
  <c r="E19" i="7"/>
  <c r="D19" i="7"/>
  <c r="C19" i="7"/>
  <c r="Y18" i="7"/>
  <c r="X18" i="7"/>
  <c r="W18" i="7"/>
  <c r="V18" i="7"/>
  <c r="U18" i="7"/>
  <c r="T18" i="7"/>
  <c r="S18" i="7"/>
  <c r="R18" i="7"/>
  <c r="Q18" i="7"/>
  <c r="P18" i="7"/>
  <c r="O18" i="7"/>
  <c r="N18" i="7"/>
  <c r="M18" i="7"/>
  <c r="L18" i="7"/>
  <c r="K18" i="7"/>
  <c r="J18" i="7"/>
  <c r="I18" i="7"/>
  <c r="H18" i="7"/>
  <c r="G18" i="7"/>
  <c r="F18" i="7"/>
  <c r="E18" i="7"/>
  <c r="D18" i="7"/>
  <c r="C18" i="7"/>
  <c r="Y17" i="7"/>
  <c r="V17" i="7"/>
  <c r="U17" i="7"/>
  <c r="T17" i="7"/>
  <c r="S17" i="7"/>
  <c r="R17" i="7"/>
  <c r="N17" i="7"/>
  <c r="M17" i="7"/>
  <c r="L17" i="7"/>
  <c r="K17" i="7"/>
  <c r="J17" i="7"/>
  <c r="I17" i="7"/>
  <c r="H17" i="7"/>
  <c r="G17" i="7"/>
  <c r="F17" i="7"/>
  <c r="E17" i="7"/>
  <c r="D17" i="7"/>
  <c r="C17" i="7"/>
  <c r="K1224" i="5"/>
  <c r="K1217" i="5"/>
  <c r="K1105" i="5"/>
  <c r="K929" i="5"/>
  <c r="K927" i="5"/>
  <c r="K668" i="5"/>
  <c r="K667" i="5"/>
  <c r="K468" i="5"/>
  <c r="K72" i="5"/>
  <c r="K68" i="5"/>
  <c r="K62" i="5"/>
  <c r="K3" i="5"/>
</calcChain>
</file>

<file path=xl/sharedStrings.xml><?xml version="1.0" encoding="utf-8"?>
<sst xmlns="http://schemas.openxmlformats.org/spreadsheetml/2006/main" count="7921" uniqueCount="1378">
  <si>
    <t>Perturbation type</t>
  </si>
  <si>
    <t>Dataset</t>
  </si>
  <si>
    <t>Tested loss direction</t>
  </si>
  <si>
    <t>CRISPR-cas9</t>
  </si>
  <si>
    <t>Papalexi</t>
  </si>
  <si>
    <t>3'</t>
  </si>
  <si>
    <t>5'</t>
  </si>
  <si>
    <t>Frangieh</t>
  </si>
  <si>
    <t>CRISPRi</t>
  </si>
  <si>
    <t>Replogle</t>
  </si>
  <si>
    <t>Tian</t>
  </si>
  <si>
    <t>Adamson</t>
  </si>
  <si>
    <t>Perturbed gene</t>
  </si>
  <si>
    <t>Chr arm</t>
  </si>
  <si>
    <t>Total # cells</t>
  </si>
  <si>
    <t># affected cells</t>
  </si>
  <si>
    <t>% affected cells</t>
  </si>
  <si>
    <t>POU2F2</t>
  </si>
  <si>
    <t>chr19q</t>
  </si>
  <si>
    <t>STAT2</t>
  </si>
  <si>
    <t>chr12q</t>
  </si>
  <si>
    <t>IFNGR1</t>
  </si>
  <si>
    <t>chr6q</t>
  </si>
  <si>
    <t>chr21q</t>
  </si>
  <si>
    <t>UBE2L6</t>
  </si>
  <si>
    <t>chr11q</t>
  </si>
  <si>
    <t>IRF7</t>
  </si>
  <si>
    <t>chr11p</t>
  </si>
  <si>
    <t>CD86</t>
  </si>
  <si>
    <t>chr3q</t>
  </si>
  <si>
    <t>BRD4</t>
  </si>
  <si>
    <t>chr19p</t>
  </si>
  <si>
    <t>MDH2</t>
  </si>
  <si>
    <t>chr7q</t>
  </si>
  <si>
    <t>POLD2</t>
  </si>
  <si>
    <t>chr7p</t>
  </si>
  <si>
    <t>chr2q</t>
  </si>
  <si>
    <t>TOP1MT</t>
  </si>
  <si>
    <t>chr8q</t>
  </si>
  <si>
    <t>chr22q</t>
  </si>
  <si>
    <t>CCT6A</t>
  </si>
  <si>
    <t>GPNMB</t>
  </si>
  <si>
    <t>SP100</t>
  </si>
  <si>
    <t>PYGB</t>
  </si>
  <si>
    <t>chr20p</t>
  </si>
  <si>
    <t>RAB27A</t>
  </si>
  <si>
    <t>chr15q</t>
  </si>
  <si>
    <t>SERPINE2</t>
  </si>
  <si>
    <t>chr20q</t>
  </si>
  <si>
    <t>RRS1</t>
  </si>
  <si>
    <t>NPC1</t>
  </si>
  <si>
    <t>chr18q</t>
  </si>
  <si>
    <t>chr4q</t>
  </si>
  <si>
    <t>TXNDC17</t>
  </si>
  <si>
    <t>chr17p</t>
  </si>
  <si>
    <t>chr16q</t>
  </si>
  <si>
    <t>SET</t>
  </si>
  <si>
    <t>chr9q</t>
  </si>
  <si>
    <t>VAT1</t>
  </si>
  <si>
    <t>chr17q</t>
  </si>
  <si>
    <t>SHMT2</t>
  </si>
  <si>
    <t>CGAS</t>
  </si>
  <si>
    <t>UQCRH</t>
  </si>
  <si>
    <t>chr1p</t>
  </si>
  <si>
    <t>FKBP4</t>
  </si>
  <si>
    <t>chr12p</t>
  </si>
  <si>
    <t>TUBB</t>
  </si>
  <si>
    <t>chr6p</t>
  </si>
  <si>
    <t>ROMO1</t>
  </si>
  <si>
    <t>SNRPG</t>
  </si>
  <si>
    <t>chr2p</t>
  </si>
  <si>
    <t>LY96</t>
  </si>
  <si>
    <t>BOLA2</t>
  </si>
  <si>
    <t>chr16p</t>
  </si>
  <si>
    <t>SDCBP</t>
  </si>
  <si>
    <t>CST3</t>
  </si>
  <si>
    <t>XAGE1A</t>
  </si>
  <si>
    <t>chrXp</t>
  </si>
  <si>
    <t>BOLA2B</t>
  </si>
  <si>
    <t>EIF4A1</t>
  </si>
  <si>
    <t>NSG1</t>
  </si>
  <si>
    <t>chr4p</t>
  </si>
  <si>
    <t>HLA-B</t>
  </si>
  <si>
    <t>CORO1A</t>
  </si>
  <si>
    <t>MC1R</t>
  </si>
  <si>
    <t>ATP1A1</t>
  </si>
  <si>
    <t>SMAD4</t>
  </si>
  <si>
    <t>FGFR1</t>
  </si>
  <si>
    <t>chr8p</t>
  </si>
  <si>
    <t>chr3p</t>
  </si>
  <si>
    <t>TRAPPC11</t>
  </si>
  <si>
    <t>CNOT3</t>
  </si>
  <si>
    <t>TONSL</t>
  </si>
  <si>
    <t>chrXq</t>
  </si>
  <si>
    <t>POLR1B</t>
  </si>
  <si>
    <t>SUGT1</t>
  </si>
  <si>
    <t>chr13q</t>
  </si>
  <si>
    <t>PMF1</t>
  </si>
  <si>
    <t>chr1q</t>
  </si>
  <si>
    <t>SPC25</t>
  </si>
  <si>
    <t>PRPF40A</t>
  </si>
  <si>
    <t>CENPC</t>
  </si>
  <si>
    <t>IMP4</t>
  </si>
  <si>
    <t>TRAPPC4</t>
  </si>
  <si>
    <t>CENPI</t>
  </si>
  <si>
    <t>RBX1</t>
  </si>
  <si>
    <t>DESI1</t>
  </si>
  <si>
    <t>POLR1A</t>
  </si>
  <si>
    <t>SPC24</t>
  </si>
  <si>
    <t>SRFBP1</t>
  </si>
  <si>
    <t>chr5q</t>
  </si>
  <si>
    <t>CMTR2</t>
  </si>
  <si>
    <t>RIOK2</t>
  </si>
  <si>
    <t>CTPS1</t>
  </si>
  <si>
    <t>ABT1</t>
  </si>
  <si>
    <t>NUTF2</t>
  </si>
  <si>
    <t>POLR2L</t>
  </si>
  <si>
    <t>DERL2</t>
  </si>
  <si>
    <t>HMBOX1</t>
  </si>
  <si>
    <t>RFC2</t>
  </si>
  <si>
    <t>NDC80</t>
  </si>
  <si>
    <t>chr18p</t>
  </si>
  <si>
    <t>DSN1</t>
  </si>
  <si>
    <t>WDR46</t>
  </si>
  <si>
    <t>CDCA5</t>
  </si>
  <si>
    <t>MIS12</t>
  </si>
  <si>
    <t>NAT10</t>
  </si>
  <si>
    <t>TAF1B</t>
  </si>
  <si>
    <t>NCAPG</t>
  </si>
  <si>
    <t>THOC5</t>
  </si>
  <si>
    <t>WDR1</t>
  </si>
  <si>
    <t>GINS1</t>
  </si>
  <si>
    <t>EIF3D</t>
  </si>
  <si>
    <t>BUB3</t>
  </si>
  <si>
    <t>chr10q</t>
  </si>
  <si>
    <t>BARD1</t>
  </si>
  <si>
    <t>AAR2</t>
  </si>
  <si>
    <t>CUL1</t>
  </si>
  <si>
    <t>EIF5A</t>
  </si>
  <si>
    <t>CSNK1A1</t>
  </si>
  <si>
    <t>TTK</t>
  </si>
  <si>
    <t>PCF11</t>
  </si>
  <si>
    <t>BUB1</t>
  </si>
  <si>
    <t>BIRC5</t>
  </si>
  <si>
    <t>DYNC1I2</t>
  </si>
  <si>
    <t>MAD2L1</t>
  </si>
  <si>
    <t>NAPA</t>
  </si>
  <si>
    <t>TOPBP1</t>
  </si>
  <si>
    <t>chr10p</t>
  </si>
  <si>
    <t>FAM171A2</t>
  </si>
  <si>
    <t>Towards telomere or centromere</t>
  </si>
  <si>
    <t>telomere</t>
  </si>
  <si>
    <t>centromere</t>
  </si>
  <si>
    <t>GPI</t>
  </si>
  <si>
    <t>HLA-C</t>
  </si>
  <si>
    <t>C18orf21</t>
  </si>
  <si>
    <t>THAP1</t>
  </si>
  <si>
    <t>TP53 Background</t>
  </si>
  <si>
    <t>Gene name</t>
  </si>
  <si>
    <t>Number of cell lines sampled in each bootstrap</t>
  </si>
  <si>
    <t>Number of test condition cell lines</t>
  </si>
  <si>
    <t>Number of wild type cell lines</t>
  </si>
  <si>
    <t>BM mean in test condition</t>
  </si>
  <si>
    <t>BM mean in wild-type condition</t>
  </si>
  <si>
    <t>Difference</t>
  </si>
  <si>
    <t>Bonferroni corrected p-value</t>
  </si>
  <si>
    <t>Key:</t>
  </si>
  <si>
    <t>lof</t>
  </si>
  <si>
    <t>TP53</t>
  </si>
  <si>
    <t>ABL1</t>
  </si>
  <si>
    <t>ACKR3</t>
  </si>
  <si>
    <t>AKT1</t>
  </si>
  <si>
    <t>AGO1</t>
  </si>
  <si>
    <t>Number of test condition cell lines: Number of cell lines differences in copy number above (GOF) or below (LOF) our thresholds</t>
  </si>
  <si>
    <t>AJUBA</t>
  </si>
  <si>
    <t>Number of wild type cell lines: Number of cell lines with out mutations or copy number changes for the target gene</t>
  </si>
  <si>
    <t>AMER1</t>
  </si>
  <si>
    <t>Number of cell lines sampled in each bootstrap: For each resampling round, we randomly chose this many cell lines from each comparison group</t>
  </si>
  <si>
    <t>AFF4</t>
  </si>
  <si>
    <t>BM mean in test condition: Mean Brunner-Munzel statistic in cell lines of the test condition (LOF or GOF)</t>
  </si>
  <si>
    <t>ARID1B</t>
  </si>
  <si>
    <t>BM mean in wild-type condition: Mean Brunner-Munzel statistic in wild type cell cell lines</t>
  </si>
  <si>
    <t>AKT2</t>
  </si>
  <si>
    <t>Difference: Change in mean Brunner-Munzel statistic between test and wild-type conditions.</t>
  </si>
  <si>
    <t>ARID3B</t>
  </si>
  <si>
    <t>ARHGEF28</t>
  </si>
  <si>
    <t>ABRAXAS1</t>
  </si>
  <si>
    <t>ARID5B</t>
  </si>
  <si>
    <t>APC</t>
  </si>
  <si>
    <t>ARID4A</t>
  </si>
  <si>
    <t>ATP6V1B2</t>
  </si>
  <si>
    <t>BCL2</t>
  </si>
  <si>
    <t>ANKRD11</t>
  </si>
  <si>
    <t>AXIN1</t>
  </si>
  <si>
    <t>ARAF</t>
  </si>
  <si>
    <t>ATRIP</t>
  </si>
  <si>
    <t>ATRX</t>
  </si>
  <si>
    <t>ATM</t>
  </si>
  <si>
    <t>ARID3A</t>
  </si>
  <si>
    <t>AR</t>
  </si>
  <si>
    <t>BACH2</t>
  </si>
  <si>
    <t>BCL11B</t>
  </si>
  <si>
    <t>BCL10</t>
  </si>
  <si>
    <t>ARHGAP35</t>
  </si>
  <si>
    <t>ARID1A</t>
  </si>
  <si>
    <t>B2M</t>
  </si>
  <si>
    <t>BCR</t>
  </si>
  <si>
    <t>BRCA2</t>
  </si>
  <si>
    <t>BRSK1</t>
  </si>
  <si>
    <t>BTK</t>
  </si>
  <si>
    <t>BCL3</t>
  </si>
  <si>
    <t>AXL</t>
  </si>
  <si>
    <t>BBC3</t>
  </si>
  <si>
    <t>BCOR</t>
  </si>
  <si>
    <t>ATXN7</t>
  </si>
  <si>
    <t>BAP1</t>
  </si>
  <si>
    <t>BRCA1</t>
  </si>
  <si>
    <t>BRAF</t>
  </si>
  <si>
    <t>BLM</t>
  </si>
  <si>
    <t>BCORL1</t>
  </si>
  <si>
    <t>BMPR1A</t>
  </si>
  <si>
    <t>CALR</t>
  </si>
  <si>
    <t>BRD3</t>
  </si>
  <si>
    <t>CBL</t>
  </si>
  <si>
    <t>CBFB</t>
  </si>
  <si>
    <t>CCNE1</t>
  </si>
  <si>
    <t>CCNB3</t>
  </si>
  <si>
    <t>CDK12</t>
  </si>
  <si>
    <t>CDH1</t>
  </si>
  <si>
    <t>CD28</t>
  </si>
  <si>
    <t>CDKN2B</t>
  </si>
  <si>
    <t>CD58</t>
  </si>
  <si>
    <t>CD79A</t>
  </si>
  <si>
    <t>CD276</t>
  </si>
  <si>
    <t>CDC42</t>
  </si>
  <si>
    <t>CCND2</t>
  </si>
  <si>
    <t>CDKN2A</t>
  </si>
  <si>
    <t>CD274</t>
  </si>
  <si>
    <t>CDKN1B</t>
  </si>
  <si>
    <t>CDKN1A</t>
  </si>
  <si>
    <t>CDKN2C</t>
  </si>
  <si>
    <t>CHEK1</t>
  </si>
  <si>
    <t>CEBPA</t>
  </si>
  <si>
    <t>CHEK2</t>
  </si>
  <si>
    <t>CHTF8</t>
  </si>
  <si>
    <t>CDK8</t>
  </si>
  <si>
    <t>CIITA</t>
  </si>
  <si>
    <t>CREB1</t>
  </si>
  <si>
    <t>CIC</t>
  </si>
  <si>
    <t>CRKL</t>
  </si>
  <si>
    <t>CREBBP</t>
  </si>
  <si>
    <t>CTNNB1</t>
  </si>
  <si>
    <t>CTLA4</t>
  </si>
  <si>
    <t>CSF3R</t>
  </si>
  <si>
    <t>CRBN</t>
  </si>
  <si>
    <t>CTCF</t>
  </si>
  <si>
    <t>CYLD</t>
  </si>
  <si>
    <t>CUL3</t>
  </si>
  <si>
    <t>CUX1</t>
  </si>
  <si>
    <t>CTR9</t>
  </si>
  <si>
    <t>CXCR4</t>
  </si>
  <si>
    <t>CYP19A1</t>
  </si>
  <si>
    <t>DIS3</t>
  </si>
  <si>
    <t>DNMT1</t>
  </si>
  <si>
    <t>DDX3X</t>
  </si>
  <si>
    <t>DICER1</t>
  </si>
  <si>
    <t>CYSLTR2</t>
  </si>
  <si>
    <t>DEK</t>
  </si>
  <si>
    <t>DOT1L</t>
  </si>
  <si>
    <t>DUSP4</t>
  </si>
  <si>
    <t>DAXX</t>
  </si>
  <si>
    <t>DDX4</t>
  </si>
  <si>
    <t>DUSP22</t>
  </si>
  <si>
    <t>EED</t>
  </si>
  <si>
    <t>ECSIT</t>
  </si>
  <si>
    <t>EGFL7</t>
  </si>
  <si>
    <t>EIF4E</t>
  </si>
  <si>
    <t>ECT2L</t>
  </si>
  <si>
    <t>ERBB4</t>
  </si>
  <si>
    <t>E2F3</t>
  </si>
  <si>
    <t>EP300</t>
  </si>
  <si>
    <t>EPHA7</t>
  </si>
  <si>
    <t>EPHA3</t>
  </si>
  <si>
    <t>EPOR</t>
  </si>
  <si>
    <t>ERCC2</t>
  </si>
  <si>
    <t>ERCC4</t>
  </si>
  <si>
    <t>ERCC5</t>
  </si>
  <si>
    <t>ESR1</t>
  </si>
  <si>
    <t>ERG</t>
  </si>
  <si>
    <t>ERRFI1</t>
  </si>
  <si>
    <t>ERF</t>
  </si>
  <si>
    <t>FANCA</t>
  </si>
  <si>
    <t>ESCO2</t>
  </si>
  <si>
    <t>EWSR1</t>
  </si>
  <si>
    <t>ETV6</t>
  </si>
  <si>
    <t>FES</t>
  </si>
  <si>
    <t>FANCC</t>
  </si>
  <si>
    <t>EZH1</t>
  </si>
  <si>
    <t>EZH2</t>
  </si>
  <si>
    <t>FANCD2</t>
  </si>
  <si>
    <t>FAS</t>
  </si>
  <si>
    <t>FGFR2</t>
  </si>
  <si>
    <t>FGFR3</t>
  </si>
  <si>
    <t>FLI1</t>
  </si>
  <si>
    <t>FLT1</t>
  </si>
  <si>
    <t>FAT1</t>
  </si>
  <si>
    <t>FOXF1</t>
  </si>
  <si>
    <t>FBXW7</t>
  </si>
  <si>
    <t>FLCN</t>
  </si>
  <si>
    <t>FOXA1</t>
  </si>
  <si>
    <t>FUS</t>
  </si>
  <si>
    <t>FLT3</t>
  </si>
  <si>
    <t>GATA3</t>
  </si>
  <si>
    <t>FUBP1</t>
  </si>
  <si>
    <t>FOXO1</t>
  </si>
  <si>
    <t>FYN</t>
  </si>
  <si>
    <t>FOXP1</t>
  </si>
  <si>
    <t>HSD17B2</t>
  </si>
  <si>
    <t>FURIN</t>
  </si>
  <si>
    <t>GAB2</t>
  </si>
  <si>
    <t>FZR1</t>
  </si>
  <si>
    <t>GAB1</t>
  </si>
  <si>
    <t>GNAQ</t>
  </si>
  <si>
    <t>HDAC4</t>
  </si>
  <si>
    <t>GNA11</t>
  </si>
  <si>
    <t>GNB1</t>
  </si>
  <si>
    <t>GREM1</t>
  </si>
  <si>
    <t>H1-3</t>
  </si>
  <si>
    <t>GRIN2A</t>
  </si>
  <si>
    <t>H1-4</t>
  </si>
  <si>
    <t>H2AC17</t>
  </si>
  <si>
    <t>HDAC1</t>
  </si>
  <si>
    <t>H1-5</t>
  </si>
  <si>
    <t>HIF1A</t>
  </si>
  <si>
    <t>LCK</t>
  </si>
  <si>
    <t>HLA-A</t>
  </si>
  <si>
    <t>HMGA1</t>
  </si>
  <si>
    <t>HRAS</t>
  </si>
  <si>
    <t>ICOSLG</t>
  </si>
  <si>
    <t>IL3</t>
  </si>
  <si>
    <t>IDH1</t>
  </si>
  <si>
    <t>HTATIP2</t>
  </si>
  <si>
    <t>ID3</t>
  </si>
  <si>
    <t>IDH2</t>
  </si>
  <si>
    <t>INPP4B</t>
  </si>
  <si>
    <t>INHA</t>
  </si>
  <si>
    <t>INPPL1</t>
  </si>
  <si>
    <t>IGF1R</t>
  </si>
  <si>
    <t>IL6ST</t>
  </si>
  <si>
    <t>INSR</t>
  </si>
  <si>
    <t>JAK1</t>
  </si>
  <si>
    <t>IRF8</t>
  </si>
  <si>
    <t>JAK2</t>
  </si>
  <si>
    <t>INTS6</t>
  </si>
  <si>
    <t>IRS1</t>
  </si>
  <si>
    <t>IRF4</t>
  </si>
  <si>
    <t>KDM5A</t>
  </si>
  <si>
    <t>JUN</t>
  </si>
  <si>
    <t>JAK3</t>
  </si>
  <si>
    <t>KLF3</t>
  </si>
  <si>
    <t>KLF4</t>
  </si>
  <si>
    <t>IRS2</t>
  </si>
  <si>
    <t>KDR</t>
  </si>
  <si>
    <t>JARID2</t>
  </si>
  <si>
    <t>KMT2A</t>
  </si>
  <si>
    <t>KMT2C</t>
  </si>
  <si>
    <t>KEAP1</t>
  </si>
  <si>
    <t>KDM6A</t>
  </si>
  <si>
    <t>LATS2</t>
  </si>
  <si>
    <t>KIT</t>
  </si>
  <si>
    <t>KLF2</t>
  </si>
  <si>
    <t>KLF5</t>
  </si>
  <si>
    <t>KMT2B</t>
  </si>
  <si>
    <t>LRP1B</t>
  </si>
  <si>
    <t>MAD2L2</t>
  </si>
  <si>
    <t>KDM5C</t>
  </si>
  <si>
    <t>LATS1</t>
  </si>
  <si>
    <t>LYN</t>
  </si>
  <si>
    <t>LMO1</t>
  </si>
  <si>
    <t>LRP6</t>
  </si>
  <si>
    <t>MAP2K1</t>
  </si>
  <si>
    <t>LZTR1</t>
  </si>
  <si>
    <t>LMO2</t>
  </si>
  <si>
    <t>LTK</t>
  </si>
  <si>
    <t>MAP3K1</t>
  </si>
  <si>
    <t>LTB</t>
  </si>
  <si>
    <t>MAP2K2</t>
  </si>
  <si>
    <t>MAPK3</t>
  </si>
  <si>
    <t>MAPK1</t>
  </si>
  <si>
    <t>MED12</t>
  </si>
  <si>
    <t>MAP2K4</t>
  </si>
  <si>
    <t>MITF</t>
  </si>
  <si>
    <t>MAX</t>
  </si>
  <si>
    <t>MEF2C</t>
  </si>
  <si>
    <t>MOB3B</t>
  </si>
  <si>
    <t>MEF2B</t>
  </si>
  <si>
    <t>MGA</t>
  </si>
  <si>
    <t>MIDEAS</t>
  </si>
  <si>
    <t>MKI67</t>
  </si>
  <si>
    <t>MET</t>
  </si>
  <si>
    <t>MLLT10</t>
  </si>
  <si>
    <t>MGAM</t>
  </si>
  <si>
    <t>MPL</t>
  </si>
  <si>
    <t>MSH3</t>
  </si>
  <si>
    <t>MLH1</t>
  </si>
  <si>
    <t>MLLT3</t>
  </si>
  <si>
    <t>MRE11</t>
  </si>
  <si>
    <t>MTOR</t>
  </si>
  <si>
    <t>MST1</t>
  </si>
  <si>
    <t>NADK</t>
  </si>
  <si>
    <t>MST1R</t>
  </si>
  <si>
    <t>MTAP</t>
  </si>
  <si>
    <t>MYD88</t>
  </si>
  <si>
    <t>MYCL</t>
  </si>
  <si>
    <t>MYOD1</t>
  </si>
  <si>
    <t>MUTYH</t>
  </si>
  <si>
    <t>NCOR1</t>
  </si>
  <si>
    <t>NF2</t>
  </si>
  <si>
    <t>MYH11</t>
  </si>
  <si>
    <t>NKX3-1</t>
  </si>
  <si>
    <t>NOTCH3</t>
  </si>
  <si>
    <t>NOTCH1</t>
  </si>
  <si>
    <t>NKX2-1</t>
  </si>
  <si>
    <t>NRAS</t>
  </si>
  <si>
    <t>NR4A3</t>
  </si>
  <si>
    <t>NF1</t>
  </si>
  <si>
    <t>NFKBIA</t>
  </si>
  <si>
    <t>NT5C2</t>
  </si>
  <si>
    <t>NTRK3</t>
  </si>
  <si>
    <t>NOTCH4</t>
  </si>
  <si>
    <t>NUP214</t>
  </si>
  <si>
    <t>NTRK2</t>
  </si>
  <si>
    <t>PAK5</t>
  </si>
  <si>
    <t>NUP98</t>
  </si>
  <si>
    <t>NSD2</t>
  </si>
  <si>
    <t>NRG1</t>
  </si>
  <si>
    <t>NTHL1</t>
  </si>
  <si>
    <t>PALB2</t>
  </si>
  <si>
    <t>PDCD1LG2</t>
  </si>
  <si>
    <t>PAK1</t>
  </si>
  <si>
    <t>PBRM1</t>
  </si>
  <si>
    <t>PAX5</t>
  </si>
  <si>
    <t>PDCD1</t>
  </si>
  <si>
    <t>PDGFB</t>
  </si>
  <si>
    <t>PHF19</t>
  </si>
  <si>
    <t>PDGFRA</t>
  </si>
  <si>
    <t>PGR</t>
  </si>
  <si>
    <t>PHOX2B</t>
  </si>
  <si>
    <t>PDS5B</t>
  </si>
  <si>
    <t>PHF6</t>
  </si>
  <si>
    <t>PIK3R2</t>
  </si>
  <si>
    <t>PIGA</t>
  </si>
  <si>
    <t>PIK3R1</t>
  </si>
  <si>
    <t>PIK3CD</t>
  </si>
  <si>
    <t>PIK3CG</t>
  </si>
  <si>
    <t>PLCG2</t>
  </si>
  <si>
    <t>PIK3R3</t>
  </si>
  <si>
    <t>PPARG</t>
  </si>
  <si>
    <t>PMAIP1</t>
  </si>
  <si>
    <t>POLE</t>
  </si>
  <si>
    <t>POLD1</t>
  </si>
  <si>
    <t>PPP2R1A</t>
  </si>
  <si>
    <t>POT1</t>
  </si>
  <si>
    <t>PPP6C</t>
  </si>
  <si>
    <t>PRDM1</t>
  </si>
  <si>
    <t>PTPRD</t>
  </si>
  <si>
    <t>PRPF8</t>
  </si>
  <si>
    <t>PSMB2</t>
  </si>
  <si>
    <t>PRKACA</t>
  </si>
  <si>
    <t>PPP2R2A</t>
  </si>
  <si>
    <t>PTPN2</t>
  </si>
  <si>
    <t>PRKN</t>
  </si>
  <si>
    <t>PTEN</t>
  </si>
  <si>
    <t>PTCH1</t>
  </si>
  <si>
    <t>PTPRS</t>
  </si>
  <si>
    <t>RAD17</t>
  </si>
  <si>
    <t>RAD51</t>
  </si>
  <si>
    <t>RAC2</t>
  </si>
  <si>
    <t>RAD50</t>
  </si>
  <si>
    <t>RASA1</t>
  </si>
  <si>
    <t>RAD51B</t>
  </si>
  <si>
    <t>RAF1</t>
  </si>
  <si>
    <t>RB1</t>
  </si>
  <si>
    <t>RBM15</t>
  </si>
  <si>
    <t>RAD51D</t>
  </si>
  <si>
    <t>RBM10</t>
  </si>
  <si>
    <t>RECQL</t>
  </si>
  <si>
    <t>RHOA</t>
  </si>
  <si>
    <t>RET</t>
  </si>
  <si>
    <t>REST</t>
  </si>
  <si>
    <t>REV3L</t>
  </si>
  <si>
    <t>RHEB</t>
  </si>
  <si>
    <t>RNASEH2B</t>
  </si>
  <si>
    <t>RNASEH2A</t>
  </si>
  <si>
    <t>ROS1</t>
  </si>
  <si>
    <t>ROBO1</t>
  </si>
  <si>
    <t>RRAGC</t>
  </si>
  <si>
    <t>RRAS2</t>
  </si>
  <si>
    <t>RRAS</t>
  </si>
  <si>
    <t>RUNX1</t>
  </si>
  <si>
    <t>SDHB</t>
  </si>
  <si>
    <t>SCG5</t>
  </si>
  <si>
    <t>SDHD</t>
  </si>
  <si>
    <t>SERPINB3</t>
  </si>
  <si>
    <t>SETD2</t>
  </si>
  <si>
    <t>SESN2</t>
  </si>
  <si>
    <t>SESN3</t>
  </si>
  <si>
    <t>SETBP1</t>
  </si>
  <si>
    <t>SETD1A</t>
  </si>
  <si>
    <t>SFRP2</t>
  </si>
  <si>
    <t>SESN1</t>
  </si>
  <si>
    <t>SFRP1</t>
  </si>
  <si>
    <t>SHOC2</t>
  </si>
  <si>
    <t>SGK1</t>
  </si>
  <si>
    <t>SETDB2</t>
  </si>
  <si>
    <t>SH2D1A</t>
  </si>
  <si>
    <t>SMARCB1</t>
  </si>
  <si>
    <t>SMAD3</t>
  </si>
  <si>
    <t>SMARCA4</t>
  </si>
  <si>
    <t>SLX4</t>
  </si>
  <si>
    <t>SMAD2</t>
  </si>
  <si>
    <t>SHQ1</t>
  </si>
  <si>
    <t>SLFN11</t>
  </si>
  <si>
    <t>SMO</t>
  </si>
  <si>
    <t>SMARCA2</t>
  </si>
  <si>
    <t>SMARCE1</t>
  </si>
  <si>
    <t>SMC1A</t>
  </si>
  <si>
    <t>SMC3</t>
  </si>
  <si>
    <t>SOCS1</t>
  </si>
  <si>
    <t>SMG1</t>
  </si>
  <si>
    <t>SOX17</t>
  </si>
  <si>
    <t>SP140</t>
  </si>
  <si>
    <t>SPRED1</t>
  </si>
  <si>
    <t>STAG2</t>
  </si>
  <si>
    <t>SPEN</t>
  </si>
  <si>
    <t>STK11</t>
  </si>
  <si>
    <t>SS18</t>
  </si>
  <si>
    <t>SYK</t>
  </si>
  <si>
    <t>STAT3</t>
  </si>
  <si>
    <t>STAT5B</t>
  </si>
  <si>
    <t>STAT5A</t>
  </si>
  <si>
    <t>SUFU</t>
  </si>
  <si>
    <t>SUZ12</t>
  </si>
  <si>
    <t>STK19</t>
  </si>
  <si>
    <t>TAL1</t>
  </si>
  <si>
    <t>TCL1A</t>
  </si>
  <si>
    <t>TCF7L2</t>
  </si>
  <si>
    <t>TENT5C</t>
  </si>
  <si>
    <t>TET1</t>
  </si>
  <si>
    <t>TCF3</t>
  </si>
  <si>
    <t>TCL1B</t>
  </si>
  <si>
    <t>TGFBR1</t>
  </si>
  <si>
    <t>TET2</t>
  </si>
  <si>
    <t>TGFBR2</t>
  </si>
  <si>
    <t>TFE3</t>
  </si>
  <si>
    <t>TLX1</t>
  </si>
  <si>
    <t>TNFRSF14</t>
  </si>
  <si>
    <t>TP53BP1</t>
  </si>
  <si>
    <t>TNFAIP3</t>
  </si>
  <si>
    <t>TRAF3</t>
  </si>
  <si>
    <t>TRIM27</t>
  </si>
  <si>
    <t>TSC1</t>
  </si>
  <si>
    <t>TSHR</t>
  </si>
  <si>
    <t>TSC2</t>
  </si>
  <si>
    <t>UBE2A</t>
  </si>
  <si>
    <t>TYK2</t>
  </si>
  <si>
    <t>USP8</t>
  </si>
  <si>
    <t>U2AF1</t>
  </si>
  <si>
    <t>VAV1</t>
  </si>
  <si>
    <t>XBP1</t>
  </si>
  <si>
    <t>VAV2</t>
  </si>
  <si>
    <t>WT1</t>
  </si>
  <si>
    <t>VHL</t>
  </si>
  <si>
    <t>VEGFA</t>
  </si>
  <si>
    <t>XIAP</t>
  </si>
  <si>
    <t>XRCC2</t>
  </si>
  <si>
    <t>YAP1</t>
  </si>
  <si>
    <t>YES1</t>
  </si>
  <si>
    <t>ZFP36L1</t>
  </si>
  <si>
    <t>YY1</t>
  </si>
  <si>
    <t>ZFHX3</t>
  </si>
  <si>
    <t>ZNRF3</t>
  </si>
  <si>
    <t>amp</t>
  </si>
  <si>
    <t>ACTG1</t>
  </si>
  <si>
    <t>ABL2</t>
  </si>
  <si>
    <t>AKT3</t>
  </si>
  <si>
    <t>ALDH2</t>
  </si>
  <si>
    <t>ADHFE1</t>
  </si>
  <si>
    <t>ATXN2</t>
  </si>
  <si>
    <t>ASXL1</t>
  </si>
  <si>
    <t>APLNR</t>
  </si>
  <si>
    <t>ARID4B</t>
  </si>
  <si>
    <t>ATR</t>
  </si>
  <si>
    <t>BAALC</t>
  </si>
  <si>
    <t>ALK</t>
  </si>
  <si>
    <t>ARID2</t>
  </si>
  <si>
    <t>ATF1</t>
  </si>
  <si>
    <t>AURKA</t>
  </si>
  <si>
    <t>AXIN2</t>
  </si>
  <si>
    <t>BRIP1</t>
  </si>
  <si>
    <t>BCL6</t>
  </si>
  <si>
    <t>BCL2L11</t>
  </si>
  <si>
    <t>BCL9</t>
  </si>
  <si>
    <t>BTG2</t>
  </si>
  <si>
    <t>CD79B</t>
  </si>
  <si>
    <t>CCND1</t>
  </si>
  <si>
    <t>BTG1</t>
  </si>
  <si>
    <t>CCND3</t>
  </si>
  <si>
    <t>CARD11</t>
  </si>
  <si>
    <t>CDK6</t>
  </si>
  <si>
    <t>CDC73</t>
  </si>
  <si>
    <t>CDK4</t>
  </si>
  <si>
    <t>COP1</t>
  </si>
  <si>
    <t>DCUN1D1</t>
  </si>
  <si>
    <t>DDX41</t>
  </si>
  <si>
    <t>DDR2</t>
  </si>
  <si>
    <t>DNMT3B</t>
  </si>
  <si>
    <t>DTX1</t>
  </si>
  <si>
    <t>EGFR</t>
  </si>
  <si>
    <t>EIF4A2</t>
  </si>
  <si>
    <t>EIF2B1</t>
  </si>
  <si>
    <t>DNMT3A</t>
  </si>
  <si>
    <t>ELF3</t>
  </si>
  <si>
    <t>EGR1</t>
  </si>
  <si>
    <t>ERBB2</t>
  </si>
  <si>
    <t>EPHB1</t>
  </si>
  <si>
    <t>ERBB3</t>
  </si>
  <si>
    <t>EP400</t>
  </si>
  <si>
    <t>ETV1</t>
  </si>
  <si>
    <t>EPCAM</t>
  </si>
  <si>
    <t>ETV5</t>
  </si>
  <si>
    <t>EXT1</t>
  </si>
  <si>
    <t>FGF19</t>
  </si>
  <si>
    <t>ETAA1</t>
  </si>
  <si>
    <t>FH</t>
  </si>
  <si>
    <t>ETV4</t>
  </si>
  <si>
    <t>FLT4</t>
  </si>
  <si>
    <t>FANCL</t>
  </si>
  <si>
    <t>FBXO11</t>
  </si>
  <si>
    <t>FGF3</t>
  </si>
  <si>
    <t>FGFR4</t>
  </si>
  <si>
    <t>FGF4</t>
  </si>
  <si>
    <t>GLI1</t>
  </si>
  <si>
    <t>GNA13</t>
  </si>
  <si>
    <t>GNA12</t>
  </si>
  <si>
    <t>FOXL2</t>
  </si>
  <si>
    <t>H3-3A</t>
  </si>
  <si>
    <t>GATA2</t>
  </si>
  <si>
    <t>HDAC7</t>
  </si>
  <si>
    <t>GSK3B</t>
  </si>
  <si>
    <t>GNAS</t>
  </si>
  <si>
    <t>HMGA2</t>
  </si>
  <si>
    <t>ID1</t>
  </si>
  <si>
    <t>GTF2I</t>
  </si>
  <si>
    <t>HOXB13</t>
  </si>
  <si>
    <t>HGF</t>
  </si>
  <si>
    <t>IGF1</t>
  </si>
  <si>
    <t>IKBKE</t>
  </si>
  <si>
    <t>HNF1A</t>
  </si>
  <si>
    <t>INHBA</t>
  </si>
  <si>
    <t>IL7R</t>
  </si>
  <si>
    <t>IKZF3</t>
  </si>
  <si>
    <t>KAT7</t>
  </si>
  <si>
    <t>KRAS</t>
  </si>
  <si>
    <t>KMT2D</t>
  </si>
  <si>
    <t>KSR2</t>
  </si>
  <si>
    <t>LGR5</t>
  </si>
  <si>
    <t>LRP5</t>
  </si>
  <si>
    <t>MAP4K4</t>
  </si>
  <si>
    <t>MCL1</t>
  </si>
  <si>
    <t>MAFB</t>
  </si>
  <si>
    <t>MDM4</t>
  </si>
  <si>
    <t>MDM2</t>
  </si>
  <si>
    <t>MBD6</t>
  </si>
  <si>
    <t>MAP3K13</t>
  </si>
  <si>
    <t>MBD4</t>
  </si>
  <si>
    <t>MECOM</t>
  </si>
  <si>
    <t>MEN1</t>
  </si>
  <si>
    <t>MERTK</t>
  </si>
  <si>
    <t>MEF2D</t>
  </si>
  <si>
    <t>MSH6</t>
  </si>
  <si>
    <t>MSH2</t>
  </si>
  <si>
    <t>MSI1</t>
  </si>
  <si>
    <t>MSI2</t>
  </si>
  <si>
    <t>MYBL1</t>
  </si>
  <si>
    <t>MYCN</t>
  </si>
  <si>
    <t>MYC</t>
  </si>
  <si>
    <t>NBN</t>
  </si>
  <si>
    <t>NFE2</t>
  </si>
  <si>
    <t>NCOA3</t>
  </si>
  <si>
    <t>NCSTN</t>
  </si>
  <si>
    <t>NOTCH2</t>
  </si>
  <si>
    <t>NSD1</t>
  </si>
  <si>
    <t>NUF2</t>
  </si>
  <si>
    <t>NTRK1</t>
  </si>
  <si>
    <t>PAX8</t>
  </si>
  <si>
    <t>PARP1</t>
  </si>
  <si>
    <t>PDGFRB</t>
  </si>
  <si>
    <t>PIK3CA</t>
  </si>
  <si>
    <t>PIK3CB</t>
  </si>
  <si>
    <t>PMS2</t>
  </si>
  <si>
    <t>PLCG1</t>
  </si>
  <si>
    <t>PRKCI</t>
  </si>
  <si>
    <t>PPM1D</t>
  </si>
  <si>
    <t>PTPN11</t>
  </si>
  <si>
    <t>PTPN1</t>
  </si>
  <si>
    <t>PTPRT</t>
  </si>
  <si>
    <t>RAB35</t>
  </si>
  <si>
    <t>RAD21</t>
  </si>
  <si>
    <t>RAD51C</t>
  </si>
  <si>
    <t>RAC1</t>
  </si>
  <si>
    <t>REL</t>
  </si>
  <si>
    <t>RIT1</t>
  </si>
  <si>
    <t>RICTOR</t>
  </si>
  <si>
    <t>RNF43</t>
  </si>
  <si>
    <t>RPS6KA4</t>
  </si>
  <si>
    <t>RPTOR</t>
  </si>
  <si>
    <t>RTEL1</t>
  </si>
  <si>
    <t>RPS6KB2</t>
  </si>
  <si>
    <t>RUNX1T1</t>
  </si>
  <si>
    <t>SAMHD1</t>
  </si>
  <si>
    <t>SDHA</t>
  </si>
  <si>
    <t>SDHC</t>
  </si>
  <si>
    <t>SDHAF2</t>
  </si>
  <si>
    <t>SETDB1</t>
  </si>
  <si>
    <t>SH2B3</t>
  </si>
  <si>
    <t>SMYD3</t>
  </si>
  <si>
    <t>SOCS3</t>
  </si>
  <si>
    <t>SOS1</t>
  </si>
  <si>
    <t>SOX9</t>
  </si>
  <si>
    <t>SOX2</t>
  </si>
  <si>
    <t>SPOP</t>
  </si>
  <si>
    <t>SPRTN</t>
  </si>
  <si>
    <t>SQSTM1</t>
  </si>
  <si>
    <t>SRC</t>
  </si>
  <si>
    <t>STAG1</t>
  </si>
  <si>
    <t>STAT6</t>
  </si>
  <si>
    <t>TBL1XR1</t>
  </si>
  <si>
    <t>TBX3</t>
  </si>
  <si>
    <t>TERT</t>
  </si>
  <si>
    <t>TP63</t>
  </si>
  <si>
    <t>TET3</t>
  </si>
  <si>
    <t>TMEM127</t>
  </si>
  <si>
    <t>TLX3</t>
  </si>
  <si>
    <t>TRIP13</t>
  </si>
  <si>
    <t>TOP1</t>
  </si>
  <si>
    <t>TRAF5</t>
  </si>
  <si>
    <t>WIF1</t>
  </si>
  <si>
    <t>WWTR1</t>
  </si>
  <si>
    <t>WWP1</t>
  </si>
  <si>
    <t>ZFP36L2</t>
  </si>
  <si>
    <t>UBR5</t>
  </si>
  <si>
    <t>XPO1</t>
  </si>
  <si>
    <t>ZNF750</t>
  </si>
  <si>
    <t>ZBTB20</t>
  </si>
  <si>
    <t>wt</t>
  </si>
  <si>
    <t>SF3B1</t>
  </si>
  <si>
    <t>Enrichment FDR</t>
  </si>
  <si>
    <t>Number of genes</t>
  </si>
  <si>
    <t>Pathway Genes</t>
  </si>
  <si>
    <t>Fold Enrichment</t>
  </si>
  <si>
    <t>Pathway</t>
  </si>
  <si>
    <t>URL</t>
  </si>
  <si>
    <t>Genes</t>
  </si>
  <si>
    <t>TP53 WT gene LOF shows increased proximity bias</t>
  </si>
  <si>
    <t xml:space="preserve">Peptidyl-tyrosine phosphorylation </t>
  </si>
  <si>
    <t xml:space="preserve"> http://amigo.geneontology.org/amigo/term/GO:0018108</t>
  </si>
  <si>
    <t xml:space="preserve"> EPHA3  FGFR3  FGFR1  SFRP1  FBXW7  FLT3  KDR  PDGFRA  SFRP2  KIT  PTPN2</t>
  </si>
  <si>
    <t xml:space="preserve">Peptidyl-tyrosine modification </t>
  </si>
  <si>
    <t xml:space="preserve"> http://amigo.geneontology.org/amigo/term/GO:0018212</t>
  </si>
  <si>
    <t xml:space="preserve">Reg. of MAPK cascade </t>
  </si>
  <si>
    <t xml:space="preserve"> http://amigo.geneontology.org/amigo/term/GO:0043408</t>
  </si>
  <si>
    <t xml:space="preserve"> FGFR3  FGFR1  SFRP1  FBXW7  DUSP4  FLT3  KDR  PDGFRA  SMAD4  SFRP2  KIT  CTNNB1  ROBO1  PTPN2</t>
  </si>
  <si>
    <t xml:space="preserve">Pos. reg. of transferase activity </t>
  </si>
  <si>
    <t xml:space="preserve"> http://amigo.geneontology.org/amigo/term/GO:0051347</t>
  </si>
  <si>
    <t xml:space="preserve"> EPHA3  RHOA  FGFR3  FGFR1  FBXW7  FLT3  KDR  PDGFRA  KIT  CTNNB1  ROBO1</t>
  </si>
  <si>
    <t xml:space="preserve">Transmembrane receptor protein tyrosine kinase signaling pathway </t>
  </si>
  <si>
    <t xml:space="preserve"> http://amigo.geneontology.org/amigo/term/GO:0007169</t>
  </si>
  <si>
    <t xml:space="preserve"> EPHA3  RHOA  FGFR3  FGFR1  GAB1  FBXW7  FLT3  KDR  PDGFRA  ATP6V1B2  KIT  CTNNB1  ROBO1  PTPN2</t>
  </si>
  <si>
    <t xml:space="preserve">Cellular response to growth factor stimulus </t>
  </si>
  <si>
    <t xml:space="preserve"> http://amigo.geneontology.org/amigo/term/GO:0071363</t>
  </si>
  <si>
    <t xml:space="preserve"> RHOA  FGFR3  FGFR1  SFRP1  GAB1  FLT3  KDR  PDGFRA  SMAD4  SFRP2  CTNNB1  ROBO1  SMAD2</t>
  </si>
  <si>
    <t xml:space="preserve">Response to growth factor </t>
  </si>
  <si>
    <t xml:space="preserve"> http://amigo.geneontology.org/amigo/term/GO:0070848</t>
  </si>
  <si>
    <t xml:space="preserve">Enzyme linked receptor protein signaling pathway </t>
  </si>
  <si>
    <t xml:space="preserve"> http://amigo.geneontology.org/amigo/term/GO:0007167</t>
  </si>
  <si>
    <t xml:space="preserve"> EPHA3  RHOA  FGFR3  FGFR1  SFRP1  GAB1  FBXW7  FLT3  KDR  PDGFRA  SMAD4  SFRP2  ATP6V1B2  KIT  CTNNB1  ROBO1  PTPN2  SMAD2</t>
  </si>
  <si>
    <t xml:space="preserve">Reg. of kinase activity </t>
  </si>
  <si>
    <t xml:space="preserve"> http://amigo.geneontology.org/amigo/term/GO:0043549</t>
  </si>
  <si>
    <t xml:space="preserve"> EPHA3  RHOA  FGFR3  FGFR1  SFRP1  FBXW7  FLT3  KDR  PDGFRA  SFRP2  KIT  ROBO1  PTPN2</t>
  </si>
  <si>
    <t xml:space="preserve">MAPK cascade </t>
  </si>
  <si>
    <t xml:space="preserve"> http://amigo.geneontology.org/amigo/term/GO:0000165</t>
  </si>
  <si>
    <t xml:space="preserve">Reg. of transferase activity </t>
  </si>
  <si>
    <t xml:space="preserve"> http://amigo.geneontology.org/amigo/term/GO:0051338</t>
  </si>
  <si>
    <t xml:space="preserve"> EPHA3  RHOA  FGFR3  FGFR1  SFRP1  FBXW7  FLT3  KDR  PDGFRA  SFRP2  KIT  CTNNB1  ROBO1  PTPN2</t>
  </si>
  <si>
    <t xml:space="preserve">Hemopoiesis </t>
  </si>
  <si>
    <t xml:space="preserve"> http://amigo.geneontology.org/amigo/term/GO:0030097</t>
  </si>
  <si>
    <t xml:space="preserve"> RHOA  REST  SFRP1  FBXW7  FLT3  KDR  PDGFRA  SFRP2  KIT  CTNNB1  TET2  ESCO2  PTPN2  MITF</t>
  </si>
  <si>
    <t xml:space="preserve">Immune system development </t>
  </si>
  <si>
    <t xml:space="preserve"> http://amigo.geneontology.org/amigo/term/GO:0002520</t>
  </si>
  <si>
    <t xml:space="preserve"> RHOA  MLH1  REST  SFRP1  FBXW7  FLT3  KDR  PDGFRA  SFRP2  KIT  CTNNB1  TET2  ESCO2  PTPN2  MITF</t>
  </si>
  <si>
    <t xml:space="preserve">Hematopoietic or lymphoid organ development </t>
  </si>
  <si>
    <t xml:space="preserve"> http://amigo.geneontology.org/amigo/term/GO:0048534</t>
  </si>
  <si>
    <t xml:space="preserve">Cellular response to endogenous stimulus </t>
  </si>
  <si>
    <t xml:space="preserve"> http://amigo.geneontology.org/amigo/term/GO:0071495</t>
  </si>
  <si>
    <t xml:space="preserve"> RHOA  FGFR3  FGFR1  REST  SFRP1  GAB1  FLT3  PDGFRA  SMAD4  SFRP2  ATP6V1B2  EIF4E  KIT  CTNNB1  PTPN2  SMAD2</t>
  </si>
  <si>
    <t xml:space="preserve">Reg. of cell population proliferation </t>
  </si>
  <si>
    <t xml:space="preserve"> http://amigo.geneontology.org/amigo/term/GO:0042127</t>
  </si>
  <si>
    <t xml:space="preserve"> RHOA  FGFR3  FGFR1  PDS5B  REST  SFRP1  FBXW7  FLT3  KDR  PDGFRA  SMAD4  SFRP2  KIT  CTNNB1  ROBO1  PTPN2  SMAD2  MITF</t>
  </si>
  <si>
    <t xml:space="preserve">Reg. of cell differentiation </t>
  </si>
  <si>
    <t xml:space="preserve"> http://amigo.geneontology.org/amigo/term/GO:0045595</t>
  </si>
  <si>
    <t xml:space="preserve"> EPHA3  RHOA  FGFR1  REST  SFRP1  FBXW7  KDR  PDGFRA  SMAD4  SFRP2  EIF4E  KIT  CTNNB1  ROBO1  PTPN2  SMAD2  MITF</t>
  </si>
  <si>
    <t xml:space="preserve">Pos. reg. of signal transduction </t>
  </si>
  <si>
    <t xml:space="preserve"> http://amigo.geneontology.org/amigo/term/GO:0009967</t>
  </si>
  <si>
    <t xml:space="preserve"> RHOA  FGFR3  FGFR1  SFRP1  GAB1  FBXW7  FLT3  KDR  PDGFRA  SMAD4  SFRP2  KIT  CTNNB1  ROBO1  PTPN2  SMAD2</t>
  </si>
  <si>
    <t xml:space="preserve">Response to endogenous stimulus </t>
  </si>
  <si>
    <t xml:space="preserve"> http://amigo.geneontology.org/amigo/term/GO:0009719</t>
  </si>
  <si>
    <t xml:space="preserve">Reg. of intracellular signal transduction </t>
  </si>
  <si>
    <t xml:space="preserve"> http://amigo.geneontology.org/amigo/term/GO:1902531</t>
  </si>
  <si>
    <t xml:space="preserve"> RHOA  FGFR3  FGFR1  SFRP1  GAB1  FBXW7  DUSP4  FLT3  KDR  PDGFRA  SMAD4  SFRP2  KIT  ATRIP  CTNNB1  ROBO1  PTPN2</t>
  </si>
  <si>
    <t>TP53 WT gene AMP shows increased proximity bias</t>
  </si>
  <si>
    <t xml:space="preserve"> FLT4  DCUN1D1  MEF2C  ABL1  NBN  CDKN1B  RAD50  PDGFRB  CCND2  PIK3CA  KRAS  KLF4  MYC  PAK1  EPHB1  FGFR4  RICTOR  MAP2K1  LYN</t>
  </si>
  <si>
    <t xml:space="preserve"> WWTR1  FLT4  PIK3CB  MEF2C  ABL1  NBN  CDKN1B  RAD50  PDGFRB  CCND2  PIK3CA  KRAS  APC  KLF4  PAK1  EPHB1  FGFR4  RICTOR  MAP2K1  LYN</t>
  </si>
  <si>
    <t xml:space="preserve">Pos. reg. of cell population proliferation </t>
  </si>
  <si>
    <t xml:space="preserve"> http://amigo.geneontology.org/amigo/term/GO:0008284</t>
  </si>
  <si>
    <t xml:space="preserve"> WWTR1  GAB2  FLT4  TP63  MEF2C  ABL1  CDKN1B  PDGFRB  BCL6  CCND2  ID1  KRAS  MYC  YAP1  PAK1  FGFR4  PRKCI  RICTOR  IL3  JUN  GATA2  FGF3  NRAS  ETV5  LYN</t>
  </si>
  <si>
    <t xml:space="preserve">Tube morphogenesis </t>
  </si>
  <si>
    <t xml:space="preserve"> http://amigo.geneontology.org/amigo/term/GO:0035239</t>
  </si>
  <si>
    <t xml:space="preserve"> FLT4  PIK3CB  TP63  MEF2C  PGR  ABL1  PDGFRB  PIK3CA  ID1  KRAS  KLF4  MYC  YAP1  RASA1  PAK1  EPHB1  SOX17  SMAD3  JUN  GATA2  EXT1</t>
  </si>
  <si>
    <t xml:space="preserve"> WWTR1  FLT4  DCUN1D1  PIK3CB  MEF2C  ABL1  NBN  CDKN1B  RAD50  PDGFRB  CCND2  PIK3CA  KRAS  APC  KLF4  MYC  PAK1  EPHB1  FGFR4  RICTOR  MAP2K1  LYN</t>
  </si>
  <si>
    <t xml:space="preserve">Pos. reg. of phosphorylation </t>
  </si>
  <si>
    <t xml:space="preserve"> http://amigo.geneontology.org/amigo/term/GO:0042327</t>
  </si>
  <si>
    <t xml:space="preserve"> FLT4  MEF2C  ABL1  NBN  CDKN1B  RAD50  PDGFRB  CCND2  PIK3CA  KRAS  MYC  PAK1  EPHB1  FGFR4  SQSTM1  RICTOR  IL3  MAP2K1  FGF3  LYN</t>
  </si>
  <si>
    <t xml:space="preserve">Pos. reg. of phosphorus metabolic proc. </t>
  </si>
  <si>
    <t xml:space="preserve"> http://amigo.geneontology.org/amigo/term/GO:0010562</t>
  </si>
  <si>
    <t xml:space="preserve"> FLT4  MEF2C  ABL1  NBN  CDKN1B  RAD50  PDGFRB  CCND2  PIK3CA  KRAS  MYC  PAK1  EPHB1  FGFR4  SQSTM1  RICTOR  IL3  SMAD3  MAP2K1  FGF3  LYN</t>
  </si>
  <si>
    <t xml:space="preserve">Tube development </t>
  </si>
  <si>
    <t xml:space="preserve"> http://amigo.geneontology.org/amigo/term/GO:0035295</t>
  </si>
  <si>
    <t xml:space="preserve"> WWTR1  FLT4  PIK3CB  TP63  MEF2C  PGR  ABL1  PDGFRB  PIK3CA  ID1  KRAS  KLF4  MYC  YAP1  RASA1  PAK1  EPHB1  SOX17  SMAD3  MAP2K1  JUN  GATA2  EXT1</t>
  </si>
  <si>
    <t xml:space="preserve"> WWTR1  GAB2  FLT4  TP63  MEF2C  PGR  ABL1  CDKN1B  PDGFRB  BCL6  CCND2  ID1  KRAS  APC  KLF4  MYC  YAP1  PAK1  EPHB1  FGFR4  PRKCI  RICTOR  IL3  SOX17  INPPL1  SMAD3  MAP2K1  JUN  GATA2  SOX2  FGF3  NRAS  ETV5  LYN</t>
  </si>
  <si>
    <t xml:space="preserve">Reg. of phosphorylation </t>
  </si>
  <si>
    <t xml:space="preserve"> http://amigo.geneontology.org/amigo/term/GO:0042325</t>
  </si>
  <si>
    <t xml:space="preserve"> WWTR1  FLT4  PIK3CB  MEF2C  ABL1  NBN  CDKN1B  RAD50  PDGFRB  CCND2  PIK3CA  KRAS  APC  KLF4  MYC  PAK1  EPHB1  FGFR4  SQSTM1  RICTOR  IL3  NSD1  MAP2K1  FGF3  LYN</t>
  </si>
  <si>
    <t xml:space="preserve">Pos. reg. of protein metabolic proc. </t>
  </si>
  <si>
    <t xml:space="preserve"> http://amigo.geneontology.org/amigo/term/GO:0051247</t>
  </si>
  <si>
    <t xml:space="preserve"> FLT4  DCUN1D1  MEF2C  ABL1  NBN  CDKN1B  RAD50  PDGFRB  BCL6  CCND2  PHF19  PIK3CA  KRAS  APC  KLF4  MYC  PAK1  FGFR4  SQSTM1  RICTOR  IL3  SOX17  SMAD3  MAP2K1  FOXL2  FGF3  LYN</t>
  </si>
  <si>
    <t xml:space="preserve">Pos. reg. of catalytic activity </t>
  </si>
  <si>
    <t xml:space="preserve"> http://amigo.geneontology.org/amigo/term/GO:0043085</t>
  </si>
  <si>
    <t xml:space="preserve"> FLT4  DCUN1D1  PIK3CB  MEF2C  ABL1  NBN  CDKN1B  RAD50  PDGFRB  CCND2  PIK3CA  KRAS  KLF4  MYC  RASA1  PAK1  EPHB1  FGFR4  RICTOR  SMAD3  MAP2K1  JUN  FOXL2  LYN</t>
  </si>
  <si>
    <t xml:space="preserve">Pos. reg. of cellular protein metabolic proc. </t>
  </si>
  <si>
    <t xml:space="preserve"> http://amigo.geneontology.org/amigo/term/GO:0032270</t>
  </si>
  <si>
    <t xml:space="preserve"> FLT4  DCUN1D1  MEF2C  ABL1  NBN  CDKN1B  RAD50  PDGFRB  BCL6  CCND2  PHF19  PIK3CA  KRAS  KLF4  MYC  PAK1  FGFR4  SQSTM1  RICTOR  IL3  SMAD3  MAP2K1  FOXL2  FGF3  LYN</t>
  </si>
  <si>
    <t xml:space="preserve">Neg. reg. of nucleobase-containing compound metabolic proc. </t>
  </si>
  <si>
    <t xml:space="preserve"> http://amigo.geneontology.org/amigo/term/GO:0045934</t>
  </si>
  <si>
    <t xml:space="preserve"> WWTR1  TP63  EED  MEF2C  MECOM  NBN  UBR5  CDKN1B  RAD50  BCL6  PHF19  ID1  KLF4  MYC  YAP1  ETV6  SQSTM1  NSD1  SMAD3  TBL1XR1  JUN  GATA2  SOX2  TENT5C  FOXL2  ETV5  RTEL1</t>
  </si>
  <si>
    <t xml:space="preserve">Reg. of protein modification proc. </t>
  </si>
  <si>
    <t xml:space="preserve"> http://amigo.geneontology.org/amigo/term/GO:0031399</t>
  </si>
  <si>
    <t xml:space="preserve"> WWTR1  FLT4  DCUN1D1  PIK3CB  KDM5A  MEF2C  ABL1  NBN  UBR5  CDKN1B  RAD50  PDGFRB  BCL6  CCND2  PHF19  PIK3CA  KRAS  APC  PAK1  SQSTM1  RICTOR  IL3  NSD1  MAP2K1  GATA2  FGF3  LYN</t>
  </si>
  <si>
    <t xml:space="preserve">Reg. of phosphate metabolic proc. </t>
  </si>
  <si>
    <t xml:space="preserve"> http://amigo.geneontology.org/amigo/term/GO:0019220</t>
  </si>
  <si>
    <t xml:space="preserve"> WWTR1  FLT4  PIK3CB  MEF2C  ABL1  NBN  CDKN1B  RAD50  PDGFRB  CCND2  PIK3CA  KRAS  APC  KLF4  MYC  PAK1  EPHB1  FGFR4  SQSTM1  RICTOR  IL3  NSD1  SMAD3  MAP2K1  FGF3  LYN</t>
  </si>
  <si>
    <t xml:space="preserve"> TP63  MEF2C  PGR  ABL1  UBR5  CDKN1B  PDGFRB  PIK3CA  NCOA3  ID1  KRAS  APC  KLF4  MYC  YAP1  SESN3  PAK1  FGFR4  ATP1A1  PRKCI  INPPL1  SMAD3  JUN  EXT1  FGF3  LYN</t>
  </si>
  <si>
    <t xml:space="preserve"> GAB2  FLT4  PIK3CB  TP63  MEF2C  MECOM  ABL1  NBN  RAD50  PDGFRB  BCL6  PIK3CA  KRAS  KLF4  MYC  RASA1  SESN3  PAK1  EPHB1  FGFR4  SQSTM1  RICTOR  MAP2K1  ATR  SOX2  FGF3  LYN</t>
  </si>
  <si>
    <t>TP53 LOF gene LOF shows increased proximity bias</t>
  </si>
  <si>
    <t xml:space="preserve">Interleukin-9-mediated signaling pathway </t>
  </si>
  <si>
    <t xml:space="preserve"> http://amigo.geneontology.org/amigo/term/GO:0038113</t>
  </si>
  <si>
    <t xml:space="preserve"> STAT5A  STAT3  STAT5B</t>
  </si>
  <si>
    <t xml:space="preserve">Cellular response to interleukin-9 </t>
  </si>
  <si>
    <t xml:space="preserve"> http://amigo.geneontology.org/amigo/term/GO:0071355</t>
  </si>
  <si>
    <t xml:space="preserve">Response to interleukin-9 </t>
  </si>
  <si>
    <t xml:space="preserve"> http://amigo.geneontology.org/amigo/term/GO:0071104</t>
  </si>
  <si>
    <t xml:space="preserve">Growth hormone receptor signaling pathway via JAK-STAT </t>
  </si>
  <si>
    <t xml:space="preserve"> http://amigo.geneontology.org/amigo/term/GO:0060397</t>
  </si>
  <si>
    <t xml:space="preserve"> JAK2  STAT5A  STAT3  STAT5B</t>
  </si>
  <si>
    <t xml:space="preserve">Cellular response to growth hormone stimulus </t>
  </si>
  <si>
    <t xml:space="preserve"> http://amigo.geneontology.org/amigo/term/GO:0071378</t>
  </si>
  <si>
    <t xml:space="preserve">Interleukin-7-mediated signaling pathway </t>
  </si>
  <si>
    <t xml:space="preserve"> http://amigo.geneontology.org/amigo/term/GO:0038111</t>
  </si>
  <si>
    <t xml:space="preserve"> STAT5A  STAT3  STAT5B  SOCS1</t>
  </si>
  <si>
    <t xml:space="preserve">Response to growth hormone </t>
  </si>
  <si>
    <t xml:space="preserve"> http://amigo.geneontology.org/amigo/term/GO:0060416</t>
  </si>
  <si>
    <t xml:space="preserve">Response to interleukin-7 </t>
  </si>
  <si>
    <t xml:space="preserve"> http://amigo.geneontology.org/amigo/term/GO:0098760</t>
  </si>
  <si>
    <t xml:space="preserve">Cellular response to interleukin-7 </t>
  </si>
  <si>
    <t xml:space="preserve"> http://amigo.geneontology.org/amigo/term/GO:0098761</t>
  </si>
  <si>
    <t xml:space="preserve">Receptor signaling pathway via JAK-STAT </t>
  </si>
  <si>
    <t xml:space="preserve"> http://amigo.geneontology.org/amigo/term/GO:0007259</t>
  </si>
  <si>
    <t xml:space="preserve"> JAK2  STAT5A  STAT3  MST1  STAT5B  SOCS1</t>
  </si>
  <si>
    <t xml:space="preserve">Cellular response to DNA damage stimulus </t>
  </si>
  <si>
    <t xml:space="preserve"> http://amigo.geneontology.org/amigo/term/GO:0006974</t>
  </si>
  <si>
    <t xml:space="preserve"> BRCA1  NTHL1  PALB2  FUS  MAPK3  CDKN2A  SMG1  ERCC4  POLE  SLX4</t>
  </si>
  <si>
    <t xml:space="preserve">DNA metabolic proc. </t>
  </si>
  <si>
    <t xml:space="preserve"> http://amigo.geneontology.org/amigo/term/GO:0006259</t>
  </si>
  <si>
    <t xml:space="preserve">Pos. reg. of gene expression </t>
  </si>
  <si>
    <t xml:space="preserve"> http://amigo.geneontology.org/amigo/term/GO:0010628</t>
  </si>
  <si>
    <t xml:space="preserve"> CREBBP  BRCA1  FUS  JAK2  MAPK3  CD274  CDKN2A  STAT3  MST1  STAT5B  TENT5C</t>
  </si>
  <si>
    <t xml:space="preserve"> CREBBP  BRCA1  SMARCE1  FUS  EZH1  AJUBA  CDKN2A  STAT3  ERCC4  CIITA  TENT5C  SLX4</t>
  </si>
  <si>
    <t xml:space="preserve">Pos. reg. of transcription, DNA-templated </t>
  </si>
  <si>
    <t xml:space="preserve"> http://amigo.geneontology.org/amigo/term/GO:0045893</t>
  </si>
  <si>
    <t xml:space="preserve"> CREBBP  BRCA1  SMARCE1  FUS  MAPK3  EZH1  CDKN2A  RBM15  CDK12  STAT3  STAT5B  CIITA</t>
  </si>
  <si>
    <t xml:space="preserve">Pos. reg. of nucleic acid-templated transcription </t>
  </si>
  <si>
    <t xml:space="preserve"> http://amigo.geneontology.org/amigo/term/GO:1903508</t>
  </si>
  <si>
    <t xml:space="preserve">Pos. reg. of RNA biosynthetic proc. </t>
  </si>
  <si>
    <t xml:space="preserve"> http://amigo.geneontology.org/amigo/term/GO:1902680</t>
  </si>
  <si>
    <t xml:space="preserve">Pos. reg. of macromolecule biosynthetic proc. </t>
  </si>
  <si>
    <t xml:space="preserve"> http://amigo.geneontology.org/amigo/term/GO:0010557</t>
  </si>
  <si>
    <t xml:space="preserve"> CREBBP  BRCA1  SMARCE1  FUS  JAK2  MAPK3  EZH1  CDKN2A  RBM15  CDK12  STAT3  STAT5B  CIITA</t>
  </si>
  <si>
    <t>TP53 LOF gene GOF shows increased proximity bias</t>
  </si>
  <si>
    <t xml:space="preserve"> FGF4  FGFR1  MEF2C  HIF1A  CDKN1B  RAD50  CCND2  PIK3CA  RAF1  KRAS  IL6ST  APLNR  BCL10  FGFR4  FGF19  RET  CHEK2  FGF3</t>
  </si>
  <si>
    <t xml:space="preserve">Neg. reg. of apoptotic proc. </t>
  </si>
  <si>
    <t xml:space="preserve"> http://amigo.geneontology.org/amigo/term/GO:0043066</t>
  </si>
  <si>
    <t xml:space="preserve"> BRCA1  FGF4  MEF2C  HIF1A  GATA3  HTATIP2  CDKN1B  CCND2  PIK3CA  RAF1  KRAS  VHL  IL6ST  BCL10  PIK3R1  RASA1  TERT  STAT5B  WT1  MITF</t>
  </si>
  <si>
    <t xml:space="preserve">Neg. reg. of programmed cell death </t>
  </si>
  <si>
    <t xml:space="preserve"> http://amigo.geneontology.org/amigo/term/GO:0043069</t>
  </si>
  <si>
    <t xml:space="preserve">Reg. of cell motility </t>
  </si>
  <si>
    <t xml:space="preserve"> http://amigo.geneontology.org/amigo/term/GO:2000145</t>
  </si>
  <si>
    <t xml:space="preserve"> FGF4  FGFR1  MEF2C  HIF1A  GATA3  GLI1  CD274  STAT5A  RAF1  PPARG  RRAS2  APC  NKX2-1  PIK3R1  FGF19  TERT  RET  FGF3  MITF</t>
  </si>
  <si>
    <t xml:space="preserve">Pos. reg. of protein modification proc. </t>
  </si>
  <si>
    <t xml:space="preserve"> http://amigo.geneontology.org/amigo/term/GO:0031401</t>
  </si>
  <si>
    <t xml:space="preserve"> BRCA1  FGF4  FGFR1  MEF2C  GATA3  CDKN1B  RAD50  CCND2  PIK3CA  RAF1  KRAS  IL6ST  APLNR  BCL10  FGF19  RET  CHEK2  FGF3  CTR9</t>
  </si>
  <si>
    <t xml:space="preserve">Reg. of cellular component movement </t>
  </si>
  <si>
    <t xml:space="preserve"> http://amigo.geneontology.org/amigo/term/GO:0051270</t>
  </si>
  <si>
    <t xml:space="preserve"> FGF4  FGFR1  MEF2C  HIF1A  GATA3  GLI1  CDKN1B  CD274  STAT5A  RAF1  PPARG  RRAS2  APC  NKX2-1  PIK3R1  FGF19  TERT  RET  FGF3  MITF</t>
  </si>
  <si>
    <t xml:space="preserve">Reg. of apoptotic proc. </t>
  </si>
  <si>
    <t xml:space="preserve"> http://amigo.geneontology.org/amigo/term/GO:0042981</t>
  </si>
  <si>
    <t xml:space="preserve"> BRCA1  FGF4  FGFR1  MEF2C  CYLD  HIF1A  GATA3  HTATIP2  CDKN1B  CCND2  CD274  PIK3CA  RAF1  PPARG  KRAS  VHL  IL6ST  APC  BCL10  SHQ1  PIK3R1  RASA1  TERT  RET  STAT5B  CHEK2  WT1  MITF</t>
  </si>
  <si>
    <t xml:space="preserve"> FGF4  FGFR1  MEF2C  HIF1A  NUP98  CDKN1B  RAD50  CCND2  PIK3CA  RAF1  KRAS  IL6ST  APLNR  APC  BCL10  PIK3R1  GNAQ  FGFR4  FGF19  NSD1  RET  CHEK2  FGF3</t>
  </si>
  <si>
    <t xml:space="preserve">Reg. of programmed cell death </t>
  </si>
  <si>
    <t xml:space="preserve"> http://amigo.geneontology.org/amigo/term/GO:0043067</t>
  </si>
  <si>
    <t xml:space="preserve"> FGF4  FGFR1  MEF2C  HIF1A  GATA3  GLI1  CDKN1B  CCND2  CD274  STAT5A  MYOD1  RAF1  PPARG  KRAS  VHL  IL6ST  APLNR  APC  FGFR4  FGF19  TERT  LMO1  STAT5B  WT1  FGF3  MITF  FANCA  PDCD1LG2</t>
  </si>
  <si>
    <t xml:space="preserve"> BRCA1  SMARCE1  FGF4  MEF2C  HIF1A  GATA3  HTATIP2  NUP98  GLI1  NCOA3  MYOD1  RAF1  PPARG  VHL  NKX2-1  ZFHX3  BCL10  PIK3R1  TERT  NSD1  RET  LMO1  STAT5B  CHEK2  WT1  MITF</t>
  </si>
  <si>
    <t xml:space="preserve"> FGFR1  MEF2C  HIF1A  GATA3  GLI1  CDKN1B  NCOA3  MYOD1  RAF1  PPARG  KRAS  VHL  IL6ST  APC  NKX2-1  ZFHX3  FANCD2  PIK3R1  TERT  RET  LMO1  STAT5B  MITF  FANCA  CTR9</t>
  </si>
  <si>
    <t>TP53 WT gene LOF shows reduced proximity bias</t>
  </si>
  <si>
    <t xml:space="preserve">Reg. of histone H3-K9 dimethylation </t>
  </si>
  <si>
    <t xml:space="preserve"> http://amigo.geneontology.org/amigo/term/GO:1900109</t>
  </si>
  <si>
    <t xml:space="preserve">Transmembrane receptor protein tyrosine phosphatase signaling pathway </t>
  </si>
  <si>
    <t xml:space="preserve"> http://amigo.geneontology.org/amigo/term/GO:0007185</t>
  </si>
  <si>
    <t xml:space="preserve">Histone H3-K9 dimethylation </t>
  </si>
  <si>
    <t xml:space="preserve"> http://amigo.geneontology.org/amigo/term/GO:0036123</t>
  </si>
  <si>
    <t xml:space="preserve">Pos. reg. of histone H4 acetylation </t>
  </si>
  <si>
    <t xml:space="preserve"> http://amigo.geneontology.org/amigo/term/GO:0090240</t>
  </si>
  <si>
    <t xml:space="preserve">Trans-synaptic signaling by trans-synaptic complex </t>
  </si>
  <si>
    <t xml:space="preserve"> http://amigo.geneontology.org/amigo/term/GO:0099545</t>
  </si>
  <si>
    <t xml:space="preserve">RNA polymerase I preinitiation complex assembly </t>
  </si>
  <si>
    <t xml:space="preserve"> http://amigo.geneontology.org/amigo/term/GO:0001188</t>
  </si>
  <si>
    <t xml:space="preserve">DNA integration </t>
  </si>
  <si>
    <t xml:space="preserve"> http://amigo.geneontology.org/amigo/term/GO:0015074</t>
  </si>
  <si>
    <t xml:space="preserve">Hexose mediated signaling </t>
  </si>
  <si>
    <t xml:space="preserve"> http://amigo.geneontology.org/amigo/term/GO:0009757</t>
  </si>
  <si>
    <t xml:space="preserve">Sugar mediated signaling pathway </t>
  </si>
  <si>
    <t xml:space="preserve"> http://amigo.geneontology.org/amigo/term/GO:0010182</t>
  </si>
  <si>
    <t xml:space="preserve">Neg. reg. of histone H3-K9 methylation </t>
  </si>
  <si>
    <t xml:space="preserve"> http://amigo.geneontology.org/amigo/term/GO:0051573</t>
  </si>
  <si>
    <t xml:space="preserve">Presynaptic membrane assembly </t>
  </si>
  <si>
    <t xml:space="preserve"> http://amigo.geneontology.org/amigo/term/GO:0097105</t>
  </si>
  <si>
    <t xml:space="preserve">Histone H3-K9 acetylation </t>
  </si>
  <si>
    <t xml:space="preserve"> http://amigo.geneontology.org/amigo/term/GO:0043970</t>
  </si>
  <si>
    <t xml:space="preserve">Presynaptic membrane organization </t>
  </si>
  <si>
    <t xml:space="preserve"> http://amigo.geneontology.org/amigo/term/GO:0097090</t>
  </si>
  <si>
    <t xml:space="preserve">Carbohydrate mediated signaling </t>
  </si>
  <si>
    <t xml:space="preserve"> http://amigo.geneontology.org/amigo/term/GO:0009756</t>
  </si>
  <si>
    <t xml:space="preserve">Histone H3-K9 trimethylation </t>
  </si>
  <si>
    <t xml:space="preserve"> http://amigo.geneontology.org/amigo/term/GO:0036124</t>
  </si>
  <si>
    <t xml:space="preserve">Pos. reg. by host of viral transcription </t>
  </si>
  <si>
    <t xml:space="preserve"> http://amigo.geneontology.org/amigo/term/GO:0043923</t>
  </si>
  <si>
    <t xml:space="preserve">Chromatin remodeling </t>
  </si>
  <si>
    <t xml:space="preserve"> http://amigo.geneontology.org/amigo/term/GO:0006338</t>
  </si>
  <si>
    <t>SMARCA2 SMARCB1</t>
  </si>
  <si>
    <t xml:space="preserve">Chromatin organization </t>
  </si>
  <si>
    <t xml:space="preserve"> http://amigo.geneontology.org/amigo/term/GO:0006325</t>
  </si>
  <si>
    <t>TP53 WT gene GOF shows reduced proximity bias</t>
  </si>
  <si>
    <t xml:space="preserve">Pos. reg. of helicase activity </t>
  </si>
  <si>
    <t xml:space="preserve"> http://amigo.geneontology.org/amigo/term/GO:0051096</t>
  </si>
  <si>
    <t xml:space="preserve"> MSH2  MSH6</t>
  </si>
  <si>
    <t xml:space="preserve">Somatic hypermutation of immunoglobulin genes </t>
  </si>
  <si>
    <t xml:space="preserve"> http://amigo.geneontology.org/amigo/term/GO:0016446</t>
  </si>
  <si>
    <t xml:space="preserve">Somatic diversification of immune receptors via somatic mutation </t>
  </si>
  <si>
    <t xml:space="preserve"> http://amigo.geneontology.org/amigo/term/GO:0002566</t>
  </si>
  <si>
    <t xml:space="preserve">Neg. reg. of interferon-beta production </t>
  </si>
  <si>
    <t xml:space="preserve"> http://amigo.geneontology.org/amigo/term/GO:0032688</t>
  </si>
  <si>
    <t xml:space="preserve"> YY1  REL</t>
  </si>
  <si>
    <t xml:space="preserve">Somatic recombination of immunoglobulin gene segments </t>
  </si>
  <si>
    <t xml:space="preserve"> http://amigo.geneontology.org/amigo/term/GO:0016447</t>
  </si>
  <si>
    <t xml:space="preserve"> MSH2  YY1  MSH6</t>
  </si>
  <si>
    <t xml:space="preserve">Somatic diversification of immunoglobulins </t>
  </si>
  <si>
    <t xml:space="preserve"> http://amigo.geneontology.org/amigo/term/GO:0016445</t>
  </si>
  <si>
    <t xml:space="preserve">Somatic diversification of immune receptors via germline recombination within a </t>
  </si>
  <si>
    <t xml:space="preserve"> http://amigo.geneontology.org/amigo/term/GO:0002562</t>
  </si>
  <si>
    <t xml:space="preserve">Somatic cell DNA recombination </t>
  </si>
  <si>
    <t xml:space="preserve"> http://amigo.geneontology.org/amigo/term/GO:0016444</t>
  </si>
  <si>
    <t xml:space="preserve">Somatic diversification of immune receptors </t>
  </si>
  <si>
    <t xml:space="preserve"> http://amigo.geneontology.org/amigo/term/GO:0002200</t>
  </si>
  <si>
    <t xml:space="preserve">Immunoglobulin production </t>
  </si>
  <si>
    <t xml:space="preserve"> http://amigo.geneontology.org/amigo/term/GO:0002377</t>
  </si>
  <si>
    <t xml:space="preserve">Response to UV </t>
  </si>
  <si>
    <t xml:space="preserve"> http://amigo.geneontology.org/amigo/term/GO:0009411</t>
  </si>
  <si>
    <t xml:space="preserve"> MSH2  YY1  MSH6  BRSK1</t>
  </si>
  <si>
    <t xml:space="preserve">B cell activation </t>
  </si>
  <si>
    <t xml:space="preserve"> http://amigo.geneontology.org/amigo/term/GO:0042113</t>
  </si>
  <si>
    <t xml:space="preserve"> MSH2  YY1  MSH6  ZFP36L2</t>
  </si>
  <si>
    <t xml:space="preserve">Response to radiation </t>
  </si>
  <si>
    <t xml:space="preserve"> http://amigo.geneontology.org/amigo/term/GO:0009314</t>
  </si>
  <si>
    <t xml:space="preserve"> MSH2  YY1  MSH6  DNMT3A  BRSK1</t>
  </si>
  <si>
    <t xml:space="preserve">Reg. of cell cycle phase transition </t>
  </si>
  <si>
    <t xml:space="preserve"> http://amigo.geneontology.org/amigo/term/GO:1901987</t>
  </si>
  <si>
    <t xml:space="preserve"> MSH2  PPP2R1A  ETAA1  ZFP36L2  BRSK1</t>
  </si>
  <si>
    <t xml:space="preserve">DNA repair </t>
  </si>
  <si>
    <t xml:space="preserve"> http://amigo.geneontology.org/amigo/term/GO:0006281</t>
  </si>
  <si>
    <t xml:space="preserve"> MSH2  YY1  FANCL  MSH6  ETAA1</t>
  </si>
  <si>
    <t xml:space="preserve">Reg. of cell cycle proc. </t>
  </si>
  <si>
    <t xml:space="preserve"> http://amigo.geneontology.org/amigo/term/GO:0010564</t>
  </si>
  <si>
    <t xml:space="preserve"> XPO1  MSH2  PPP2R1A  ETAA1  ZFP36L2  BRSK1</t>
  </si>
  <si>
    <t xml:space="preserve"> MSH2  YY1  FANCL  MSH6  ETAA1  BRSK1</t>
  </si>
  <si>
    <t xml:space="preserve"> MSH2  YY1  FANCL  MSH6  DNMT3A  ETAA1</t>
  </si>
  <si>
    <t xml:space="preserve">Cell cycle proc. </t>
  </si>
  <si>
    <t xml:space="preserve"> http://amigo.geneontology.org/amigo/term/GO:0022402</t>
  </si>
  <si>
    <t xml:space="preserve"> XPO1  MSH2  PPP2R1A  MSH6  ETAA1  ZFP36L2  BRSK1</t>
  </si>
  <si>
    <t xml:space="preserve">Cell cycle </t>
  </si>
  <si>
    <t xml:space="preserve"> http://amigo.geneontology.org/amigo/term/GO:0007049</t>
  </si>
  <si>
    <t xml:space="preserve"> XPO1  MSH2  PPP2R1A  MSH6  DNMT3A  ETAA1  ZFP36L2  BRSK1</t>
  </si>
  <si>
    <t>TP53 LOF gene LOF shows reduced proximity bias</t>
  </si>
  <si>
    <t xml:space="preserve">Immune response-regulating cell surface receptor signaling pathway </t>
  </si>
  <si>
    <t xml:space="preserve"> http://amigo.geneontology.org/amigo/term/GO:0002768</t>
  </si>
  <si>
    <t xml:space="preserve"> MAP2K4  CBFB  MAP3K1  ABL1  CRKL  MAPK1  VAV2  CTLA4  YES1  CD28  PLCG2</t>
  </si>
  <si>
    <t xml:space="preserve">Cellular response to lipid </t>
  </si>
  <si>
    <t xml:space="preserve"> http://amigo.geneontology.org/amigo/term/GO:0071396</t>
  </si>
  <si>
    <t xml:space="preserve"> FGFR2  CBFB  PGR  ABL1  MAPK1  YAP1  IRF8  NCOR1  RET  IRS1  YES1  CTR9</t>
  </si>
  <si>
    <t xml:space="preserve"> FAS  MAP2K4  FGFR2  ABL1  CRKL  MAPK1  PDGFB  BMPR1A  INHA  IL6ST  VAV2  RET  IRS1  YES1</t>
  </si>
  <si>
    <t xml:space="preserve"> FAS  CUL3  MAP2K4  FGFR2  MAP3K1  ABL1  CRKL  MAPK1  PDGFB  NCOR1  ACKR3  RET  IRS1  NF2</t>
  </si>
  <si>
    <t xml:space="preserve"> FGFR2  CBFB  ABL1  CRKL  MAPK1  MPL  INHA  YAP1  IRF8  TAL1  CTLA4  RET  CD28  PLCG2  CTR9</t>
  </si>
  <si>
    <t xml:space="preserve"> FAS  CUL3  MAP2K4  ABL1  CRKL  MAPK1  PDGFB  BMPR1A  INHA  IL6ST  TET1  RET  YES1  CTR9</t>
  </si>
  <si>
    <t xml:space="preserve">Response to lipid </t>
  </si>
  <si>
    <t xml:space="preserve"> http://amigo.geneontology.org/amigo/term/GO:0033993</t>
  </si>
  <si>
    <t xml:space="preserve"> FGFR2  CBFB  PGR  ABL1  MAPK1  YAP1  IRF8  NCOR1  RET  IRS1  YES1  PLCG2  CTR9</t>
  </si>
  <si>
    <t xml:space="preserve"> FAS  MAP2K4  FGFR2  ABL1  CRKL  MAPK1  PDGFB  PPP2R1A  BMPR1A  INHA  IL6ST  NCOR1  VAV2  RET  IRS1  YES1  NF2</t>
  </si>
  <si>
    <t xml:space="preserve">Anatomical structure formation involved in morphogenesis </t>
  </si>
  <si>
    <t xml:space="preserve"> http://amigo.geneontology.org/amigo/term/GO:0048646</t>
  </si>
  <si>
    <t xml:space="preserve"> CUL3  FGFR2  ABL1  MAPK1  BMPR1A  MPL  YAP1  TET1  ACKR3  VAV2  TAL1  RET  NF2  CTR9</t>
  </si>
  <si>
    <t xml:space="preserve"> FAS  MAP2K4  FGFR2  ABL1  CRKL  MAPK1  PDGFB  PPP2R1A  BMPR1A  SET  INHA  IL6ST  NCOR1  VAV2  RET  IRS1  YES1  NF2</t>
  </si>
  <si>
    <t xml:space="preserve"> CUL3  FGFR2  PGR  ABL1  CRKL  MAPK1  PDGFB  CTCF  BMPR1A  MPL  INHA  IL6ST  YAP1  TET1  ACKR3  TAL1  CTLA4  IRS1  CD28  NF2</t>
  </si>
  <si>
    <t xml:space="preserve"> FAS  CUL3  MAP2K4  ABL1  CRKL  MAPK1  PDGFB  CTCF  PPP2R1A  BMPR1A  SET  INHA  IL6ST  TET1  RET  YES1  NF2  CTR9</t>
  </si>
  <si>
    <t xml:space="preserve"> FGFR2  CBFB  ABL1  CRKL  MAPK1  PDGFB  PPP2R1A  BMPR1A  MYCL  MPL  INHA  IL6ST  YAP1  TAL1  CTLA4  RET  CD28  NF2  CTR9</t>
  </si>
  <si>
    <t xml:space="preserve">Reg. of multicellular organismal development </t>
  </si>
  <si>
    <t xml:space="preserve"> http://amigo.geneontology.org/amigo/term/GO:2000026</t>
  </si>
  <si>
    <t xml:space="preserve"> FGFR2  CBFB  ABL1  MAPK1  BMPR1A  MYCL  MPL  INHA  IL6ST  YAP1  TAL1  CTLA4  CD28  NF2  CTR9</t>
  </si>
  <si>
    <t xml:space="preserve"> CUL3  POLD1  FGFR2  ABL1  MAPK1  PDGFB  CTCF  PPP2R1A  SMC3  SET  INHA  NCOR1  MKI67  DDX4  BRSK1  TAL1  CHTF8  CD28  NF2  PLCG2</t>
  </si>
  <si>
    <t xml:space="preserve"> MAP2K4  FGFR2  CBFB  PGR  ABL1  MAPK1  PDGFB  CTCF  BMPR1A  TLX1  YAP1  TET1  IRF8  TAL1  RET  CHTF8  IRS1  YES1  CD28</t>
  </si>
  <si>
    <t>TP53 LOF gene GOF shows reduced proximity bias</t>
  </si>
  <si>
    <t xml:space="preserve">Female genitalia development </t>
  </si>
  <si>
    <t xml:space="preserve"> http://amigo.geneontology.org/amigo/term/GO:0030540</t>
  </si>
  <si>
    <t xml:space="preserve"> ESR1  TBX3</t>
  </si>
  <si>
    <t xml:space="preserve">Myoblast differentiation </t>
  </si>
  <si>
    <t xml:space="preserve"> http://amigo.geneontology.org/amigo/term/GO:0045445</t>
  </si>
  <si>
    <t xml:space="preserve"> BTG1  TBX3  RB1</t>
  </si>
  <si>
    <t xml:space="preserve">G1/S transition of mitotic cell cycle </t>
  </si>
  <si>
    <t xml:space="preserve"> http://amigo.geneontology.org/amigo/term/GO:0000082</t>
  </si>
  <si>
    <t xml:space="preserve"> RB1  BRD4  LATS2  MDM4</t>
  </si>
  <si>
    <t xml:space="preserve">Cell cycle G1/S phase transition </t>
  </si>
  <si>
    <t xml:space="preserve"> http://amigo.geneontology.org/amigo/term/GO:0044843</t>
  </si>
  <si>
    <t xml:space="preserve">Neg. reg. of mitotic cell cycle </t>
  </si>
  <si>
    <t xml:space="preserve"> http://amigo.geneontology.org/amigo/term/GO:0045930</t>
  </si>
  <si>
    <t xml:space="preserve"> BTG1  RB1  BRSK1  MDM4</t>
  </si>
  <si>
    <t xml:space="preserve">Neg. reg. of cell cycle </t>
  </si>
  <si>
    <t xml:space="preserve"> http://amigo.geneontology.org/amigo/term/GO:0045786</t>
  </si>
  <si>
    <t xml:space="preserve"> BTG1  RB1  BRD4  LATS2  BRSK1  MDM4</t>
  </si>
  <si>
    <t xml:space="preserve">Neg. reg. of cell cycle phase transition </t>
  </si>
  <si>
    <t xml:space="preserve"> http://amigo.geneontology.org/amigo/term/GO:1901988</t>
  </si>
  <si>
    <t xml:space="preserve"> RB1  BRD4  BRSK1  MDM4</t>
  </si>
  <si>
    <t xml:space="preserve">Mitotic cell cycle phase transition </t>
  </si>
  <si>
    <t xml:space="preserve"> http://amigo.geneontology.org/amigo/term/GO:0044772</t>
  </si>
  <si>
    <t xml:space="preserve"> RB1  BRD4  LATS2  BRSK1  MDM4</t>
  </si>
  <si>
    <t xml:space="preserve">Reg. of mitotic cell cycle </t>
  </si>
  <si>
    <t xml:space="preserve"> http://amigo.geneontology.org/amigo/term/GO:0007346</t>
  </si>
  <si>
    <t xml:space="preserve"> BTG1  RB1  BRD4  BRSK1  MDM4</t>
  </si>
  <si>
    <t xml:space="preserve">Cell cycle phase transition </t>
  </si>
  <si>
    <t xml:space="preserve"> http://amigo.geneontology.org/amigo/term/GO:0044770</t>
  </si>
  <si>
    <t xml:space="preserve">Reg. of cell cycle </t>
  </si>
  <si>
    <t xml:space="preserve"> http://amigo.geneontology.org/amigo/term/GO:0051726</t>
  </si>
  <si>
    <t xml:space="preserve"> BTG1  TBX3  RB1  BRD4  LATS2  BRSK1  MDM4</t>
  </si>
  <si>
    <t xml:space="preserve">Pos. reg. of transcription by RNA polymerase II </t>
  </si>
  <si>
    <t xml:space="preserve"> http://amigo.geneontology.org/amigo/term/GO:0045944</t>
  </si>
  <si>
    <t xml:space="preserve"> NOTCH3  ESR1  TBX3  RB1  BRD4  ERG  MDM4</t>
  </si>
  <si>
    <t xml:space="preserve">Mitotic cell cycle </t>
  </si>
  <si>
    <t xml:space="preserve"> http://amigo.geneontology.org/amigo/term/GO:0000278</t>
  </si>
  <si>
    <t xml:space="preserve">Neg. reg. of signal transduction </t>
  </si>
  <si>
    <t xml:space="preserve"> http://amigo.geneontology.org/amigo/term/GO:0009968</t>
  </si>
  <si>
    <t xml:space="preserve"> NOTCH3  ESR1  RB1  BRD4  ABL2  LATS2</t>
  </si>
  <si>
    <t xml:space="preserve">Pos. reg. of RNA metabolic proc. </t>
  </si>
  <si>
    <t xml:space="preserve"> http://amigo.geneontology.org/amigo/term/GO:0051254</t>
  </si>
  <si>
    <t xml:space="preserve"> NOTCH3  DIS3  ESR1  TBX3  RB1  BRD4  ERG  MDM4</t>
  </si>
  <si>
    <t xml:space="preserve"> POLD1  BTG1  TBX3  RB1  BRD4  LATS2  BRSK1  MDM4</t>
  </si>
  <si>
    <t>Number of genes per chromosome arm</t>
  </si>
  <si>
    <t>Arm</t>
  </si>
  <si>
    <t>X</t>
  </si>
  <si>
    <t>rxrx3</t>
  </si>
  <si>
    <t>p</t>
  </si>
  <si>
    <t>-</t>
  </si>
  <si>
    <t>q</t>
  </si>
  <si>
    <t>cpg0016</t>
  </si>
  <si>
    <t>rxrx3, cpg0016 shared</t>
  </si>
  <si>
    <t>DepMap 19Q3</t>
  </si>
  <si>
    <t>DepMap 22Q4</t>
  </si>
  <si>
    <t>Number of within-arm pairs for each chromosome arm</t>
  </si>
  <si>
    <t>Number of between-arm pairs for each chromosome arm</t>
  </si>
  <si>
    <t>Brunner-Munzel probability (intra-arm cosine &gt; inter-arm cosine)</t>
  </si>
  <si>
    <t xml:space="preserve">Arm 1 </t>
  </si>
  <si>
    <t>Arm 2</t>
  </si>
  <si>
    <t>CRISPR All CL Arm 1</t>
  </si>
  <si>
    <t>CRISPR No CNV CL Arm 1</t>
  </si>
  <si>
    <t>CRISPR No CNV CL Arm 2</t>
  </si>
  <si>
    <t>RNAi All CL Arm 1</t>
  </si>
  <si>
    <t>RNAi All CL Arm 2</t>
  </si>
  <si>
    <t>chr5p</t>
  </si>
  <si>
    <t>chr9p</t>
  </si>
  <si>
    <t>chr14q</t>
  </si>
  <si>
    <t>Context</t>
  </si>
  <si>
    <t>Entrez gene_id</t>
  </si>
  <si>
    <t>Chromosome Arm</t>
  </si>
  <si>
    <t>Start</t>
  </si>
  <si>
    <t>End</t>
  </si>
  <si>
    <t>Benjamini-Hochberg corrected p-value for cell lines with no CNVs</t>
  </si>
  <si>
    <t>Relative dependency (&lt;context&gt; minus other cancer CLs) for cell line with no CNVs</t>
  </si>
  <si>
    <t>Benjamini-Hochberg corrected p-value for all cell lines</t>
  </si>
  <si>
    <t>Relative dependency (&lt;context&gt; minus other cancer CLs) for all cell lines</t>
  </si>
  <si>
    <t>Mean copy number</t>
  </si>
  <si>
    <t>Mean expression (Transcripts per Million reads - TPM)</t>
  </si>
  <si>
    <t>Low expression?</t>
  </si>
  <si>
    <t>Number of cell lines without CNVs</t>
  </si>
  <si>
    <t>Total number of cell lines</t>
  </si>
  <si>
    <t>B-Lymphoblastic Leukemia/Lymphoma</t>
  </si>
  <si>
    <t>MAPRE2</t>
  </si>
  <si>
    <t>ELOA2</t>
  </si>
  <si>
    <t>SKA1</t>
  </si>
  <si>
    <t>ME2</t>
  </si>
  <si>
    <t>FECH</t>
  </si>
  <si>
    <t>GRP</t>
  </si>
  <si>
    <t>PHLPP1</t>
  </si>
  <si>
    <t>KDSR</t>
  </si>
  <si>
    <t>RTTN</t>
  </si>
  <si>
    <t>NFATC1</t>
  </si>
  <si>
    <t>RBFA</t>
  </si>
  <si>
    <t>Neuroblastoma</t>
  </si>
  <si>
    <t>ACP1</t>
  </si>
  <si>
    <t>SOX11</t>
  </si>
  <si>
    <t>MBOAT2</t>
  </si>
  <si>
    <t>ADAM17</t>
  </si>
  <si>
    <t>KCNF1</t>
  </si>
  <si>
    <t>NTSR2</t>
  </si>
  <si>
    <t>LRATD1</t>
  </si>
  <si>
    <t>KCNS3</t>
  </si>
  <si>
    <t>LDAH</t>
  </si>
  <si>
    <t>ADCY3</t>
  </si>
  <si>
    <t>FAM166C</t>
  </si>
  <si>
    <t>KHK</t>
  </si>
  <si>
    <t>BIRC6</t>
  </si>
  <si>
    <t>ATL2</t>
  </si>
  <si>
    <t>CAMKMT</t>
  </si>
  <si>
    <t>PRKCE</t>
  </si>
  <si>
    <t>EML6</t>
  </si>
  <si>
    <t>PPP4R3B</t>
  </si>
  <si>
    <t>PEX13</t>
  </si>
  <si>
    <t>B3GNT2</t>
  </si>
  <si>
    <t>EHBP1</t>
  </si>
  <si>
    <t>OTX1</t>
  </si>
  <si>
    <t>VPS54</t>
  </si>
  <si>
    <t>AFTPH</t>
  </si>
  <si>
    <t>ACTR2</t>
  </si>
  <si>
    <t>C1D</t>
  </si>
  <si>
    <t>FAM136A</t>
  </si>
  <si>
    <t>NAGK</t>
  </si>
  <si>
    <t>WDR54</t>
  </si>
  <si>
    <t>PCGF1</t>
  </si>
  <si>
    <t>TLX2</t>
  </si>
  <si>
    <t>LRRTM4</t>
  </si>
  <si>
    <t>KCMF1</t>
  </si>
  <si>
    <t>RETSAT</t>
  </si>
  <si>
    <t>Renal Cell Carcinoma</t>
  </si>
  <si>
    <t>ALLC</t>
  </si>
  <si>
    <t>KIDINS220</t>
  </si>
  <si>
    <t>LAPTM4A</t>
  </si>
  <si>
    <t>DTNB</t>
  </si>
  <si>
    <t>DRC1</t>
  </si>
  <si>
    <t>CIB4</t>
  </si>
  <si>
    <t>DPYSL5</t>
  </si>
  <si>
    <t>ZNF512</t>
  </si>
  <si>
    <t>SUPT7L</t>
  </si>
  <si>
    <t>FOSL2</t>
  </si>
  <si>
    <t>NLRC4</t>
  </si>
  <si>
    <t>GEMIN6</t>
  </si>
  <si>
    <t>PKDCC</t>
  </si>
  <si>
    <t>LRPPRC</t>
  </si>
  <si>
    <t>EPAS1</t>
  </si>
  <si>
    <t>C2orf73</t>
  </si>
  <si>
    <t>CCDC88A</t>
  </si>
  <si>
    <t>PNPT1</t>
  </si>
  <si>
    <t>EFEMP1</t>
  </si>
  <si>
    <t>RAB1A</t>
  </si>
  <si>
    <t>ARHGAP25</t>
  </si>
  <si>
    <t>AAK1</t>
  </si>
  <si>
    <t>VAX2</t>
  </si>
  <si>
    <t>PAIP2B</t>
  </si>
  <si>
    <t>ZNF638</t>
  </si>
  <si>
    <t>EXOC6B</t>
  </si>
  <si>
    <t>STAMBP</t>
  </si>
  <si>
    <t>MOB1A</t>
  </si>
  <si>
    <t>SLC4A5</t>
  </si>
  <si>
    <t>MRPL53</t>
  </si>
  <si>
    <t>LBX2</t>
  </si>
  <si>
    <t>LOXL3</t>
  </si>
  <si>
    <t>DOK1</t>
  </si>
  <si>
    <t>POLE4</t>
  </si>
  <si>
    <t>TRABD2A</t>
  </si>
  <si>
    <t>USP39</t>
  </si>
  <si>
    <t>ATOH8</t>
  </si>
  <si>
    <t>PTCD3</t>
  </si>
  <si>
    <t>MRPL35</t>
  </si>
  <si>
    <t>REEP1</t>
  </si>
  <si>
    <t>RNF103</t>
  </si>
  <si>
    <t>FABP1</t>
  </si>
  <si>
    <t>TEX37</t>
  </si>
  <si>
    <t>TP53I3</t>
  </si>
  <si>
    <t>NCOA1</t>
  </si>
  <si>
    <t>CAPN14</t>
  </si>
  <si>
    <t>SRSF7</t>
  </si>
  <si>
    <t>PPP1R21</t>
  </si>
  <si>
    <t>FSHR</t>
  </si>
  <si>
    <t>SPRED2</t>
  </si>
  <si>
    <t>CNRIP1</t>
  </si>
  <si>
    <t>GMCL1</t>
  </si>
  <si>
    <t>SMYD5</t>
  </si>
  <si>
    <t>DGUOK</t>
  </si>
  <si>
    <t>INO80B</t>
  </si>
  <si>
    <t>DQX1</t>
  </si>
  <si>
    <t>M1AP</t>
  </si>
  <si>
    <t>HK2</t>
  </si>
  <si>
    <t>SUCLG1</t>
  </si>
  <si>
    <t>VAMP5</t>
  </si>
  <si>
    <t>KRCC1</t>
  </si>
  <si>
    <t>SMYD1</t>
  </si>
  <si>
    <t>THNSL2</t>
  </si>
  <si>
    <t>BABAM2</t>
  </si>
  <si>
    <t>NDUFAF7</t>
  </si>
  <si>
    <t>THUMPD2</t>
  </si>
  <si>
    <t>SPR</t>
  </si>
  <si>
    <t>MRPL19</t>
  </si>
  <si>
    <t>IMMT</t>
  </si>
  <si>
    <t>TP53 Background: Genes tested using cell lines with a putatively functional (WT) or non-functional TP53 gene (LOF)</t>
  </si>
  <si>
    <t>Test Condition</t>
  </si>
  <si>
    <t>Gene Name</t>
  </si>
  <si>
    <t>Test Condition: Testing the gene across cells with decreased copy number (LOF) or increased copy number (GOF) as compared with wild-type cell lines</t>
  </si>
  <si>
    <t>Gene Name: Gene names as used in DepMap</t>
  </si>
  <si>
    <t>Bonferroni corrected p-value: p-value from column J with multiple-hypothesis Bonferroni-correction applied.</t>
  </si>
  <si>
    <t>Statistics for genes between BTG2 and MDM4 on chromosome 1q</t>
  </si>
  <si>
    <t>FMOD</t>
  </si>
  <si>
    <t>PRELP</t>
  </si>
  <si>
    <t>OPTC</t>
  </si>
  <si>
    <t>ATP2B4</t>
  </si>
  <si>
    <t>LAX1</t>
  </si>
  <si>
    <t>ZC3H11A</t>
  </si>
  <si>
    <t>SNRPE</t>
  </si>
  <si>
    <t>SOX13</t>
  </si>
  <si>
    <t>ETNK2</t>
  </si>
  <si>
    <t>REN</t>
  </si>
  <si>
    <t>KISS1</t>
  </si>
  <si>
    <t>GOLT1A</t>
  </si>
  <si>
    <t>PLEKHA6</t>
  </si>
  <si>
    <t>PPP1R15B</t>
  </si>
  <si>
    <t>PIK3C2B</t>
  </si>
  <si>
    <t>Two-sided t-test p-value</t>
  </si>
  <si>
    <t>Two-sided t-test p-value: Two-sided t-test p-value (if tested with 128 bootstrap samples).</t>
  </si>
  <si>
    <t xml:space="preserve"> </t>
  </si>
  <si>
    <t>Fraction of wells with loss in given direction with respect to target gene</t>
  </si>
  <si>
    <t>gene</t>
  </si>
  <si>
    <t>arm</t>
  </si>
  <si>
    <t>telomeric</t>
  </si>
  <si>
    <t>centromeric</t>
  </si>
  <si>
    <t>CEP85</t>
  </si>
  <si>
    <t>PCMTD1</t>
  </si>
  <si>
    <t>RCAN3</t>
  </si>
  <si>
    <t>HDHD3</t>
  </si>
  <si>
    <t>CD101</t>
  </si>
  <si>
    <t>STIM1</t>
  </si>
  <si>
    <t>RNF220</t>
  </si>
  <si>
    <t>KBTBD3</t>
  </si>
  <si>
    <t>EFCAB14</t>
  </si>
  <si>
    <t>MMAB</t>
  </si>
  <si>
    <t>SLC30A7</t>
  </si>
  <si>
    <t>CRY1</t>
  </si>
  <si>
    <t>GSTM4</t>
  </si>
  <si>
    <t>LRP10</t>
  </si>
  <si>
    <t>USP1</t>
  </si>
  <si>
    <t>RASGRP1</t>
  </si>
  <si>
    <t>NEXN</t>
  </si>
  <si>
    <t>DNAJA4</t>
  </si>
  <si>
    <t>XCL2</t>
  </si>
  <si>
    <t>ADAMTS7</t>
  </si>
  <si>
    <t>AVPR1B</t>
  </si>
  <si>
    <t>DNAAF4</t>
  </si>
  <si>
    <t>MGAT5</t>
  </si>
  <si>
    <t>ACSM1</t>
  </si>
  <si>
    <t>MYLK</t>
  </si>
  <si>
    <t>DNASE1L2</t>
  </si>
  <si>
    <t>F11</t>
  </si>
  <si>
    <t>GPT2</t>
  </si>
  <si>
    <t>PRMT9</t>
  </si>
  <si>
    <t>NOTUM</t>
  </si>
  <si>
    <t>PPARGC1B</t>
  </si>
  <si>
    <t>DDX52</t>
  </si>
  <si>
    <t>AKAP1</t>
  </si>
  <si>
    <t>DEFB112</t>
  </si>
  <si>
    <t>GZMM</t>
  </si>
  <si>
    <t>CCNC</t>
  </si>
  <si>
    <t>LGALS13</t>
  </si>
  <si>
    <t>HECA</t>
  </si>
  <si>
    <t>TGFB1</t>
  </si>
  <si>
    <t>ZNF394</t>
  </si>
  <si>
    <t>CNPY1</t>
  </si>
  <si>
    <t>HCK</t>
  </si>
  <si>
    <t>CYP11B1</t>
  </si>
  <si>
    <r>
      <t>Supplementary Table 2</t>
    </r>
    <r>
      <rPr>
        <sz val="12"/>
        <color rgb="FF000000"/>
        <rFont val="Arial"/>
        <family val="2"/>
        <scheme val="minor"/>
      </rPr>
      <t xml:space="preserve"> | Genes resulting in specific chromosome loss around the cut region for each CRISPR-Cas9 or CRISPRi scRNAseq dataset and direction tested (3’ or 5’). </t>
    </r>
  </si>
  <si>
    <r>
      <rPr>
        <b/>
        <sz val="12"/>
        <color rgb="FF000000"/>
        <rFont val="Arial"/>
        <family val="2"/>
        <scheme val="minor"/>
      </rPr>
      <t xml:space="preserve">Supplementary Table 1 </t>
    </r>
    <r>
      <rPr>
        <sz val="12"/>
        <color rgb="FF000000"/>
        <rFont val="Arial"/>
        <family val="2"/>
        <scheme val="minor"/>
      </rPr>
      <t>| CRISPR-Cas9 perturbations in HUVEC measured by bulk RNA sequencing, with the fraction of wells per perturbation that exhibited specific copy loss telomeric or centromeric to the target gene.</t>
    </r>
  </si>
  <si>
    <r>
      <rPr>
        <b/>
        <sz val="12"/>
        <color rgb="FF000000"/>
        <rFont val="Arial"/>
        <family val="2"/>
        <scheme val="minor"/>
      </rPr>
      <t xml:space="preserve">Supplementary Table 3 </t>
    </r>
    <r>
      <rPr>
        <sz val="12"/>
        <color rgb="FF000000"/>
        <rFont val="Arial"/>
        <family val="2"/>
        <scheme val="minor"/>
      </rPr>
      <t>| Statistics for DepMap proximity bias gene driver analysis for the highest positive and highest negative proximity bias effect size when comparing mutant to wild-type cell lines, stratified against TP53 wild-type or mutant background.</t>
    </r>
  </si>
  <si>
    <r>
      <t xml:space="preserve">Supplementary Table 4 </t>
    </r>
    <r>
      <rPr>
        <sz val="16"/>
        <color rgb="FF000000"/>
        <rFont val="Arial"/>
        <family val="2"/>
        <scheme val="minor"/>
      </rPr>
      <t xml:space="preserve">| </t>
    </r>
    <r>
      <rPr>
        <sz val="12"/>
        <color rgb="FF000000"/>
        <rFont val="Arial (Body)"/>
      </rPr>
      <t xml:space="preserve">Statistics for DepMap proximity bias gene ontology biological process enrichment for the highest positive and highest negative proximity bias effect size when comparing mutant to wild-type cell lines, stratified against TP53 wild-type or mutant background.	</t>
    </r>
  </si>
  <si>
    <r>
      <t xml:space="preserve">Supplementary Table 5 | </t>
    </r>
    <r>
      <rPr>
        <sz val="12"/>
        <color rgb="FF000000"/>
        <rFont val="Arial"/>
        <family val="2"/>
        <scheme val="minor"/>
      </rPr>
      <t>Number of genes and Brunner-Munzel sample sizes (number of pairs) on each chromosome arm for each dataset (rxrx3, cpg0016, DepMap 19Q3, DepMap 22Q4); rxrx3 and cpg0016 data were restricted only to genes found in both datasets. Additionally, sample sizes for analysis of DepMap data quantifying proximity bias in each pair of chromosome arms with less than 1% CNVs.</t>
    </r>
  </si>
  <si>
    <t>N Cell Lines without CNVs</t>
  </si>
  <si>
    <r>
      <t xml:space="preserve">Supplementary Table 6 | </t>
    </r>
    <r>
      <rPr>
        <sz val="12"/>
        <color rgb="FF000000"/>
        <rFont val="Arial"/>
        <family val="2"/>
        <scheme val="minor"/>
      </rPr>
      <t>Brunner-Munzel probabilities for each pair of chromosome arms in the DepMap 22Q4 data when restricting to cell lines without CNVs, using all cell lines or considering RNAi data.</t>
    </r>
  </si>
  <si>
    <r>
      <t xml:space="preserve">Supplementary Table 8 | </t>
    </r>
    <r>
      <rPr>
        <sz val="12"/>
        <color rgb="FF000000"/>
        <rFont val="Arial"/>
        <family val="2"/>
        <scheme val="minor"/>
      </rPr>
      <t>Detailed statistics for DepMap search for false-positive dependencies due to proximity bias in both the 23Q2 data.</t>
    </r>
  </si>
  <si>
    <r>
      <t>Supplementary Table 7</t>
    </r>
    <r>
      <rPr>
        <sz val="12"/>
        <color rgb="FF000000"/>
        <rFont val="Arial"/>
        <family val="2"/>
        <scheme val="minor"/>
      </rPr>
      <t xml:space="preserve"> | Detailed statistics for DepMap search for false-positive dependencies due to proximity bias in both the 22Q4 data.</t>
    </r>
  </si>
  <si>
    <t>FTH1</t>
  </si>
  <si>
    <t>PUF60</t>
  </si>
  <si>
    <t>NCL</t>
  </si>
  <si>
    <t>PPA1</t>
  </si>
  <si>
    <t>SPINT1</t>
  </si>
  <si>
    <t>CCT3</t>
  </si>
  <si>
    <t>CTSB</t>
  </si>
  <si>
    <t>LAMP2</t>
  </si>
  <si>
    <t>CYP27A1</t>
  </si>
  <si>
    <t>UCN2</t>
  </si>
  <si>
    <t>SLC19A1</t>
  </si>
  <si>
    <t>NDUFA13</t>
  </si>
  <si>
    <t>PSMA7</t>
  </si>
  <si>
    <t>C1QBP</t>
  </si>
  <si>
    <t>RBP7</t>
  </si>
  <si>
    <t>TPRKB</t>
  </si>
  <si>
    <t>TIMP1</t>
  </si>
  <si>
    <t>RACK1</t>
  </si>
  <si>
    <t>TMA16</t>
  </si>
  <si>
    <t>RPL10</t>
  </si>
  <si>
    <t>RRP15</t>
  </si>
  <si>
    <t>RPLP1</t>
  </si>
  <si>
    <t>PSMD2</t>
  </si>
  <si>
    <t>CNOT9</t>
  </si>
  <si>
    <t>ZWINT</t>
  </si>
  <si>
    <t>CLP1</t>
  </si>
  <si>
    <t>RPL30</t>
  </si>
  <si>
    <t>ANAPC4</t>
  </si>
  <si>
    <t>MED10</t>
  </si>
  <si>
    <t>RPA3</t>
  </si>
  <si>
    <t>NUDCD3</t>
  </si>
  <si>
    <t>KIF18A</t>
  </si>
  <si>
    <t>UPF2</t>
  </si>
  <si>
    <t>RRP1</t>
  </si>
  <si>
    <t>TOP2A</t>
  </si>
  <si>
    <t>RNF31</t>
  </si>
  <si>
    <t>SSRP1</t>
  </si>
  <si>
    <t>MED27</t>
  </si>
  <si>
    <t>DR1</t>
  </si>
  <si>
    <t>THOC2</t>
  </si>
  <si>
    <t>NCAPG2</t>
  </si>
  <si>
    <t>SEC61G</t>
  </si>
  <si>
    <t>OSTC</t>
  </si>
  <si>
    <t>EIF1AD</t>
  </si>
  <si>
    <t>NAA50</t>
  </si>
  <si>
    <t>NDUFA2</t>
  </si>
  <si>
    <t>RGL1</t>
  </si>
  <si>
    <t>VPS35</t>
  </si>
  <si>
    <t>CYCS</t>
  </si>
  <si>
    <t>PRKAG2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</si>
</sst>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
    <numFmt numFmtId="165" formatCode="0.0000"/>
  </numFmts>
  <fonts count="20">
    <font>
      <sz val="10"/>
      <color rgb="FF000000"/>
      <name val="Arial"/>
      <scheme val="minor"/>
    </font>
    <font>
      <sz val="12"/>
      <color theme="1"/>
      <name val="Arial"/>
      <family val="2"/>
      <scheme val="minor"/>
    </font>
    <font>
      <b/>
      <sz val="10"/>
      <color theme="1"/>
      <name val="Arial"/>
      <family val="2"/>
      <scheme val="minor"/>
    </font>
    <font>
      <sz val="10"/>
      <color theme="1"/>
      <name val="Arial"/>
      <family val="2"/>
      <scheme val="minor"/>
    </font>
    <font>
      <b/>
      <sz val="12"/>
      <color theme="1"/>
      <name val="Arial"/>
      <family val="2"/>
      <scheme val="minor"/>
    </font>
    <font>
      <sz val="10"/>
      <color theme="1"/>
      <name val="Arial"/>
      <family val="2"/>
    </font>
    <font>
      <b/>
      <sz val="10"/>
      <color rgb="FF000000"/>
      <name val="Arial"/>
      <family val="2"/>
      <scheme val="minor"/>
    </font>
    <font>
      <b/>
      <sz val="16"/>
      <color rgb="FF000000"/>
      <name val="Arial"/>
      <family val="2"/>
      <scheme val="minor"/>
    </font>
    <font>
      <b/>
      <sz val="10"/>
      <color theme="1"/>
      <name val="Arial"/>
      <family val="2"/>
    </font>
    <font>
      <b/>
      <sz val="12"/>
      <color rgb="FF000000"/>
      <name val="Calibri"/>
      <family val="2"/>
    </font>
    <font>
      <sz val="12"/>
      <color rgb="FF000000"/>
      <name val="Calibri"/>
      <family val="2"/>
    </font>
    <font>
      <b/>
      <sz val="12"/>
      <color theme="1"/>
      <name val="Calibri"/>
      <family val="2"/>
    </font>
    <font>
      <sz val="12"/>
      <color theme="1"/>
      <name val="Calibri"/>
      <family val="2"/>
    </font>
    <font>
      <sz val="10"/>
      <color rgb="FF000000"/>
      <name val="Arial"/>
      <family val="2"/>
      <scheme val="minor"/>
    </font>
    <font>
      <sz val="10"/>
      <color rgb="FF000000"/>
      <name val="Helvetica Neue"/>
      <family val="2"/>
    </font>
    <font>
      <sz val="12"/>
      <color rgb="FF000000"/>
      <name val="Arial"/>
      <family val="2"/>
      <scheme val="minor"/>
    </font>
    <font>
      <b/>
      <sz val="12"/>
      <color rgb="FF000000"/>
      <name val="Arial"/>
      <family val="2"/>
      <scheme val="minor"/>
    </font>
    <font>
      <i/>
      <sz val="10"/>
      <color rgb="FF000000"/>
      <name val="Arial"/>
      <family val="2"/>
      <scheme val="minor"/>
    </font>
    <font>
      <sz val="12"/>
      <color rgb="FF000000"/>
      <name val="Arial (Body)"/>
    </font>
    <font>
      <sz val="16"/>
      <color rgb="FF000000"/>
      <name val="Arial"/>
      <family val="2"/>
      <scheme val="minor"/>
    </font>
  </fonts>
  <fills count="2">
    <fill>
      <patternFill patternType="none"/>
    </fill>
    <fill>
      <patternFill patternType="gray125"/>
    </fill>
  </fills>
  <borders count="7">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top style="medium">
        <color rgb="FFCCCCCC"/>
      </top>
      <bottom style="medium">
        <color rgb="FFCCCCCC"/>
      </bottom>
      <diagonal/>
    </border>
    <border>
      <left/>
      <right/>
      <top/>
      <bottom style="medium">
        <color rgb="FFCCCCCC"/>
      </bottom>
      <diagonal/>
    </border>
  </borders>
  <cellStyleXfs count="1">
    <xf numFmtId="0" fontId="0" fillId="0" borderId="0"/>
  </cellStyleXfs>
  <cellXfs count="57">
    <xf numFmtId="0" fontId="0" fillId="0" borderId="0" xfId="0"/>
    <xf numFmtId="0" fontId="2" fillId="0" borderId="0" xfId="0" applyFont="1" applyAlignment="1">
      <alignment horizontal="center" wrapText="1"/>
    </xf>
    <xf numFmtId="0" fontId="3" fillId="0" borderId="0" xfId="0" applyFont="1" applyAlignment="1">
      <alignment horizontal="center"/>
    </xf>
    <xf numFmtId="0" fontId="4" fillId="0" borderId="0" xfId="0" applyFont="1" applyAlignment="1">
      <alignment wrapText="1"/>
    </xf>
    <xf numFmtId="0" fontId="4" fillId="0" borderId="0" xfId="0" applyFont="1"/>
    <xf numFmtId="0" fontId="0" fillId="0" borderId="0" xfId="0" applyAlignment="1">
      <alignment wrapText="1"/>
    </xf>
    <xf numFmtId="11" fontId="0" fillId="0" borderId="0" xfId="0" applyNumberFormat="1" applyAlignment="1">
      <alignment wrapText="1"/>
    </xf>
    <xf numFmtId="11" fontId="0" fillId="0" borderId="0" xfId="0" applyNumberFormat="1"/>
    <xf numFmtId="164" fontId="0" fillId="0" borderId="0" xfId="0" applyNumberFormat="1"/>
    <xf numFmtId="0" fontId="6" fillId="0" borderId="0" xfId="0" applyFont="1"/>
    <xf numFmtId="0" fontId="7" fillId="0" borderId="0" xfId="0" applyFont="1"/>
    <xf numFmtId="0" fontId="3"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xf>
    <xf numFmtId="3" fontId="3" fillId="0" borderId="0" xfId="0" applyNumberFormat="1" applyFont="1" applyAlignment="1">
      <alignment horizontal="center" vertical="center"/>
    </xf>
    <xf numFmtId="0" fontId="8" fillId="0" borderId="0" xfId="0" applyFont="1" applyAlignment="1">
      <alignment horizontal="center"/>
    </xf>
    <xf numFmtId="3" fontId="3" fillId="0" borderId="0" xfId="0" applyNumberFormat="1" applyFont="1" applyAlignment="1">
      <alignment horizontal="center"/>
    </xf>
    <xf numFmtId="0" fontId="8" fillId="0" borderId="0" xfId="0" applyFont="1"/>
    <xf numFmtId="0" fontId="5" fillId="0" borderId="0" xfId="0" applyFont="1" applyAlignment="1">
      <alignment horizontal="right"/>
    </xf>
    <xf numFmtId="0" fontId="6" fillId="0" borderId="0" xfId="0" applyFont="1" applyAlignment="1">
      <alignment wrapText="1"/>
    </xf>
    <xf numFmtId="0" fontId="6" fillId="0" borderId="0" xfId="0" applyFont="1" applyAlignment="1">
      <alignment horizontal="center" wrapText="1"/>
    </xf>
    <xf numFmtId="165" fontId="6" fillId="0" borderId="0" xfId="0" applyNumberFormat="1" applyFont="1" applyAlignment="1">
      <alignment horizontal="center" wrapText="1"/>
    </xf>
    <xf numFmtId="165" fontId="0" fillId="0" borderId="0" xfId="0" quotePrefix="1" applyNumberFormat="1"/>
    <xf numFmtId="165" fontId="0" fillId="0" borderId="0" xfId="0" applyNumberFormat="1"/>
    <xf numFmtId="0" fontId="9" fillId="0" borderId="0" xfId="0" applyFont="1" applyAlignment="1">
      <alignment wrapText="1"/>
    </xf>
    <xf numFmtId="0" fontId="9" fillId="0" borderId="0" xfId="0" applyFont="1"/>
    <xf numFmtId="0" fontId="10" fillId="0" borderId="0" xfId="0" applyFont="1"/>
    <xf numFmtId="11" fontId="10" fillId="0" borderId="0" xfId="0" applyNumberFormat="1" applyFont="1"/>
    <xf numFmtId="0" fontId="11" fillId="0" borderId="0" xfId="0" applyFont="1" applyAlignment="1">
      <alignment wrapText="1"/>
    </xf>
    <xf numFmtId="0" fontId="1" fillId="0" borderId="0" xfId="0" applyFont="1"/>
    <xf numFmtId="11" fontId="12" fillId="0" borderId="0" xfId="0" applyNumberFormat="1" applyFont="1"/>
    <xf numFmtId="0" fontId="11" fillId="0" borderId="0" xfId="0" applyFont="1"/>
    <xf numFmtId="0" fontId="13" fillId="0" borderId="0" xfId="0" applyFont="1"/>
    <xf numFmtId="0" fontId="14" fillId="0" borderId="0" xfId="0" applyFont="1"/>
    <xf numFmtId="165" fontId="14" fillId="0" borderId="0" xfId="0" applyNumberFormat="1" applyFont="1"/>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7" fillId="0" borderId="3" xfId="0" applyFont="1" applyBorder="1" applyAlignment="1">
      <alignment vertical="center" wrapText="1"/>
    </xf>
    <xf numFmtId="0" fontId="13" fillId="0" borderId="4" xfId="0" applyFont="1" applyBorder="1" applyAlignment="1">
      <alignment vertical="center" wrapText="1"/>
    </xf>
    <xf numFmtId="0" fontId="13" fillId="0" borderId="4" xfId="0" applyFont="1" applyBorder="1" applyAlignment="1">
      <alignment horizontal="right" vertical="center" wrapText="1"/>
    </xf>
    <xf numFmtId="0" fontId="17" fillId="0" borderId="4" xfId="0" applyFont="1" applyBorder="1" applyAlignment="1">
      <alignment vertical="center" wrapText="1"/>
    </xf>
    <xf numFmtId="0" fontId="13" fillId="0" borderId="0" xfId="0" applyFont="1" applyAlignment="1">
      <alignment horizontal="center"/>
    </xf>
    <xf numFmtId="0" fontId="6" fillId="0" borderId="5" xfId="0" applyFont="1" applyBorder="1" applyAlignment="1">
      <alignment vertical="center" wrapText="1"/>
    </xf>
    <xf numFmtId="0" fontId="6" fillId="0" borderId="2" xfId="0" applyFont="1" applyBorder="1" applyAlignment="1">
      <alignment vertical="center" wrapText="1"/>
    </xf>
    <xf numFmtId="0" fontId="15" fillId="0" borderId="6" xfId="0" applyFont="1" applyBorder="1" applyAlignment="1">
      <alignment horizontal="left" wrapText="1"/>
    </xf>
    <xf numFmtId="0" fontId="16" fillId="0" borderId="0" xfId="0" applyFont="1" applyAlignment="1">
      <alignment horizontal="left" vertical="center" wrapText="1"/>
    </xf>
    <xf numFmtId="0" fontId="15" fillId="0" borderId="0" xfId="0" applyFont="1" applyAlignment="1">
      <alignment horizontal="left" wrapText="1"/>
    </xf>
    <xf numFmtId="0" fontId="7" fillId="0" borderId="0" xfId="0" applyFont="1" applyAlignment="1">
      <alignment horizontal="left" wrapText="1"/>
    </xf>
    <xf numFmtId="0" fontId="4" fillId="0" borderId="0" xfId="0" applyFont="1" applyAlignment="1">
      <alignment horizontal="center" vertical="center" wrapText="1"/>
    </xf>
    <xf numFmtId="0" fontId="2" fillId="0" borderId="0" xfId="0" applyFont="1" applyAlignment="1">
      <alignment horizontal="center" wrapText="1"/>
    </xf>
    <xf numFmtId="0" fontId="0" fillId="0" borderId="0" xfId="0"/>
    <xf numFmtId="0" fontId="16" fillId="0" borderId="0" xfId="0" applyFont="1" applyAlignment="1">
      <alignment horizontal="left" wrapText="1"/>
    </xf>
    <xf numFmtId="0" fontId="3" fillId="0" borderId="0" xfId="0" applyFont="1" applyAlignment="1">
      <alignment horizontal="center" vertical="center"/>
    </xf>
    <xf numFmtId="0" fontId="2" fillId="0" borderId="0" xfId="0" applyFont="1" applyAlignment="1">
      <alignment horizontal="center" vertical="center"/>
    </xf>
    <xf numFmtId="165" fontId="6"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sqref="A1:I1"/>
    </sheetView>
  </sheetViews>
  <sheetFormatPr defaultColWidth="11.42578125" defaultRowHeight="12.75"/>
  <sheetData>
    <row r="1" spans="1:9" ht="51" customHeight="1" thickBot="1">
      <c r="A1" s="46" t="s">
        <v>1320</v>
      </c>
      <c r="B1" s="46"/>
      <c r="C1" s="46"/>
      <c r="D1" s="46"/>
      <c r="E1" s="46"/>
      <c r="F1" s="46"/>
      <c r="G1" s="46"/>
      <c r="H1" s="46"/>
      <c r="I1" s="46"/>
    </row>
    <row r="2" spans="1:9" ht="51.95" customHeight="1" thickBot="1">
      <c r="A2" s="35" t="s">
        <v>1270</v>
      </c>
      <c r="B2" s="36"/>
      <c r="C2" s="44" t="s">
        <v>1271</v>
      </c>
      <c r="D2" s="45"/>
      <c r="E2" s="36"/>
      <c r="F2" s="36"/>
      <c r="G2" s="36"/>
      <c r="H2" s="44" t="s">
        <v>1271</v>
      </c>
      <c r="I2" s="45"/>
    </row>
    <row r="3" spans="1:9" ht="26.25" thickBot="1">
      <c r="A3" s="37" t="s">
        <v>1272</v>
      </c>
      <c r="B3" s="38" t="s">
        <v>1273</v>
      </c>
      <c r="C3" s="38" t="s">
        <v>1274</v>
      </c>
      <c r="D3" s="38" t="s">
        <v>1275</v>
      </c>
      <c r="E3" s="38"/>
      <c r="F3" s="38" t="s">
        <v>1272</v>
      </c>
      <c r="G3" s="38" t="s">
        <v>1273</v>
      </c>
      <c r="H3" s="38" t="s">
        <v>1274</v>
      </c>
      <c r="I3" s="38" t="s">
        <v>1275</v>
      </c>
    </row>
    <row r="4" spans="1:9" ht="13.5" thickBot="1">
      <c r="A4" s="39" t="s">
        <v>1276</v>
      </c>
      <c r="B4" s="40" t="s">
        <v>63</v>
      </c>
      <c r="C4" s="41">
        <v>0.02</v>
      </c>
      <c r="D4" s="41">
        <v>0.01</v>
      </c>
      <c r="E4" s="42"/>
      <c r="F4" s="42" t="s">
        <v>1277</v>
      </c>
      <c r="G4" s="40" t="s">
        <v>38</v>
      </c>
      <c r="H4" s="41">
        <v>0.02</v>
      </c>
      <c r="I4" s="41">
        <v>0</v>
      </c>
    </row>
    <row r="5" spans="1:9" ht="13.5" thickBot="1">
      <c r="A5" s="39" t="s">
        <v>1278</v>
      </c>
      <c r="B5" s="40" t="s">
        <v>63</v>
      </c>
      <c r="C5" s="41">
        <v>0.16</v>
      </c>
      <c r="D5" s="41">
        <v>0.04</v>
      </c>
      <c r="E5" s="42"/>
      <c r="F5" s="42" t="s">
        <v>1279</v>
      </c>
      <c r="G5" s="40" t="s">
        <v>57</v>
      </c>
      <c r="H5" s="41">
        <v>0</v>
      </c>
      <c r="I5" s="41">
        <v>0</v>
      </c>
    </row>
    <row r="6" spans="1:9" ht="13.5" thickBot="1">
      <c r="A6" s="39" t="s">
        <v>1280</v>
      </c>
      <c r="B6" s="40" t="s">
        <v>63</v>
      </c>
      <c r="C6" s="41">
        <v>0</v>
      </c>
      <c r="D6" s="41">
        <v>0</v>
      </c>
      <c r="E6" s="42"/>
      <c r="F6" s="42" t="s">
        <v>1281</v>
      </c>
      <c r="G6" s="40" t="s">
        <v>27</v>
      </c>
      <c r="H6" s="41">
        <v>0</v>
      </c>
      <c r="I6" s="41">
        <v>0</v>
      </c>
    </row>
    <row r="7" spans="1:9" ht="13.5" thickBot="1">
      <c r="A7" s="39" t="s">
        <v>1282</v>
      </c>
      <c r="B7" s="40" t="s">
        <v>63</v>
      </c>
      <c r="C7" s="41">
        <v>0.04</v>
      </c>
      <c r="D7" s="41">
        <v>0</v>
      </c>
      <c r="E7" s="42"/>
      <c r="F7" s="42" t="s">
        <v>1283</v>
      </c>
      <c r="G7" s="40" t="s">
        <v>25</v>
      </c>
      <c r="H7" s="41">
        <v>0.02</v>
      </c>
      <c r="I7" s="41">
        <v>0</v>
      </c>
    </row>
    <row r="8" spans="1:9" ht="13.5" thickBot="1">
      <c r="A8" s="39" t="s">
        <v>1284</v>
      </c>
      <c r="B8" s="40" t="s">
        <v>63</v>
      </c>
      <c r="C8" s="41">
        <v>0</v>
      </c>
      <c r="D8" s="41">
        <v>0.04</v>
      </c>
      <c r="E8" s="42"/>
      <c r="F8" s="42" t="s">
        <v>1285</v>
      </c>
      <c r="G8" s="40" t="s">
        <v>20</v>
      </c>
      <c r="H8" s="41">
        <v>0</v>
      </c>
      <c r="I8" s="41">
        <v>0.02</v>
      </c>
    </row>
    <row r="9" spans="1:9" ht="13.5" thickBot="1">
      <c r="A9" s="39" t="s">
        <v>1286</v>
      </c>
      <c r="B9" s="40" t="s">
        <v>63</v>
      </c>
      <c r="C9" s="41">
        <v>7.0000000000000007E-2</v>
      </c>
      <c r="D9" s="41">
        <v>0</v>
      </c>
      <c r="E9" s="42"/>
      <c r="F9" s="42" t="s">
        <v>1287</v>
      </c>
      <c r="G9" s="40" t="s">
        <v>20</v>
      </c>
      <c r="H9" s="41">
        <v>0</v>
      </c>
      <c r="I9" s="41">
        <v>0.02</v>
      </c>
    </row>
    <row r="10" spans="1:9" ht="13.5" thickBot="1">
      <c r="A10" s="39" t="s">
        <v>1288</v>
      </c>
      <c r="B10" s="40" t="s">
        <v>63</v>
      </c>
      <c r="C10" s="41">
        <v>0</v>
      </c>
      <c r="D10" s="41">
        <v>0</v>
      </c>
      <c r="E10" s="42"/>
      <c r="F10" s="42" t="s">
        <v>1289</v>
      </c>
      <c r="G10" s="40" t="s">
        <v>1114</v>
      </c>
      <c r="H10" s="41">
        <v>0.02</v>
      </c>
      <c r="I10" s="41">
        <v>0</v>
      </c>
    </row>
    <row r="11" spans="1:9" ht="13.5" thickBot="1">
      <c r="A11" s="39" t="s">
        <v>1290</v>
      </c>
      <c r="B11" s="40" t="s">
        <v>63</v>
      </c>
      <c r="C11" s="41">
        <v>0</v>
      </c>
      <c r="D11" s="41">
        <v>0</v>
      </c>
      <c r="E11" s="42"/>
      <c r="F11" s="42" t="s">
        <v>1291</v>
      </c>
      <c r="G11" s="40" t="s">
        <v>46</v>
      </c>
      <c r="H11" s="41">
        <v>0.02</v>
      </c>
      <c r="I11" s="41">
        <v>0</v>
      </c>
    </row>
    <row r="12" spans="1:9" ht="13.5" thickBot="1">
      <c r="A12" s="39" t="s">
        <v>1292</v>
      </c>
      <c r="B12" s="40" t="s">
        <v>63</v>
      </c>
      <c r="C12" s="41">
        <v>0.02</v>
      </c>
      <c r="D12" s="41">
        <v>0.02</v>
      </c>
      <c r="E12" s="42"/>
      <c r="F12" s="42" t="s">
        <v>1293</v>
      </c>
      <c r="G12" s="40" t="s">
        <v>46</v>
      </c>
      <c r="H12" s="41">
        <v>0</v>
      </c>
      <c r="I12" s="41">
        <v>0</v>
      </c>
    </row>
    <row r="13" spans="1:9" ht="13.5" thickBot="1">
      <c r="A13" s="39" t="s">
        <v>1294</v>
      </c>
      <c r="B13" s="40" t="s">
        <v>98</v>
      </c>
      <c r="C13" s="41">
        <v>0</v>
      </c>
      <c r="D13" s="41">
        <v>0.02</v>
      </c>
      <c r="E13" s="42"/>
      <c r="F13" s="42" t="s">
        <v>1295</v>
      </c>
      <c r="G13" s="40" t="s">
        <v>46</v>
      </c>
      <c r="H13" s="41">
        <v>0</v>
      </c>
      <c r="I13" s="41">
        <v>0</v>
      </c>
    </row>
    <row r="14" spans="1:9" ht="13.5" thickBot="1">
      <c r="A14" s="39" t="s">
        <v>1296</v>
      </c>
      <c r="B14" s="40" t="s">
        <v>98</v>
      </c>
      <c r="C14" s="41">
        <v>0</v>
      </c>
      <c r="D14" s="41">
        <v>0</v>
      </c>
      <c r="E14" s="42"/>
      <c r="F14" s="42" t="s">
        <v>1297</v>
      </c>
      <c r="G14" s="40" t="s">
        <v>46</v>
      </c>
      <c r="H14" s="41">
        <v>0</v>
      </c>
      <c r="I14" s="41">
        <v>0</v>
      </c>
    </row>
    <row r="15" spans="1:9" ht="13.5" thickBot="1">
      <c r="A15" s="39" t="s">
        <v>1298</v>
      </c>
      <c r="B15" s="40" t="s">
        <v>36</v>
      </c>
      <c r="C15" s="41">
        <v>0.02</v>
      </c>
      <c r="D15" s="41">
        <v>0</v>
      </c>
      <c r="E15" s="42"/>
      <c r="F15" s="42" t="s">
        <v>1299</v>
      </c>
      <c r="G15" s="40" t="s">
        <v>73</v>
      </c>
      <c r="H15" s="41">
        <v>0.04</v>
      </c>
      <c r="I15" s="41">
        <v>0.04</v>
      </c>
    </row>
    <row r="16" spans="1:9" ht="13.5" thickBot="1">
      <c r="A16" s="39" t="s">
        <v>1300</v>
      </c>
      <c r="B16" s="40" t="s">
        <v>29</v>
      </c>
      <c r="C16" s="41">
        <v>0</v>
      </c>
      <c r="D16" s="41">
        <v>0</v>
      </c>
      <c r="E16" s="42"/>
      <c r="F16" s="42" t="s">
        <v>1301</v>
      </c>
      <c r="G16" s="40" t="s">
        <v>73</v>
      </c>
      <c r="H16" s="41">
        <v>0.02</v>
      </c>
      <c r="I16" s="41">
        <v>0</v>
      </c>
    </row>
    <row r="17" spans="1:9" ht="13.5" thickBot="1">
      <c r="A17" s="39" t="s">
        <v>1302</v>
      </c>
      <c r="B17" s="40" t="s">
        <v>52</v>
      </c>
      <c r="C17" s="41">
        <v>0</v>
      </c>
      <c r="D17" s="41">
        <v>0.04</v>
      </c>
      <c r="E17" s="42"/>
      <c r="F17" s="42" t="s">
        <v>1303</v>
      </c>
      <c r="G17" s="40" t="s">
        <v>55</v>
      </c>
      <c r="H17" s="41">
        <v>0</v>
      </c>
      <c r="I17" s="41">
        <v>0.09</v>
      </c>
    </row>
    <row r="18" spans="1:9" ht="13.5" thickBot="1">
      <c r="A18" s="39" t="s">
        <v>1304</v>
      </c>
      <c r="B18" s="40" t="s">
        <v>52</v>
      </c>
      <c r="C18" s="41">
        <v>0.02</v>
      </c>
      <c r="D18" s="41">
        <v>0.02</v>
      </c>
      <c r="E18" s="42"/>
      <c r="F18" s="42" t="s">
        <v>1305</v>
      </c>
      <c r="G18" s="40" t="s">
        <v>59</v>
      </c>
      <c r="H18" s="41">
        <v>0</v>
      </c>
      <c r="I18" s="41">
        <v>7.0000000000000007E-2</v>
      </c>
    </row>
    <row r="19" spans="1:9" ht="13.5" thickBot="1">
      <c r="A19" s="39" t="s">
        <v>1306</v>
      </c>
      <c r="B19" s="40" t="s">
        <v>110</v>
      </c>
      <c r="C19" s="41">
        <v>0</v>
      </c>
      <c r="D19" s="41">
        <v>0</v>
      </c>
      <c r="E19" s="42"/>
      <c r="F19" s="42" t="s">
        <v>1307</v>
      </c>
      <c r="G19" s="40" t="s">
        <v>59</v>
      </c>
      <c r="H19" s="41">
        <v>0.05</v>
      </c>
      <c r="I19" s="41">
        <v>0</v>
      </c>
    </row>
    <row r="20" spans="1:9" ht="13.5" thickBot="1">
      <c r="A20" s="39" t="s">
        <v>363</v>
      </c>
      <c r="B20" s="40" t="s">
        <v>67</v>
      </c>
      <c r="C20" s="41">
        <v>0</v>
      </c>
      <c r="D20" s="41">
        <v>0</v>
      </c>
      <c r="E20" s="42"/>
      <c r="F20" s="42" t="s">
        <v>1308</v>
      </c>
      <c r="G20" s="40" t="s">
        <v>59</v>
      </c>
      <c r="H20" s="41">
        <v>0</v>
      </c>
      <c r="I20" s="41">
        <v>0.04</v>
      </c>
    </row>
    <row r="21" spans="1:9" ht="13.5" thickBot="1">
      <c r="A21" s="39" t="s">
        <v>1309</v>
      </c>
      <c r="B21" s="40" t="s">
        <v>67</v>
      </c>
      <c r="C21" s="41">
        <v>7.0000000000000007E-2</v>
      </c>
      <c r="D21" s="41">
        <v>0.04</v>
      </c>
      <c r="E21" s="42"/>
      <c r="F21" s="42" t="s">
        <v>1310</v>
      </c>
      <c r="G21" s="40" t="s">
        <v>31</v>
      </c>
      <c r="H21" s="41">
        <v>0</v>
      </c>
      <c r="I21" s="41">
        <v>0.36</v>
      </c>
    </row>
    <row r="22" spans="1:9" ht="13.5" thickBot="1">
      <c r="A22" s="39" t="s">
        <v>1311</v>
      </c>
      <c r="B22" s="40" t="s">
        <v>22</v>
      </c>
      <c r="C22" s="41">
        <v>0.02</v>
      </c>
      <c r="D22" s="41">
        <v>0</v>
      </c>
      <c r="E22" s="42"/>
      <c r="F22" s="42" t="s">
        <v>1312</v>
      </c>
      <c r="G22" s="40" t="s">
        <v>18</v>
      </c>
      <c r="H22" s="41">
        <v>0.09</v>
      </c>
      <c r="I22" s="41">
        <v>0</v>
      </c>
    </row>
    <row r="23" spans="1:9" ht="13.5" thickBot="1">
      <c r="A23" s="39" t="s">
        <v>1313</v>
      </c>
      <c r="B23" s="40" t="s">
        <v>22</v>
      </c>
      <c r="C23" s="41">
        <v>0</v>
      </c>
      <c r="D23" s="41">
        <v>0.02</v>
      </c>
      <c r="E23" s="42"/>
      <c r="F23" s="42" t="s">
        <v>1314</v>
      </c>
      <c r="G23" s="40" t="s">
        <v>18</v>
      </c>
      <c r="H23" s="41">
        <v>0.21</v>
      </c>
      <c r="I23" s="41">
        <v>0.13</v>
      </c>
    </row>
    <row r="24" spans="1:9" ht="13.5" thickBot="1">
      <c r="A24" s="39" t="s">
        <v>1315</v>
      </c>
      <c r="B24" s="40" t="s">
        <v>33</v>
      </c>
      <c r="C24" s="41">
        <v>0.31</v>
      </c>
      <c r="D24" s="41">
        <v>0</v>
      </c>
      <c r="E24" s="42"/>
      <c r="F24" s="42" t="s">
        <v>734</v>
      </c>
      <c r="G24" s="40" t="s">
        <v>48</v>
      </c>
      <c r="H24" s="41">
        <v>0.05</v>
      </c>
      <c r="I24" s="41">
        <v>0.04</v>
      </c>
    </row>
    <row r="25" spans="1:9" ht="13.5" thickBot="1">
      <c r="A25" s="39" t="s">
        <v>1316</v>
      </c>
      <c r="B25" s="40" t="s">
        <v>33</v>
      </c>
      <c r="C25" s="41">
        <v>0</v>
      </c>
      <c r="D25" s="41">
        <v>0.02</v>
      </c>
      <c r="E25" s="42"/>
      <c r="F25" s="42" t="s">
        <v>1317</v>
      </c>
      <c r="G25" s="40" t="s">
        <v>48</v>
      </c>
      <c r="H25" s="41">
        <v>0.09</v>
      </c>
      <c r="I25" s="41">
        <v>0</v>
      </c>
    </row>
    <row r="26" spans="1:9" ht="13.5" thickBot="1">
      <c r="A26" s="39" t="s">
        <v>1318</v>
      </c>
      <c r="B26" s="40" t="s">
        <v>38</v>
      </c>
      <c r="C26" s="41">
        <v>0</v>
      </c>
      <c r="D26" s="41">
        <v>0</v>
      </c>
      <c r="E26" s="40"/>
      <c r="F26" s="40"/>
      <c r="G26" s="40"/>
      <c r="H26" s="41"/>
      <c r="I26" s="41"/>
    </row>
  </sheetData>
  <mergeCells count="3">
    <mergeCell ref="C2:D2"/>
    <mergeCell ref="H2:I2"/>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workbookViewId="0">
      <pane ySplit="2" topLeftCell="A3" activePane="bottomLeft" state="frozen"/>
      <selection pane="bottomLeft" activeCell="L16" sqref="L16"/>
    </sheetView>
  </sheetViews>
  <sheetFormatPr defaultColWidth="12.7109375" defaultRowHeight="15.75" customHeight="1"/>
  <sheetData>
    <row r="1" spans="1:26" ht="45.95" customHeight="1">
      <c r="A1" s="47" t="s">
        <v>1319</v>
      </c>
      <c r="B1" s="47"/>
      <c r="C1" s="47"/>
      <c r="D1" s="47"/>
      <c r="E1" s="47"/>
      <c r="F1" s="47"/>
      <c r="G1" s="47"/>
      <c r="H1" s="47"/>
      <c r="I1" s="47"/>
    </row>
    <row r="2" spans="1:26" ht="42.95" customHeight="1">
      <c r="A2" s="1" t="s">
        <v>12</v>
      </c>
      <c r="B2" s="1" t="s">
        <v>0</v>
      </c>
      <c r="C2" s="1" t="s">
        <v>1</v>
      </c>
      <c r="D2" s="1" t="s">
        <v>13</v>
      </c>
      <c r="E2" s="1" t="s">
        <v>2</v>
      </c>
      <c r="F2" s="1" t="s">
        <v>14</v>
      </c>
      <c r="G2" s="1" t="s">
        <v>15</v>
      </c>
      <c r="H2" s="1" t="s">
        <v>16</v>
      </c>
      <c r="I2" s="1" t="s">
        <v>150</v>
      </c>
      <c r="J2" s="1"/>
      <c r="K2" s="1"/>
      <c r="L2" s="1"/>
      <c r="M2" s="1"/>
      <c r="N2" s="1"/>
      <c r="O2" s="1"/>
      <c r="P2" s="1"/>
      <c r="Q2" s="1"/>
      <c r="R2" s="1"/>
      <c r="S2" s="1"/>
      <c r="T2" s="1"/>
      <c r="U2" s="1"/>
      <c r="V2" s="1"/>
      <c r="W2" s="1"/>
      <c r="X2" s="1"/>
      <c r="Y2" s="1"/>
      <c r="Z2" s="1"/>
    </row>
    <row r="3" spans="1:26" ht="15.75" customHeight="1">
      <c r="A3" s="43" t="s">
        <v>21</v>
      </c>
      <c r="B3" s="43" t="s">
        <v>3</v>
      </c>
      <c r="C3" s="43" t="s">
        <v>4</v>
      </c>
      <c r="D3" s="43" t="s">
        <v>22</v>
      </c>
      <c r="E3" s="43" t="s">
        <v>5</v>
      </c>
      <c r="F3" s="43">
        <v>1342</v>
      </c>
      <c r="G3" s="43">
        <v>71</v>
      </c>
      <c r="H3" s="43">
        <v>5.29</v>
      </c>
      <c r="I3" s="43" t="s">
        <v>151</v>
      </c>
      <c r="J3" s="2"/>
      <c r="K3" s="2"/>
      <c r="L3" s="2"/>
      <c r="M3" s="2"/>
      <c r="N3" s="2"/>
      <c r="O3" s="2"/>
      <c r="P3" s="2"/>
      <c r="Q3" s="2"/>
      <c r="R3" s="2"/>
      <c r="S3" s="2"/>
      <c r="T3" s="2"/>
      <c r="U3" s="2"/>
      <c r="V3" s="2"/>
      <c r="W3" s="2"/>
      <c r="X3" s="2"/>
      <c r="Y3" s="2"/>
      <c r="Z3" s="2"/>
    </row>
    <row r="4" spans="1:26" ht="15.75" customHeight="1">
      <c r="A4" s="43" t="s">
        <v>17</v>
      </c>
      <c r="B4" s="43" t="s">
        <v>3</v>
      </c>
      <c r="C4" s="43" t="s">
        <v>4</v>
      </c>
      <c r="D4" s="43" t="s">
        <v>18</v>
      </c>
      <c r="E4" s="43" t="s">
        <v>5</v>
      </c>
      <c r="F4" s="43">
        <v>662</v>
      </c>
      <c r="G4" s="43">
        <v>29</v>
      </c>
      <c r="H4" s="43">
        <v>4.38</v>
      </c>
      <c r="I4" s="43" t="s">
        <v>151</v>
      </c>
      <c r="J4" s="2"/>
      <c r="K4" s="2"/>
      <c r="L4" s="2"/>
      <c r="M4" s="2"/>
      <c r="N4" s="2"/>
      <c r="O4" s="2"/>
      <c r="P4" s="2"/>
      <c r="Q4" s="2"/>
      <c r="R4" s="2"/>
      <c r="S4" s="2"/>
      <c r="T4" s="2"/>
      <c r="U4" s="2"/>
      <c r="V4" s="2"/>
      <c r="W4" s="2"/>
      <c r="X4" s="2"/>
      <c r="Y4" s="2"/>
      <c r="Z4" s="2"/>
    </row>
    <row r="5" spans="1:26" ht="15.75" customHeight="1">
      <c r="A5" s="43" t="s">
        <v>19</v>
      </c>
      <c r="B5" s="43" t="s">
        <v>3</v>
      </c>
      <c r="C5" s="43" t="s">
        <v>4</v>
      </c>
      <c r="D5" s="43" t="s">
        <v>20</v>
      </c>
      <c r="E5" s="43" t="s">
        <v>5</v>
      </c>
      <c r="F5" s="43">
        <v>660</v>
      </c>
      <c r="G5" s="43">
        <v>28</v>
      </c>
      <c r="H5" s="43">
        <v>4.24</v>
      </c>
      <c r="I5" s="43" t="s">
        <v>151</v>
      </c>
      <c r="J5" s="2"/>
      <c r="K5" s="2"/>
      <c r="L5" s="2"/>
      <c r="M5" s="2"/>
      <c r="N5" s="2"/>
      <c r="O5" s="2"/>
      <c r="P5" s="2"/>
      <c r="Q5" s="2"/>
      <c r="R5" s="2"/>
      <c r="S5" s="2"/>
      <c r="T5" s="2"/>
      <c r="U5" s="2"/>
      <c r="V5" s="2"/>
      <c r="W5" s="2"/>
      <c r="X5" s="2"/>
      <c r="Y5" s="2"/>
      <c r="Z5" s="2"/>
    </row>
    <row r="6" spans="1:26" ht="15.75" customHeight="1">
      <c r="A6" s="43" t="s">
        <v>26</v>
      </c>
      <c r="B6" s="43" t="s">
        <v>3</v>
      </c>
      <c r="C6" s="43" t="s">
        <v>4</v>
      </c>
      <c r="D6" s="43" t="s">
        <v>27</v>
      </c>
      <c r="E6" s="43" t="s">
        <v>5</v>
      </c>
      <c r="F6" s="43">
        <v>614</v>
      </c>
      <c r="G6" s="43">
        <v>19</v>
      </c>
      <c r="H6" s="43">
        <v>3.09</v>
      </c>
      <c r="I6" s="43" t="s">
        <v>152</v>
      </c>
      <c r="J6" s="2"/>
      <c r="K6" s="2"/>
      <c r="L6" s="2"/>
      <c r="M6" s="2"/>
      <c r="N6" s="2"/>
      <c r="O6" s="2"/>
      <c r="P6" s="2"/>
      <c r="Q6" s="2"/>
      <c r="R6" s="2"/>
      <c r="S6" s="2"/>
      <c r="T6" s="2"/>
      <c r="U6" s="2"/>
      <c r="V6" s="2"/>
      <c r="W6" s="2"/>
      <c r="X6" s="2"/>
      <c r="Y6" s="2"/>
      <c r="Z6" s="2"/>
    </row>
    <row r="7" spans="1:26" ht="15.75" customHeight="1">
      <c r="A7" s="43" t="s">
        <v>24</v>
      </c>
      <c r="B7" s="43" t="s">
        <v>3</v>
      </c>
      <c r="C7" s="43" t="s">
        <v>4</v>
      </c>
      <c r="D7" s="43" t="s">
        <v>25</v>
      </c>
      <c r="E7" s="43" t="s">
        <v>5</v>
      </c>
      <c r="F7" s="43">
        <v>517</v>
      </c>
      <c r="G7" s="43">
        <v>12</v>
      </c>
      <c r="H7" s="43">
        <v>2.3199999999999998</v>
      </c>
      <c r="I7" s="43" t="s">
        <v>151</v>
      </c>
      <c r="J7" s="2"/>
      <c r="K7" s="2"/>
      <c r="L7" s="2"/>
      <c r="M7" s="2"/>
      <c r="N7" s="2"/>
      <c r="O7" s="2"/>
      <c r="P7" s="2"/>
      <c r="Q7" s="2"/>
      <c r="R7" s="2"/>
      <c r="S7" s="2"/>
      <c r="T7" s="2"/>
      <c r="U7" s="2"/>
      <c r="V7" s="2"/>
      <c r="W7" s="2"/>
      <c r="X7" s="2"/>
      <c r="Y7" s="2"/>
      <c r="Z7" s="2"/>
    </row>
    <row r="8" spans="1:26" ht="15.75" customHeight="1">
      <c r="A8" s="43" t="s">
        <v>28</v>
      </c>
      <c r="B8" s="43" t="s">
        <v>3</v>
      </c>
      <c r="C8" s="43" t="s">
        <v>4</v>
      </c>
      <c r="D8" s="43" t="s">
        <v>29</v>
      </c>
      <c r="E8" s="43" t="s">
        <v>5</v>
      </c>
      <c r="F8" s="43">
        <v>1197</v>
      </c>
      <c r="G8" s="43">
        <v>20</v>
      </c>
      <c r="H8" s="43">
        <v>1.67</v>
      </c>
      <c r="I8" s="43" t="s">
        <v>151</v>
      </c>
      <c r="J8" s="2"/>
      <c r="K8" s="2"/>
      <c r="L8" s="2"/>
      <c r="M8" s="2"/>
      <c r="N8" s="2"/>
      <c r="O8" s="2"/>
      <c r="P8" s="2"/>
      <c r="Q8" s="2"/>
      <c r="R8" s="2"/>
      <c r="S8" s="2"/>
      <c r="T8" s="2"/>
      <c r="U8" s="2"/>
      <c r="V8" s="2"/>
      <c r="W8" s="2"/>
      <c r="X8" s="2"/>
      <c r="Y8" s="2"/>
      <c r="Z8" s="2"/>
    </row>
    <row r="9" spans="1:26" ht="15.75" customHeight="1">
      <c r="A9" s="43" t="s">
        <v>30</v>
      </c>
      <c r="B9" s="43" t="s">
        <v>3</v>
      </c>
      <c r="C9" s="43" t="s">
        <v>4</v>
      </c>
      <c r="D9" s="43" t="s">
        <v>31</v>
      </c>
      <c r="E9" s="43" t="s">
        <v>6</v>
      </c>
      <c r="F9" s="43">
        <v>340</v>
      </c>
      <c r="G9" s="43">
        <v>6</v>
      </c>
      <c r="H9" s="43">
        <v>1.76</v>
      </c>
      <c r="I9" s="43" t="s">
        <v>151</v>
      </c>
      <c r="J9" s="2"/>
      <c r="K9" s="2"/>
      <c r="L9" s="2"/>
      <c r="M9" s="2"/>
      <c r="N9" s="2"/>
      <c r="O9" s="2"/>
      <c r="P9" s="2"/>
      <c r="Q9" s="2"/>
      <c r="R9" s="2"/>
      <c r="S9" s="2"/>
      <c r="T9" s="2"/>
      <c r="U9" s="2"/>
      <c r="V9" s="2"/>
      <c r="W9" s="2"/>
      <c r="X9" s="2"/>
      <c r="Y9" s="2"/>
      <c r="Z9" s="2"/>
    </row>
    <row r="10" spans="1:26" ht="15.75" customHeight="1">
      <c r="A10" s="43" t="s">
        <v>1328</v>
      </c>
      <c r="B10" s="43" t="s">
        <v>3</v>
      </c>
      <c r="C10" s="43" t="s">
        <v>7</v>
      </c>
      <c r="D10" s="43" t="s">
        <v>25</v>
      </c>
      <c r="E10" s="43" t="s">
        <v>5</v>
      </c>
      <c r="F10" s="43">
        <v>125</v>
      </c>
      <c r="G10" s="43">
        <v>19</v>
      </c>
      <c r="H10" s="43">
        <v>15.08</v>
      </c>
      <c r="I10" s="43" t="s">
        <v>151</v>
      </c>
      <c r="J10" s="2"/>
      <c r="K10" s="2"/>
      <c r="L10" s="2"/>
      <c r="M10" s="2"/>
      <c r="N10" s="2"/>
      <c r="O10" s="2"/>
      <c r="P10" s="2"/>
      <c r="Q10" s="2"/>
      <c r="R10" s="2"/>
      <c r="S10" s="2"/>
      <c r="T10" s="2"/>
      <c r="U10" s="2"/>
      <c r="V10" s="2"/>
      <c r="W10" s="2"/>
      <c r="X10" s="2"/>
      <c r="Y10" s="2"/>
      <c r="Z10" s="2"/>
    </row>
    <row r="11" spans="1:26" ht="15.75" customHeight="1">
      <c r="A11" s="43" t="s">
        <v>32</v>
      </c>
      <c r="B11" s="43" t="s">
        <v>3</v>
      </c>
      <c r="C11" s="43" t="s">
        <v>7</v>
      </c>
      <c r="D11" s="43" t="s">
        <v>33</v>
      </c>
      <c r="E11" s="43" t="s">
        <v>5</v>
      </c>
      <c r="F11" s="43">
        <v>585</v>
      </c>
      <c r="G11" s="43">
        <v>66</v>
      </c>
      <c r="H11" s="43">
        <v>11.28</v>
      </c>
      <c r="I11" s="43" t="s">
        <v>151</v>
      </c>
      <c r="J11" s="2"/>
      <c r="K11" s="2"/>
      <c r="L11" s="2"/>
      <c r="M11" s="2"/>
      <c r="N11" s="2"/>
      <c r="O11" s="2"/>
      <c r="P11" s="2"/>
      <c r="Q11" s="2"/>
      <c r="R11" s="2"/>
      <c r="S11" s="2"/>
      <c r="T11" s="2"/>
      <c r="U11" s="2"/>
      <c r="V11" s="2"/>
      <c r="W11" s="2"/>
      <c r="X11" s="2"/>
      <c r="Y11" s="2"/>
      <c r="Z11" s="2"/>
    </row>
    <row r="12" spans="1:26" ht="15.75" customHeight="1">
      <c r="A12" s="43" t="s">
        <v>40</v>
      </c>
      <c r="B12" s="43" t="s">
        <v>3</v>
      </c>
      <c r="C12" s="43" t="s">
        <v>7</v>
      </c>
      <c r="D12" s="43" t="s">
        <v>35</v>
      </c>
      <c r="E12" s="43" t="s">
        <v>5</v>
      </c>
      <c r="F12" s="43">
        <v>55</v>
      </c>
      <c r="G12" s="43">
        <v>5</v>
      </c>
      <c r="H12" s="43">
        <v>8.93</v>
      </c>
      <c r="I12" s="43" t="s">
        <v>152</v>
      </c>
      <c r="J12" s="2"/>
      <c r="K12" s="2"/>
      <c r="L12" s="2"/>
      <c r="M12" s="2"/>
      <c r="N12" s="2"/>
      <c r="O12" s="2"/>
      <c r="P12" s="2"/>
      <c r="Q12" s="2"/>
      <c r="R12" s="2"/>
      <c r="S12" s="2"/>
      <c r="T12" s="2"/>
      <c r="U12" s="2"/>
      <c r="V12" s="2"/>
      <c r="W12" s="2"/>
      <c r="X12" s="2"/>
      <c r="Y12" s="2"/>
      <c r="Z12" s="2"/>
    </row>
    <row r="13" spans="1:26" ht="15.75" customHeight="1">
      <c r="A13" s="43" t="s">
        <v>1329</v>
      </c>
      <c r="B13" s="43" t="s">
        <v>3</v>
      </c>
      <c r="C13" s="43" t="s">
        <v>7</v>
      </c>
      <c r="D13" s="43" t="s">
        <v>38</v>
      </c>
      <c r="E13" s="43" t="s">
        <v>5</v>
      </c>
      <c r="F13" s="43">
        <v>233</v>
      </c>
      <c r="G13" s="43">
        <v>19</v>
      </c>
      <c r="H13" s="43">
        <v>8.1199999999999992</v>
      </c>
      <c r="I13" s="43" t="s">
        <v>151</v>
      </c>
      <c r="J13" s="2"/>
      <c r="K13" s="2"/>
      <c r="L13" s="2"/>
      <c r="M13" s="2"/>
      <c r="N13" s="2"/>
      <c r="O13" s="2"/>
      <c r="P13" s="2"/>
      <c r="Q13" s="2"/>
      <c r="R13" s="2"/>
      <c r="S13" s="2"/>
      <c r="T13" s="2"/>
      <c r="U13" s="2"/>
      <c r="V13" s="2"/>
      <c r="W13" s="2"/>
      <c r="X13" s="2"/>
      <c r="Y13" s="2"/>
      <c r="Z13" s="2"/>
    </row>
    <row r="14" spans="1:26" ht="15.75" customHeight="1">
      <c r="A14" s="43" t="s">
        <v>37</v>
      </c>
      <c r="B14" s="43" t="s">
        <v>3</v>
      </c>
      <c r="C14" s="43" t="s">
        <v>7</v>
      </c>
      <c r="D14" s="43" t="s">
        <v>38</v>
      </c>
      <c r="E14" s="43" t="s">
        <v>5</v>
      </c>
      <c r="F14" s="43">
        <v>536</v>
      </c>
      <c r="G14" s="43">
        <v>43</v>
      </c>
      <c r="H14" s="43">
        <v>8.01</v>
      </c>
      <c r="I14" s="43" t="s">
        <v>151</v>
      </c>
      <c r="J14" s="2"/>
      <c r="K14" s="2"/>
      <c r="L14" s="2"/>
      <c r="M14" s="2"/>
      <c r="N14" s="2"/>
      <c r="O14" s="2"/>
      <c r="P14" s="2"/>
      <c r="Q14" s="2"/>
      <c r="R14" s="2"/>
      <c r="S14" s="2"/>
      <c r="T14" s="2"/>
      <c r="U14" s="2"/>
      <c r="V14" s="2"/>
      <c r="W14" s="2"/>
      <c r="X14" s="2"/>
      <c r="Y14" s="2"/>
      <c r="Z14" s="2"/>
    </row>
    <row r="15" spans="1:26" ht="15.75" customHeight="1">
      <c r="A15" s="43" t="s">
        <v>82</v>
      </c>
      <c r="B15" s="43" t="s">
        <v>3</v>
      </c>
      <c r="C15" s="43" t="s">
        <v>7</v>
      </c>
      <c r="D15" s="43" t="s">
        <v>67</v>
      </c>
      <c r="E15" s="43" t="s">
        <v>5</v>
      </c>
      <c r="F15" s="43">
        <v>558</v>
      </c>
      <c r="G15" s="43">
        <v>34</v>
      </c>
      <c r="H15" s="43">
        <v>6.09</v>
      </c>
      <c r="I15" s="43" t="s">
        <v>152</v>
      </c>
      <c r="J15" s="2"/>
      <c r="K15" s="2"/>
      <c r="L15" s="2"/>
      <c r="M15" s="2"/>
      <c r="N15" s="2"/>
      <c r="O15" s="2"/>
      <c r="P15" s="2"/>
      <c r="Q15" s="2"/>
      <c r="R15" s="2"/>
      <c r="S15" s="2"/>
      <c r="T15" s="2"/>
      <c r="U15" s="2"/>
      <c r="V15" s="2"/>
      <c r="W15" s="2"/>
      <c r="X15" s="2"/>
      <c r="Y15" s="2"/>
      <c r="Z15" s="2"/>
    </row>
    <row r="16" spans="1:26" ht="15.75" customHeight="1">
      <c r="A16" s="43" t="s">
        <v>41</v>
      </c>
      <c r="B16" s="43" t="s">
        <v>3</v>
      </c>
      <c r="C16" s="43" t="s">
        <v>7</v>
      </c>
      <c r="D16" s="43" t="s">
        <v>35</v>
      </c>
      <c r="E16" s="43" t="s">
        <v>5</v>
      </c>
      <c r="F16" s="43">
        <v>802</v>
      </c>
      <c r="G16" s="43">
        <v>35</v>
      </c>
      <c r="H16" s="43">
        <v>4.3600000000000003</v>
      </c>
      <c r="I16" s="43" t="s">
        <v>152</v>
      </c>
      <c r="J16" s="2"/>
      <c r="K16" s="2"/>
      <c r="L16" s="2"/>
      <c r="M16" s="2"/>
      <c r="N16" s="2"/>
      <c r="O16" s="2"/>
      <c r="P16" s="2"/>
      <c r="Q16" s="2"/>
      <c r="R16" s="2"/>
      <c r="S16" s="2"/>
      <c r="T16" s="2"/>
      <c r="U16" s="2"/>
      <c r="V16" s="2"/>
      <c r="W16" s="2"/>
      <c r="X16" s="2"/>
      <c r="Y16" s="2"/>
      <c r="Z16" s="2"/>
    </row>
    <row r="17" spans="1:26" ht="15.75" customHeight="1">
      <c r="A17" s="43" t="s">
        <v>43</v>
      </c>
      <c r="B17" s="43" t="s">
        <v>3</v>
      </c>
      <c r="C17" s="43" t="s">
        <v>7</v>
      </c>
      <c r="D17" s="43" t="s">
        <v>44</v>
      </c>
      <c r="E17" s="43" t="s">
        <v>5</v>
      </c>
      <c r="F17" s="43">
        <v>581</v>
      </c>
      <c r="G17" s="43">
        <v>25</v>
      </c>
      <c r="H17" s="43">
        <v>4.3</v>
      </c>
      <c r="I17" s="43" t="s">
        <v>152</v>
      </c>
      <c r="J17" s="2"/>
      <c r="K17" s="2"/>
      <c r="L17" s="2"/>
      <c r="M17" s="2"/>
      <c r="N17" s="2"/>
      <c r="O17" s="2"/>
      <c r="P17" s="2"/>
      <c r="Q17" s="2"/>
      <c r="R17" s="2"/>
      <c r="S17" s="2"/>
      <c r="T17" s="2"/>
      <c r="U17" s="2"/>
      <c r="V17" s="2"/>
      <c r="W17" s="2"/>
      <c r="X17" s="2"/>
      <c r="Y17" s="2"/>
      <c r="Z17" s="2"/>
    </row>
    <row r="18" spans="1:26" ht="15.75" customHeight="1">
      <c r="A18" s="43" t="s">
        <v>50</v>
      </c>
      <c r="B18" s="43" t="s">
        <v>3</v>
      </c>
      <c r="C18" s="43" t="s">
        <v>7</v>
      </c>
      <c r="D18" s="43" t="s">
        <v>51</v>
      </c>
      <c r="E18" s="43" t="s">
        <v>5</v>
      </c>
      <c r="F18" s="43">
        <v>802</v>
      </c>
      <c r="G18" s="43">
        <v>32</v>
      </c>
      <c r="H18" s="43">
        <v>3.99</v>
      </c>
      <c r="I18" s="43" t="s">
        <v>151</v>
      </c>
      <c r="J18" s="2"/>
      <c r="K18" s="2"/>
      <c r="L18" s="2"/>
      <c r="M18" s="2"/>
      <c r="N18" s="2"/>
      <c r="O18" s="2"/>
      <c r="P18" s="2"/>
      <c r="Q18" s="2"/>
      <c r="R18" s="2"/>
      <c r="S18" s="2"/>
      <c r="T18" s="2"/>
      <c r="U18" s="2"/>
      <c r="V18" s="2"/>
      <c r="W18" s="2"/>
      <c r="X18" s="2"/>
      <c r="Y18" s="2"/>
      <c r="Z18" s="2"/>
    </row>
    <row r="19" spans="1:26" ht="15.75" customHeight="1">
      <c r="A19" s="43" t="s">
        <v>45</v>
      </c>
      <c r="B19" s="43" t="s">
        <v>3</v>
      </c>
      <c r="C19" s="43" t="s">
        <v>7</v>
      </c>
      <c r="D19" s="43" t="s">
        <v>46</v>
      </c>
      <c r="E19" s="43" t="s">
        <v>5</v>
      </c>
      <c r="F19" s="43">
        <v>680</v>
      </c>
      <c r="G19" s="43">
        <v>27</v>
      </c>
      <c r="H19" s="43">
        <v>3.97</v>
      </c>
      <c r="I19" s="43" t="s">
        <v>151</v>
      </c>
      <c r="J19" s="2"/>
      <c r="K19" s="2"/>
      <c r="L19" s="2"/>
      <c r="M19" s="2"/>
      <c r="N19" s="2"/>
      <c r="O19" s="2"/>
      <c r="P19" s="2"/>
      <c r="Q19" s="2"/>
      <c r="R19" s="2"/>
      <c r="S19" s="2"/>
      <c r="T19" s="2"/>
      <c r="U19" s="2"/>
      <c r="V19" s="2"/>
      <c r="W19" s="2"/>
      <c r="X19" s="2"/>
      <c r="Y19" s="2"/>
      <c r="Z19" s="2"/>
    </row>
    <row r="20" spans="1:26" ht="15.75" customHeight="1">
      <c r="A20" s="43" t="s">
        <v>56</v>
      </c>
      <c r="B20" s="43" t="s">
        <v>3</v>
      </c>
      <c r="C20" s="43" t="s">
        <v>7</v>
      </c>
      <c r="D20" s="43" t="s">
        <v>57</v>
      </c>
      <c r="E20" s="43" t="s">
        <v>5</v>
      </c>
      <c r="F20" s="43">
        <v>484</v>
      </c>
      <c r="G20" s="43">
        <v>19</v>
      </c>
      <c r="H20" s="43">
        <v>3.92</v>
      </c>
      <c r="I20" s="43" t="s">
        <v>151</v>
      </c>
      <c r="J20" s="2"/>
      <c r="K20" s="2"/>
      <c r="L20" s="2"/>
      <c r="M20" s="2"/>
      <c r="N20" s="2"/>
      <c r="O20" s="2"/>
      <c r="P20" s="2"/>
      <c r="Q20" s="2"/>
      <c r="R20" s="2"/>
      <c r="S20" s="2"/>
      <c r="T20" s="2"/>
      <c r="U20" s="2"/>
      <c r="V20" s="2"/>
      <c r="W20" s="2"/>
      <c r="X20" s="2"/>
      <c r="Y20" s="2"/>
      <c r="Z20" s="2"/>
    </row>
    <row r="21" spans="1:26" ht="15.75" customHeight="1">
      <c r="A21" s="43" t="s">
        <v>42</v>
      </c>
      <c r="B21" s="43" t="s">
        <v>3</v>
      </c>
      <c r="C21" s="43" t="s">
        <v>7</v>
      </c>
      <c r="D21" s="43" t="s">
        <v>36</v>
      </c>
      <c r="E21" s="43" t="s">
        <v>5</v>
      </c>
      <c r="F21" s="43">
        <v>618</v>
      </c>
      <c r="G21" s="43">
        <v>24</v>
      </c>
      <c r="H21" s="43">
        <v>3.88</v>
      </c>
      <c r="I21" s="43" t="s">
        <v>151</v>
      </c>
      <c r="J21" s="2"/>
      <c r="K21" s="2"/>
      <c r="L21" s="2"/>
      <c r="M21" s="2"/>
      <c r="N21" s="2"/>
      <c r="O21" s="2"/>
      <c r="P21" s="2"/>
      <c r="Q21" s="2"/>
      <c r="R21" s="2"/>
      <c r="S21" s="2"/>
      <c r="T21" s="2"/>
      <c r="U21" s="2"/>
      <c r="V21" s="2"/>
      <c r="W21" s="2"/>
      <c r="X21" s="2"/>
      <c r="Y21" s="2"/>
      <c r="Z21" s="2"/>
    </row>
    <row r="22" spans="1:26" ht="15.75" customHeight="1">
      <c r="A22" s="43" t="s">
        <v>1330</v>
      </c>
      <c r="B22" s="43" t="s">
        <v>3</v>
      </c>
      <c r="C22" s="43" t="s">
        <v>7</v>
      </c>
      <c r="D22" s="43" t="s">
        <v>36</v>
      </c>
      <c r="E22" s="43" t="s">
        <v>5</v>
      </c>
      <c r="F22" s="43">
        <v>164</v>
      </c>
      <c r="G22" s="43">
        <v>6</v>
      </c>
      <c r="H22" s="43">
        <v>3.64</v>
      </c>
      <c r="I22" s="43" t="s">
        <v>151</v>
      </c>
      <c r="J22" s="2"/>
      <c r="K22" s="2"/>
      <c r="L22" s="2"/>
      <c r="M22" s="2"/>
      <c r="N22" s="2"/>
      <c r="O22" s="2"/>
      <c r="P22" s="2"/>
      <c r="Q22" s="2"/>
      <c r="R22" s="2"/>
      <c r="S22" s="2"/>
      <c r="T22" s="2"/>
      <c r="U22" s="2"/>
      <c r="V22" s="2"/>
      <c r="W22" s="2"/>
      <c r="X22" s="2"/>
      <c r="Y22" s="2"/>
      <c r="Z22" s="2"/>
    </row>
    <row r="23" spans="1:26" ht="15.75" customHeight="1">
      <c r="A23" s="43" t="s">
        <v>350</v>
      </c>
      <c r="B23" s="43" t="s">
        <v>3</v>
      </c>
      <c r="C23" s="43" t="s">
        <v>7</v>
      </c>
      <c r="D23" s="43" t="s">
        <v>63</v>
      </c>
      <c r="E23" s="43" t="s">
        <v>5</v>
      </c>
      <c r="F23" s="43">
        <v>1024</v>
      </c>
      <c r="G23" s="43">
        <v>37</v>
      </c>
      <c r="H23" s="43">
        <v>3.61</v>
      </c>
      <c r="I23" s="43" t="s">
        <v>152</v>
      </c>
      <c r="J23" s="2"/>
      <c r="K23" s="2"/>
      <c r="L23" s="2"/>
      <c r="M23" s="2"/>
      <c r="N23" s="2"/>
      <c r="O23" s="2"/>
      <c r="P23" s="2"/>
      <c r="Q23" s="2"/>
      <c r="R23" s="2"/>
      <c r="S23" s="2"/>
      <c r="T23" s="2"/>
      <c r="U23" s="2"/>
      <c r="V23" s="2"/>
      <c r="W23" s="2"/>
      <c r="X23" s="2"/>
      <c r="Y23" s="2"/>
      <c r="Z23" s="2"/>
    </row>
    <row r="24" spans="1:26" ht="15.75" customHeight="1">
      <c r="A24" s="43" t="s">
        <v>47</v>
      </c>
      <c r="B24" s="43" t="s">
        <v>3</v>
      </c>
      <c r="C24" s="43" t="s">
        <v>7</v>
      </c>
      <c r="D24" s="43" t="s">
        <v>36</v>
      </c>
      <c r="E24" s="43" t="s">
        <v>5</v>
      </c>
      <c r="F24" s="43">
        <v>557</v>
      </c>
      <c r="G24" s="43">
        <v>19</v>
      </c>
      <c r="H24" s="43">
        <v>3.41</v>
      </c>
      <c r="I24" s="43" t="s">
        <v>151</v>
      </c>
      <c r="J24" s="2"/>
      <c r="K24" s="2"/>
      <c r="L24" s="2"/>
      <c r="M24" s="2"/>
      <c r="N24" s="2"/>
      <c r="O24" s="2"/>
      <c r="P24" s="2"/>
      <c r="Q24" s="2"/>
      <c r="R24" s="2"/>
      <c r="S24" s="2"/>
      <c r="T24" s="2"/>
      <c r="U24" s="2"/>
      <c r="V24" s="2"/>
      <c r="W24" s="2"/>
      <c r="X24" s="2"/>
      <c r="Y24" s="2"/>
      <c r="Z24" s="2"/>
    </row>
    <row r="25" spans="1:26" ht="15.75" customHeight="1">
      <c r="A25" s="43" t="s">
        <v>153</v>
      </c>
      <c r="B25" s="43" t="s">
        <v>3</v>
      </c>
      <c r="C25" s="43" t="s">
        <v>7</v>
      </c>
      <c r="D25" s="43" t="s">
        <v>18</v>
      </c>
      <c r="E25" s="43" t="s">
        <v>5</v>
      </c>
      <c r="F25" s="43">
        <v>147</v>
      </c>
      <c r="G25" s="43">
        <v>5</v>
      </c>
      <c r="H25" s="43">
        <v>3.4</v>
      </c>
      <c r="I25" s="43" t="s">
        <v>151</v>
      </c>
      <c r="J25" s="2"/>
      <c r="K25" s="2"/>
      <c r="L25" s="2"/>
      <c r="M25" s="2"/>
      <c r="N25" s="2"/>
      <c r="O25" s="2"/>
      <c r="P25" s="2"/>
      <c r="Q25" s="2"/>
      <c r="R25" s="2"/>
      <c r="S25" s="2"/>
      <c r="T25" s="2"/>
      <c r="U25" s="2"/>
      <c r="V25" s="2"/>
      <c r="W25" s="2"/>
      <c r="X25" s="2"/>
      <c r="Y25" s="2"/>
      <c r="Z25" s="2"/>
    </row>
    <row r="26" spans="1:26" ht="15.75" customHeight="1">
      <c r="A26" s="43" t="s">
        <v>1331</v>
      </c>
      <c r="B26" s="43" t="s">
        <v>3</v>
      </c>
      <c r="C26" s="43" t="s">
        <v>7</v>
      </c>
      <c r="D26" s="43" t="s">
        <v>134</v>
      </c>
      <c r="E26" s="43" t="s">
        <v>5</v>
      </c>
      <c r="F26" s="43">
        <v>120</v>
      </c>
      <c r="G26" s="43">
        <v>4</v>
      </c>
      <c r="H26" s="43">
        <v>3.31</v>
      </c>
      <c r="I26" s="43" t="s">
        <v>151</v>
      </c>
      <c r="J26" s="2"/>
      <c r="K26" s="2"/>
      <c r="L26" s="2"/>
      <c r="M26" s="2"/>
      <c r="N26" s="2"/>
      <c r="O26" s="2"/>
      <c r="P26" s="2"/>
      <c r="Q26" s="2"/>
      <c r="R26" s="2"/>
      <c r="S26" s="2"/>
      <c r="T26" s="2"/>
      <c r="U26" s="2"/>
      <c r="V26" s="2"/>
      <c r="W26" s="2"/>
      <c r="X26" s="2"/>
      <c r="Y26" s="2"/>
      <c r="Z26" s="2"/>
    </row>
    <row r="27" spans="1:26" ht="15.75" customHeight="1">
      <c r="A27" s="43" t="s">
        <v>1332</v>
      </c>
      <c r="B27" s="43" t="s">
        <v>3</v>
      </c>
      <c r="C27" s="43" t="s">
        <v>7</v>
      </c>
      <c r="D27" s="43" t="s">
        <v>46</v>
      </c>
      <c r="E27" s="43" t="s">
        <v>5</v>
      </c>
      <c r="F27" s="43">
        <v>625</v>
      </c>
      <c r="G27" s="43">
        <v>20</v>
      </c>
      <c r="H27" s="43">
        <v>3.2</v>
      </c>
      <c r="I27" s="43" t="s">
        <v>151</v>
      </c>
      <c r="J27" s="2"/>
      <c r="K27" s="2"/>
      <c r="L27" s="2"/>
      <c r="M27" s="2"/>
      <c r="N27" s="2"/>
      <c r="O27" s="2"/>
      <c r="P27" s="2"/>
      <c r="Q27" s="2"/>
      <c r="R27" s="2"/>
      <c r="S27" s="2"/>
      <c r="T27" s="2"/>
      <c r="U27" s="2"/>
      <c r="V27" s="2"/>
      <c r="W27" s="2"/>
      <c r="X27" s="2"/>
      <c r="Y27" s="2"/>
      <c r="Z27" s="2"/>
    </row>
    <row r="28" spans="1:26" ht="15.75" customHeight="1">
      <c r="A28" s="43" t="s">
        <v>1333</v>
      </c>
      <c r="B28" s="43" t="s">
        <v>3</v>
      </c>
      <c r="C28" s="43" t="s">
        <v>7</v>
      </c>
      <c r="D28" s="43" t="s">
        <v>98</v>
      </c>
      <c r="E28" s="43" t="s">
        <v>5</v>
      </c>
      <c r="F28" s="43">
        <v>189</v>
      </c>
      <c r="G28" s="43">
        <v>6</v>
      </c>
      <c r="H28" s="43">
        <v>3.16</v>
      </c>
      <c r="I28" s="43" t="s">
        <v>151</v>
      </c>
      <c r="J28" s="2"/>
      <c r="K28" s="2"/>
      <c r="L28" s="2"/>
      <c r="M28" s="2"/>
      <c r="N28" s="2"/>
      <c r="O28" s="2"/>
      <c r="P28" s="2"/>
      <c r="Q28" s="2"/>
      <c r="R28" s="2"/>
      <c r="S28" s="2"/>
      <c r="T28" s="2"/>
      <c r="U28" s="2"/>
      <c r="V28" s="2"/>
      <c r="W28" s="2"/>
      <c r="X28" s="2"/>
      <c r="Y28" s="2"/>
      <c r="Z28" s="2"/>
    </row>
    <row r="29" spans="1:26" ht="15.75" customHeight="1">
      <c r="A29" s="43" t="s">
        <v>49</v>
      </c>
      <c r="B29" s="43" t="s">
        <v>3</v>
      </c>
      <c r="C29" s="43" t="s">
        <v>7</v>
      </c>
      <c r="D29" s="43" t="s">
        <v>38</v>
      </c>
      <c r="E29" s="43" t="s">
        <v>5</v>
      </c>
      <c r="F29" s="43">
        <v>194</v>
      </c>
      <c r="G29" s="43">
        <v>6</v>
      </c>
      <c r="H29" s="43">
        <v>3.08</v>
      </c>
      <c r="I29" s="43" t="s">
        <v>151</v>
      </c>
      <c r="J29" s="2"/>
      <c r="K29" s="2"/>
      <c r="L29" s="2"/>
      <c r="M29" s="2"/>
      <c r="N29" s="2"/>
      <c r="O29" s="2"/>
      <c r="P29" s="2"/>
      <c r="Q29" s="2"/>
      <c r="R29" s="2"/>
      <c r="S29" s="2"/>
      <c r="T29" s="2"/>
      <c r="U29" s="2"/>
      <c r="V29" s="2"/>
      <c r="W29" s="2"/>
      <c r="X29" s="2"/>
      <c r="Y29" s="2"/>
      <c r="Z29" s="2"/>
    </row>
    <row r="30" spans="1:26" ht="15.75" customHeight="1">
      <c r="A30" s="43" t="s">
        <v>74</v>
      </c>
      <c r="B30" s="43" t="s">
        <v>3</v>
      </c>
      <c r="C30" s="43" t="s">
        <v>7</v>
      </c>
      <c r="D30" s="43" t="s">
        <v>38</v>
      </c>
      <c r="E30" s="43" t="s">
        <v>5</v>
      </c>
      <c r="F30" s="43">
        <v>682</v>
      </c>
      <c r="G30" s="43">
        <v>20</v>
      </c>
      <c r="H30" s="43">
        <v>2.93</v>
      </c>
      <c r="I30" s="43" t="s">
        <v>151</v>
      </c>
      <c r="J30" s="2"/>
      <c r="K30" s="2"/>
      <c r="L30" s="2"/>
      <c r="M30" s="2"/>
      <c r="N30" s="2"/>
      <c r="O30" s="2"/>
      <c r="P30" s="2"/>
      <c r="Q30" s="2"/>
      <c r="R30" s="2"/>
      <c r="S30" s="2"/>
      <c r="T30" s="2"/>
      <c r="U30" s="2"/>
      <c r="V30" s="2"/>
      <c r="W30" s="2"/>
      <c r="X30" s="2"/>
      <c r="Y30" s="2"/>
      <c r="Z30" s="2"/>
    </row>
    <row r="31" spans="1:26" ht="15.75" customHeight="1">
      <c r="A31" s="43" t="s">
        <v>1334</v>
      </c>
      <c r="B31" s="43" t="s">
        <v>3</v>
      </c>
      <c r="C31" s="43" t="s">
        <v>7</v>
      </c>
      <c r="D31" s="43" t="s">
        <v>88</v>
      </c>
      <c r="E31" s="43" t="s">
        <v>5</v>
      </c>
      <c r="F31" s="43">
        <v>1086</v>
      </c>
      <c r="G31" s="43">
        <v>30</v>
      </c>
      <c r="H31" s="43">
        <v>2.76</v>
      </c>
      <c r="I31" s="43" t="s">
        <v>152</v>
      </c>
      <c r="J31" s="2"/>
      <c r="K31" s="2"/>
      <c r="L31" s="2"/>
      <c r="M31" s="2"/>
      <c r="N31" s="2"/>
      <c r="O31" s="2"/>
      <c r="P31" s="2"/>
      <c r="Q31" s="2"/>
      <c r="R31" s="2"/>
      <c r="S31" s="2"/>
      <c r="T31" s="2"/>
      <c r="U31" s="2"/>
      <c r="V31" s="2"/>
      <c r="W31" s="2"/>
      <c r="X31" s="2"/>
      <c r="Y31" s="2"/>
      <c r="Z31" s="2"/>
    </row>
    <row r="32" spans="1:26" ht="15.75" customHeight="1">
      <c r="A32" s="43" t="s">
        <v>1335</v>
      </c>
      <c r="B32" s="43" t="s">
        <v>3</v>
      </c>
      <c r="C32" s="43" t="s">
        <v>7</v>
      </c>
      <c r="D32" s="43" t="s">
        <v>93</v>
      </c>
      <c r="E32" s="43" t="s">
        <v>5</v>
      </c>
      <c r="F32" s="43">
        <v>836</v>
      </c>
      <c r="G32" s="43">
        <v>22</v>
      </c>
      <c r="H32" s="43">
        <v>2.63</v>
      </c>
      <c r="I32" s="43" t="s">
        <v>151</v>
      </c>
      <c r="J32" s="2"/>
      <c r="K32" s="2"/>
      <c r="L32" s="2"/>
      <c r="M32" s="2"/>
      <c r="N32" s="2"/>
      <c r="O32" s="2"/>
      <c r="P32" s="2"/>
      <c r="Q32" s="2"/>
      <c r="R32" s="2"/>
      <c r="S32" s="2"/>
      <c r="T32" s="2"/>
      <c r="U32" s="2"/>
      <c r="V32" s="2"/>
      <c r="W32" s="2"/>
      <c r="X32" s="2"/>
      <c r="Y32" s="2"/>
      <c r="Z32" s="2"/>
    </row>
    <row r="33" spans="1:26" ht="15.75" customHeight="1">
      <c r="A33" s="43" t="s">
        <v>58</v>
      </c>
      <c r="B33" s="43" t="s">
        <v>3</v>
      </c>
      <c r="C33" s="43" t="s">
        <v>7</v>
      </c>
      <c r="D33" s="43" t="s">
        <v>59</v>
      </c>
      <c r="E33" s="43" t="s">
        <v>5</v>
      </c>
      <c r="F33" s="43">
        <v>425</v>
      </c>
      <c r="G33" s="43">
        <v>10</v>
      </c>
      <c r="H33" s="43">
        <v>2.35</v>
      </c>
      <c r="I33" s="43" t="s">
        <v>151</v>
      </c>
      <c r="J33" s="2"/>
      <c r="K33" s="2"/>
      <c r="L33" s="2"/>
      <c r="M33" s="2"/>
      <c r="N33" s="2"/>
      <c r="O33" s="2"/>
      <c r="P33" s="2"/>
      <c r="Q33" s="2"/>
      <c r="R33" s="2"/>
      <c r="S33" s="2"/>
      <c r="T33" s="2"/>
      <c r="U33" s="2"/>
      <c r="V33" s="2"/>
      <c r="W33" s="2"/>
      <c r="X33" s="2"/>
      <c r="Y33" s="2"/>
      <c r="Z33" s="2"/>
    </row>
    <row r="34" spans="1:26" ht="15.75" customHeight="1">
      <c r="A34" s="43" t="s">
        <v>1336</v>
      </c>
      <c r="B34" s="43" t="s">
        <v>3</v>
      </c>
      <c r="C34" s="43" t="s">
        <v>7</v>
      </c>
      <c r="D34" s="43" t="s">
        <v>36</v>
      </c>
      <c r="E34" s="43" t="s">
        <v>5</v>
      </c>
      <c r="F34" s="43">
        <v>945</v>
      </c>
      <c r="G34" s="43">
        <v>21</v>
      </c>
      <c r="H34" s="43">
        <v>2.2200000000000002</v>
      </c>
      <c r="I34" s="43" t="s">
        <v>151</v>
      </c>
      <c r="J34" s="2"/>
      <c r="K34" s="2"/>
      <c r="L34" s="2"/>
      <c r="M34" s="2"/>
      <c r="N34" s="2"/>
      <c r="O34" s="2"/>
      <c r="P34" s="2"/>
      <c r="Q34" s="2"/>
      <c r="R34" s="2"/>
      <c r="S34" s="2"/>
      <c r="T34" s="2"/>
      <c r="U34" s="2"/>
      <c r="V34" s="2"/>
      <c r="W34" s="2"/>
      <c r="X34" s="2"/>
      <c r="Y34" s="2"/>
      <c r="Z34" s="2"/>
    </row>
    <row r="35" spans="1:26" ht="15.75" customHeight="1">
      <c r="A35" s="43" t="s">
        <v>21</v>
      </c>
      <c r="B35" s="43" t="s">
        <v>3</v>
      </c>
      <c r="C35" s="43" t="s">
        <v>7</v>
      </c>
      <c r="D35" s="43" t="s">
        <v>22</v>
      </c>
      <c r="E35" s="43" t="s">
        <v>5</v>
      </c>
      <c r="F35" s="43">
        <v>909</v>
      </c>
      <c r="G35" s="43">
        <v>19</v>
      </c>
      <c r="H35" s="43">
        <v>2.09</v>
      </c>
      <c r="I35" s="43" t="s">
        <v>151</v>
      </c>
      <c r="J35" s="2"/>
      <c r="K35" s="2"/>
      <c r="L35" s="2"/>
      <c r="M35" s="2"/>
      <c r="N35" s="2"/>
      <c r="O35" s="2"/>
      <c r="P35" s="2"/>
      <c r="Q35" s="2"/>
      <c r="R35" s="2"/>
      <c r="S35" s="2"/>
      <c r="T35" s="2"/>
      <c r="U35" s="2"/>
      <c r="V35" s="2"/>
      <c r="W35" s="2"/>
      <c r="X35" s="2"/>
      <c r="Y35" s="2"/>
      <c r="Z35" s="2"/>
    </row>
    <row r="36" spans="1:26" ht="15.75" customHeight="1">
      <c r="A36" s="43" t="s">
        <v>60</v>
      </c>
      <c r="B36" s="43" t="s">
        <v>3</v>
      </c>
      <c r="C36" s="43" t="s">
        <v>7</v>
      </c>
      <c r="D36" s="43" t="s">
        <v>20</v>
      </c>
      <c r="E36" s="43" t="s">
        <v>5</v>
      </c>
      <c r="F36" s="43">
        <v>487</v>
      </c>
      <c r="G36" s="43">
        <v>10</v>
      </c>
      <c r="H36" s="43">
        <v>2.0499999999999998</v>
      </c>
      <c r="I36" s="43" t="s">
        <v>151</v>
      </c>
      <c r="J36" s="2"/>
      <c r="K36" s="2"/>
      <c r="L36" s="2"/>
      <c r="M36" s="2"/>
      <c r="N36" s="2"/>
      <c r="O36" s="2"/>
      <c r="P36" s="2"/>
      <c r="Q36" s="2"/>
      <c r="R36" s="2"/>
      <c r="S36" s="2"/>
      <c r="T36" s="2"/>
      <c r="U36" s="2"/>
      <c r="V36" s="2"/>
      <c r="W36" s="2"/>
      <c r="X36" s="2"/>
      <c r="Y36" s="2"/>
      <c r="Z36" s="2"/>
    </row>
    <row r="37" spans="1:26" ht="15.75" customHeight="1">
      <c r="A37" s="43" t="s">
        <v>53</v>
      </c>
      <c r="B37" s="43" t="s">
        <v>3</v>
      </c>
      <c r="C37" s="43" t="s">
        <v>7</v>
      </c>
      <c r="D37" s="43" t="s">
        <v>54</v>
      </c>
      <c r="E37" s="43" t="s">
        <v>5</v>
      </c>
      <c r="F37" s="43">
        <v>497</v>
      </c>
      <c r="G37" s="43">
        <v>10</v>
      </c>
      <c r="H37" s="43">
        <v>2.0099999999999998</v>
      </c>
      <c r="I37" s="43" t="s">
        <v>152</v>
      </c>
      <c r="J37" s="2"/>
      <c r="K37" s="2"/>
      <c r="L37" s="2"/>
      <c r="M37" s="2"/>
      <c r="N37" s="2"/>
      <c r="O37" s="2"/>
      <c r="P37" s="2"/>
      <c r="Q37" s="2"/>
      <c r="R37" s="2"/>
      <c r="S37" s="2"/>
      <c r="T37" s="2"/>
      <c r="U37" s="2"/>
      <c r="V37" s="2"/>
      <c r="W37" s="2"/>
      <c r="X37" s="2"/>
      <c r="Y37" s="2"/>
      <c r="Z37" s="2"/>
    </row>
    <row r="38" spans="1:26" ht="15.75" customHeight="1">
      <c r="A38" s="43" t="s">
        <v>61</v>
      </c>
      <c r="B38" s="43" t="s">
        <v>3</v>
      </c>
      <c r="C38" s="43" t="s">
        <v>7</v>
      </c>
      <c r="D38" s="43" t="s">
        <v>22</v>
      </c>
      <c r="E38" s="43" t="s">
        <v>5</v>
      </c>
      <c r="F38" s="43">
        <v>765</v>
      </c>
      <c r="G38" s="43">
        <v>14</v>
      </c>
      <c r="H38" s="43">
        <v>1.83</v>
      </c>
      <c r="I38" s="43" t="s">
        <v>151</v>
      </c>
      <c r="J38" s="2"/>
      <c r="K38" s="2"/>
      <c r="L38" s="2"/>
      <c r="M38" s="2"/>
      <c r="N38" s="2"/>
      <c r="O38" s="2"/>
      <c r="P38" s="2"/>
      <c r="Q38" s="2"/>
      <c r="R38" s="2"/>
      <c r="S38" s="2"/>
      <c r="T38" s="2"/>
      <c r="U38" s="2"/>
      <c r="V38" s="2"/>
      <c r="W38" s="2"/>
      <c r="X38" s="2"/>
      <c r="Y38" s="2"/>
      <c r="Z38" s="2"/>
    </row>
    <row r="39" spans="1:26" ht="15.75" customHeight="1">
      <c r="A39" s="43" t="s">
        <v>1337</v>
      </c>
      <c r="B39" s="43" t="s">
        <v>3</v>
      </c>
      <c r="C39" s="43" t="s">
        <v>7</v>
      </c>
      <c r="D39" s="43" t="s">
        <v>89</v>
      </c>
      <c r="E39" s="43" t="s">
        <v>5</v>
      </c>
      <c r="F39" s="43">
        <v>473</v>
      </c>
      <c r="G39" s="43">
        <v>8</v>
      </c>
      <c r="H39" s="43">
        <v>1.69</v>
      </c>
      <c r="I39" s="43" t="s">
        <v>152</v>
      </c>
      <c r="J39" s="2"/>
      <c r="K39" s="2"/>
      <c r="L39" s="2"/>
      <c r="M39" s="2"/>
      <c r="N39" s="2"/>
      <c r="O39" s="2"/>
      <c r="P39" s="2"/>
      <c r="Q39" s="2"/>
      <c r="R39" s="2"/>
      <c r="S39" s="2"/>
      <c r="T39" s="2"/>
      <c r="U39" s="2"/>
      <c r="V39" s="2"/>
      <c r="W39" s="2"/>
      <c r="X39" s="2"/>
      <c r="Y39" s="2"/>
      <c r="Z39" s="2"/>
    </row>
    <row r="40" spans="1:26" ht="15.75" customHeight="1">
      <c r="A40" s="43" t="s">
        <v>68</v>
      </c>
      <c r="B40" s="43" t="s">
        <v>3</v>
      </c>
      <c r="C40" s="43" t="s">
        <v>7</v>
      </c>
      <c r="D40" s="43" t="s">
        <v>48</v>
      </c>
      <c r="E40" s="43" t="s">
        <v>5</v>
      </c>
      <c r="F40" s="43">
        <v>151</v>
      </c>
      <c r="G40" s="43">
        <v>2</v>
      </c>
      <c r="H40" s="43">
        <v>1.32</v>
      </c>
      <c r="I40" s="43" t="s">
        <v>151</v>
      </c>
      <c r="J40" s="2"/>
      <c r="K40" s="2"/>
      <c r="L40" s="2"/>
      <c r="M40" s="2"/>
      <c r="N40" s="2"/>
      <c r="O40" s="2"/>
      <c r="P40" s="2"/>
      <c r="Q40" s="2"/>
      <c r="R40" s="2"/>
      <c r="S40" s="2"/>
      <c r="T40" s="2"/>
      <c r="U40" s="2"/>
      <c r="V40" s="2"/>
      <c r="W40" s="2"/>
      <c r="X40" s="2"/>
      <c r="Y40" s="2"/>
      <c r="Z40" s="2"/>
    </row>
    <row r="41" spans="1:26" ht="15.75" customHeight="1">
      <c r="A41" s="43" t="s">
        <v>62</v>
      </c>
      <c r="B41" s="43" t="s">
        <v>3</v>
      </c>
      <c r="C41" s="43" t="s">
        <v>7</v>
      </c>
      <c r="D41" s="43" t="s">
        <v>63</v>
      </c>
      <c r="E41" s="43" t="s">
        <v>6</v>
      </c>
      <c r="F41" s="43">
        <v>215</v>
      </c>
      <c r="G41" s="43">
        <v>29</v>
      </c>
      <c r="H41" s="43">
        <v>13.43</v>
      </c>
      <c r="I41" s="43" t="s">
        <v>151</v>
      </c>
      <c r="J41" s="2"/>
      <c r="K41" s="2"/>
      <c r="L41" s="2"/>
      <c r="M41" s="2"/>
      <c r="N41" s="2"/>
      <c r="O41" s="2"/>
      <c r="P41" s="2"/>
      <c r="Q41" s="2"/>
      <c r="R41" s="2"/>
      <c r="S41" s="2"/>
      <c r="T41" s="2"/>
      <c r="U41" s="2"/>
      <c r="V41" s="2"/>
      <c r="W41" s="2"/>
      <c r="X41" s="2"/>
      <c r="Y41" s="2"/>
      <c r="Z41" s="2"/>
    </row>
    <row r="42" spans="1:26" ht="15.75" customHeight="1">
      <c r="A42" s="43" t="s">
        <v>32</v>
      </c>
      <c r="B42" s="43" t="s">
        <v>3</v>
      </c>
      <c r="C42" s="43" t="s">
        <v>7</v>
      </c>
      <c r="D42" s="43" t="s">
        <v>33</v>
      </c>
      <c r="E42" s="43" t="s">
        <v>6</v>
      </c>
      <c r="F42" s="43">
        <v>585</v>
      </c>
      <c r="G42" s="43">
        <v>56</v>
      </c>
      <c r="H42" s="43">
        <v>9.57</v>
      </c>
      <c r="I42" s="43" t="s">
        <v>152</v>
      </c>
      <c r="J42" s="2"/>
      <c r="K42" s="2"/>
      <c r="L42" s="2"/>
      <c r="M42" s="2"/>
      <c r="N42" s="2"/>
      <c r="O42" s="2"/>
      <c r="P42" s="2"/>
      <c r="Q42" s="2"/>
      <c r="R42" s="2"/>
      <c r="S42" s="2"/>
      <c r="T42" s="2"/>
      <c r="U42" s="2"/>
      <c r="V42" s="2"/>
      <c r="W42" s="2"/>
      <c r="X42" s="2"/>
      <c r="Y42" s="2"/>
      <c r="Z42" s="2"/>
    </row>
    <row r="43" spans="1:26" ht="15.75" customHeight="1">
      <c r="A43" s="43" t="s">
        <v>66</v>
      </c>
      <c r="B43" s="43" t="s">
        <v>3</v>
      </c>
      <c r="C43" s="43" t="s">
        <v>7</v>
      </c>
      <c r="D43" s="43" t="s">
        <v>67</v>
      </c>
      <c r="E43" s="43" t="s">
        <v>6</v>
      </c>
      <c r="F43" s="43">
        <v>12</v>
      </c>
      <c r="G43" s="43">
        <v>1</v>
      </c>
      <c r="H43" s="43">
        <v>8.33</v>
      </c>
      <c r="I43" s="43" t="s">
        <v>151</v>
      </c>
      <c r="J43" s="2"/>
      <c r="K43" s="2"/>
      <c r="L43" s="2"/>
      <c r="M43" s="2"/>
      <c r="N43" s="2"/>
      <c r="O43" s="2"/>
      <c r="P43" s="2"/>
      <c r="Q43" s="2"/>
      <c r="R43" s="2"/>
      <c r="S43" s="2"/>
      <c r="T43" s="2"/>
      <c r="U43" s="2"/>
      <c r="V43" s="2"/>
      <c r="W43" s="2"/>
      <c r="X43" s="2"/>
      <c r="Y43" s="2"/>
      <c r="Z43" s="2"/>
    </row>
    <row r="44" spans="1:26" ht="15.75" customHeight="1">
      <c r="A44" s="43" t="s">
        <v>64</v>
      </c>
      <c r="B44" s="43" t="s">
        <v>3</v>
      </c>
      <c r="C44" s="43" t="s">
        <v>7</v>
      </c>
      <c r="D44" s="43" t="s">
        <v>65</v>
      </c>
      <c r="E44" s="43" t="s">
        <v>6</v>
      </c>
      <c r="F44" s="43">
        <v>690</v>
      </c>
      <c r="G44" s="43">
        <v>55</v>
      </c>
      <c r="H44" s="43">
        <v>7.97</v>
      </c>
      <c r="I44" s="43" t="s">
        <v>151</v>
      </c>
      <c r="J44" s="2"/>
      <c r="K44" s="2"/>
      <c r="L44" s="2"/>
      <c r="M44" s="2"/>
      <c r="N44" s="2"/>
      <c r="O44" s="2"/>
      <c r="P44" s="2"/>
      <c r="Q44" s="2"/>
      <c r="R44" s="2"/>
      <c r="S44" s="2"/>
      <c r="T44" s="2"/>
      <c r="U44" s="2"/>
      <c r="V44" s="2"/>
      <c r="W44" s="2"/>
      <c r="X44" s="2"/>
      <c r="Y44" s="2"/>
      <c r="Z44" s="2"/>
    </row>
    <row r="45" spans="1:26" ht="15.75" customHeight="1">
      <c r="A45" s="43" t="s">
        <v>69</v>
      </c>
      <c r="B45" s="43" t="s">
        <v>3</v>
      </c>
      <c r="C45" s="43" t="s">
        <v>7</v>
      </c>
      <c r="D45" s="43" t="s">
        <v>70</v>
      </c>
      <c r="E45" s="43" t="s">
        <v>6</v>
      </c>
      <c r="F45" s="43">
        <v>83</v>
      </c>
      <c r="G45" s="43">
        <v>5</v>
      </c>
      <c r="H45" s="43">
        <v>6.02</v>
      </c>
      <c r="I45" s="43" t="s">
        <v>151</v>
      </c>
      <c r="J45" s="2"/>
      <c r="K45" s="2"/>
      <c r="L45" s="2"/>
      <c r="M45" s="2"/>
      <c r="N45" s="2"/>
      <c r="O45" s="2"/>
      <c r="P45" s="2"/>
      <c r="Q45" s="2"/>
      <c r="R45" s="2"/>
      <c r="S45" s="2"/>
      <c r="T45" s="2"/>
      <c r="U45" s="2"/>
      <c r="V45" s="2"/>
      <c r="W45" s="2"/>
      <c r="X45" s="2"/>
      <c r="Y45" s="2"/>
      <c r="Z45" s="2"/>
    </row>
    <row r="46" spans="1:26" ht="15.75" customHeight="1">
      <c r="A46" s="43" t="s">
        <v>49</v>
      </c>
      <c r="B46" s="43" t="s">
        <v>3</v>
      </c>
      <c r="C46" s="43" t="s">
        <v>7</v>
      </c>
      <c r="D46" s="43" t="s">
        <v>38</v>
      </c>
      <c r="E46" s="43" t="s">
        <v>6</v>
      </c>
      <c r="F46" s="43">
        <v>195</v>
      </c>
      <c r="G46" s="43">
        <v>11</v>
      </c>
      <c r="H46" s="43">
        <v>5.64</v>
      </c>
      <c r="I46" s="43" t="s">
        <v>152</v>
      </c>
      <c r="J46" s="2"/>
      <c r="K46" s="2"/>
      <c r="L46" s="2"/>
      <c r="M46" s="2"/>
      <c r="N46" s="2"/>
      <c r="O46" s="2"/>
      <c r="P46" s="2"/>
      <c r="Q46" s="2"/>
      <c r="R46" s="2"/>
      <c r="S46" s="2"/>
      <c r="T46" s="2"/>
      <c r="U46" s="2"/>
      <c r="V46" s="2"/>
      <c r="W46" s="2"/>
      <c r="X46" s="2"/>
      <c r="Y46" s="2"/>
      <c r="Z46" s="2"/>
    </row>
    <row r="47" spans="1:26" ht="15.75" customHeight="1">
      <c r="A47" s="43" t="s">
        <v>74</v>
      </c>
      <c r="B47" s="43" t="s">
        <v>3</v>
      </c>
      <c r="C47" s="43" t="s">
        <v>7</v>
      </c>
      <c r="D47" s="43" t="s">
        <v>38</v>
      </c>
      <c r="E47" s="43" t="s">
        <v>6</v>
      </c>
      <c r="F47" s="43">
        <v>682</v>
      </c>
      <c r="G47" s="43">
        <v>37</v>
      </c>
      <c r="H47" s="43">
        <v>5.42</v>
      </c>
      <c r="I47" s="43" t="s">
        <v>152</v>
      </c>
      <c r="J47" s="2"/>
      <c r="K47" s="2"/>
      <c r="L47" s="2"/>
      <c r="M47" s="2"/>
      <c r="N47" s="2"/>
      <c r="O47" s="2"/>
      <c r="P47" s="2"/>
      <c r="Q47" s="2"/>
      <c r="R47" s="2"/>
      <c r="S47" s="2"/>
      <c r="T47" s="2"/>
      <c r="U47" s="2"/>
      <c r="V47" s="2"/>
      <c r="W47" s="2"/>
      <c r="X47" s="2"/>
      <c r="Y47" s="2"/>
      <c r="Z47" s="2"/>
    </row>
    <row r="48" spans="1:26" ht="15.75" customHeight="1">
      <c r="A48" s="43" t="s">
        <v>72</v>
      </c>
      <c r="B48" s="43" t="s">
        <v>3</v>
      </c>
      <c r="C48" s="43" t="s">
        <v>7</v>
      </c>
      <c r="D48" s="43" t="s">
        <v>73</v>
      </c>
      <c r="E48" s="43" t="s">
        <v>6</v>
      </c>
      <c r="F48" s="43">
        <v>682</v>
      </c>
      <c r="G48" s="43">
        <v>37</v>
      </c>
      <c r="H48" s="43">
        <v>5.42</v>
      </c>
      <c r="I48" s="43" t="s">
        <v>151</v>
      </c>
      <c r="J48" s="2"/>
      <c r="K48" s="2"/>
      <c r="L48" s="2"/>
      <c r="M48" s="2"/>
      <c r="N48" s="2"/>
      <c r="O48" s="2"/>
      <c r="P48" s="2"/>
      <c r="Q48" s="2"/>
      <c r="R48" s="2"/>
      <c r="S48" s="2"/>
      <c r="T48" s="2"/>
      <c r="U48" s="2"/>
      <c r="V48" s="2"/>
      <c r="W48" s="2"/>
      <c r="X48" s="2"/>
      <c r="Y48" s="2"/>
      <c r="Z48" s="2"/>
    </row>
    <row r="49" spans="1:26" ht="15.75" customHeight="1">
      <c r="A49" s="43" t="s">
        <v>686</v>
      </c>
      <c r="B49" s="43" t="s">
        <v>3</v>
      </c>
      <c r="C49" s="43" t="s">
        <v>7</v>
      </c>
      <c r="D49" s="43" t="s">
        <v>38</v>
      </c>
      <c r="E49" s="43" t="s">
        <v>6</v>
      </c>
      <c r="F49" s="43">
        <v>184</v>
      </c>
      <c r="G49" s="43">
        <v>10</v>
      </c>
      <c r="H49" s="43">
        <v>5.41</v>
      </c>
      <c r="I49" s="43" t="s">
        <v>152</v>
      </c>
      <c r="J49" s="2"/>
      <c r="K49" s="2"/>
      <c r="L49" s="2"/>
      <c r="M49" s="2"/>
      <c r="N49" s="2"/>
      <c r="O49" s="2"/>
      <c r="P49" s="2"/>
      <c r="Q49" s="2"/>
      <c r="R49" s="2"/>
      <c r="S49" s="2"/>
      <c r="T49" s="2"/>
      <c r="U49" s="2"/>
      <c r="V49" s="2"/>
      <c r="W49" s="2"/>
      <c r="X49" s="2"/>
      <c r="Y49" s="2"/>
      <c r="Z49" s="2"/>
    </row>
    <row r="50" spans="1:26" ht="15.75" customHeight="1">
      <c r="A50" s="43" t="s">
        <v>34</v>
      </c>
      <c r="B50" s="43" t="s">
        <v>3</v>
      </c>
      <c r="C50" s="43" t="s">
        <v>7</v>
      </c>
      <c r="D50" s="43" t="s">
        <v>35</v>
      </c>
      <c r="E50" s="43" t="s">
        <v>6</v>
      </c>
      <c r="F50" s="43">
        <v>148</v>
      </c>
      <c r="G50" s="43">
        <v>8</v>
      </c>
      <c r="H50" s="43">
        <v>5.37</v>
      </c>
      <c r="I50" s="43" t="s">
        <v>151</v>
      </c>
      <c r="J50" s="2"/>
      <c r="K50" s="2"/>
      <c r="L50" s="2"/>
      <c r="M50" s="2"/>
      <c r="N50" s="2"/>
      <c r="O50" s="2"/>
      <c r="P50" s="2"/>
      <c r="Q50" s="2"/>
      <c r="R50" s="2"/>
      <c r="S50" s="2"/>
      <c r="T50" s="2"/>
      <c r="U50" s="2"/>
      <c r="V50" s="2"/>
      <c r="W50" s="2"/>
      <c r="X50" s="2"/>
      <c r="Y50" s="2"/>
      <c r="Z50" s="2"/>
    </row>
    <row r="51" spans="1:26" ht="15.75" customHeight="1">
      <c r="A51" s="43" t="s">
        <v>1259</v>
      </c>
      <c r="B51" s="43" t="s">
        <v>3</v>
      </c>
      <c r="C51" s="43" t="s">
        <v>7</v>
      </c>
      <c r="D51" s="43" t="s">
        <v>98</v>
      </c>
      <c r="E51" s="43" t="s">
        <v>6</v>
      </c>
      <c r="F51" s="43">
        <v>42</v>
      </c>
      <c r="G51" s="43">
        <v>2</v>
      </c>
      <c r="H51" s="43">
        <v>4.76</v>
      </c>
      <c r="I51" s="43" t="s">
        <v>152</v>
      </c>
      <c r="J51" s="2"/>
      <c r="K51" s="2"/>
      <c r="L51" s="2"/>
      <c r="M51" s="2"/>
      <c r="N51" s="2"/>
      <c r="O51" s="2"/>
      <c r="P51" s="2"/>
      <c r="Q51" s="2"/>
      <c r="R51" s="2"/>
      <c r="S51" s="2"/>
      <c r="T51" s="2"/>
      <c r="U51" s="2"/>
      <c r="V51" s="2"/>
      <c r="W51" s="2"/>
      <c r="X51" s="2"/>
      <c r="Y51" s="2"/>
      <c r="Z51" s="2"/>
    </row>
    <row r="52" spans="1:26" ht="15.75" customHeight="1">
      <c r="A52" s="43" t="s">
        <v>71</v>
      </c>
      <c r="B52" s="43" t="s">
        <v>3</v>
      </c>
      <c r="C52" s="43" t="s">
        <v>7</v>
      </c>
      <c r="D52" s="43" t="s">
        <v>38</v>
      </c>
      <c r="E52" s="43" t="s">
        <v>6</v>
      </c>
      <c r="F52" s="43">
        <v>789</v>
      </c>
      <c r="G52" s="43">
        <v>36</v>
      </c>
      <c r="H52" s="43">
        <v>4.5599999999999996</v>
      </c>
      <c r="I52" s="43" t="s">
        <v>152</v>
      </c>
      <c r="J52" s="2"/>
      <c r="K52" s="2"/>
      <c r="L52" s="2"/>
      <c r="M52" s="2"/>
      <c r="N52" s="2"/>
      <c r="O52" s="2"/>
      <c r="P52" s="2"/>
      <c r="Q52" s="2"/>
      <c r="R52" s="2"/>
      <c r="S52" s="2"/>
      <c r="T52" s="2"/>
      <c r="U52" s="2"/>
      <c r="V52" s="2"/>
      <c r="W52" s="2"/>
      <c r="X52" s="2"/>
      <c r="Y52" s="2"/>
      <c r="Z52" s="2"/>
    </row>
    <row r="53" spans="1:26" ht="15.75" customHeight="1">
      <c r="A53" s="43" t="s">
        <v>79</v>
      </c>
      <c r="B53" s="43" t="s">
        <v>3</v>
      </c>
      <c r="C53" s="43" t="s">
        <v>7</v>
      </c>
      <c r="D53" s="43" t="s">
        <v>54</v>
      </c>
      <c r="E53" s="43" t="s">
        <v>6</v>
      </c>
      <c r="F53" s="43">
        <v>133</v>
      </c>
      <c r="G53" s="43">
        <v>6</v>
      </c>
      <c r="H53" s="43">
        <v>4.51</v>
      </c>
      <c r="I53" s="43" t="s">
        <v>151</v>
      </c>
      <c r="J53" s="2"/>
      <c r="K53" s="2"/>
      <c r="L53" s="2"/>
      <c r="M53" s="2"/>
      <c r="N53" s="2"/>
      <c r="O53" s="2"/>
      <c r="P53" s="2"/>
      <c r="Q53" s="2"/>
      <c r="R53" s="2"/>
      <c r="S53" s="2"/>
      <c r="T53" s="2"/>
      <c r="U53" s="2"/>
      <c r="V53" s="2"/>
      <c r="W53" s="2"/>
      <c r="X53" s="2"/>
      <c r="Y53" s="2"/>
      <c r="Z53" s="2"/>
    </row>
    <row r="54" spans="1:26" ht="15.75" customHeight="1">
      <c r="A54" s="43" t="s">
        <v>58</v>
      </c>
      <c r="B54" s="43" t="s">
        <v>3</v>
      </c>
      <c r="C54" s="43" t="s">
        <v>7</v>
      </c>
      <c r="D54" s="43" t="s">
        <v>59</v>
      </c>
      <c r="E54" s="43" t="s">
        <v>6</v>
      </c>
      <c r="F54" s="43">
        <v>425</v>
      </c>
      <c r="G54" s="43">
        <v>19</v>
      </c>
      <c r="H54" s="43">
        <v>4.47</v>
      </c>
      <c r="I54" s="43" t="s">
        <v>152</v>
      </c>
      <c r="J54" s="2"/>
      <c r="K54" s="2"/>
      <c r="L54" s="2"/>
      <c r="M54" s="2"/>
      <c r="N54" s="2"/>
      <c r="O54" s="2"/>
      <c r="P54" s="2"/>
      <c r="Q54" s="2"/>
      <c r="R54" s="2"/>
      <c r="S54" s="2"/>
      <c r="T54" s="2"/>
      <c r="U54" s="2"/>
      <c r="V54" s="2"/>
      <c r="W54" s="2"/>
      <c r="X54" s="2"/>
      <c r="Y54" s="2"/>
      <c r="Z54" s="2"/>
    </row>
    <row r="55" spans="1:26" ht="12.75">
      <c r="A55" s="43" t="s">
        <v>1338</v>
      </c>
      <c r="B55" s="43" t="s">
        <v>3</v>
      </c>
      <c r="C55" s="43" t="s">
        <v>7</v>
      </c>
      <c r="D55" s="43" t="s">
        <v>23</v>
      </c>
      <c r="E55" s="43" t="s">
        <v>6</v>
      </c>
      <c r="F55" s="43">
        <v>496</v>
      </c>
      <c r="G55" s="43">
        <v>21</v>
      </c>
      <c r="H55" s="43">
        <v>4.2300000000000004</v>
      </c>
      <c r="I55" s="43" t="s">
        <v>152</v>
      </c>
      <c r="J55" s="2"/>
      <c r="K55" s="2"/>
      <c r="L55" s="2"/>
      <c r="M55" s="2"/>
      <c r="N55" s="2"/>
      <c r="O55" s="2"/>
      <c r="P55" s="2"/>
      <c r="Q55" s="2"/>
      <c r="R55" s="2"/>
      <c r="S55" s="2"/>
      <c r="T55" s="2"/>
      <c r="U55" s="2"/>
      <c r="V55" s="2"/>
      <c r="W55" s="2"/>
      <c r="X55" s="2"/>
      <c r="Y55" s="2"/>
      <c r="Z55" s="2"/>
    </row>
    <row r="56" spans="1:26" ht="12.75">
      <c r="A56" s="43" t="s">
        <v>80</v>
      </c>
      <c r="B56" s="43" t="s">
        <v>3</v>
      </c>
      <c r="C56" s="43" t="s">
        <v>7</v>
      </c>
      <c r="D56" s="43" t="s">
        <v>81</v>
      </c>
      <c r="E56" s="43" t="s">
        <v>6</v>
      </c>
      <c r="F56" s="43">
        <v>701</v>
      </c>
      <c r="G56" s="43">
        <v>28</v>
      </c>
      <c r="H56" s="43">
        <v>3.99</v>
      </c>
      <c r="I56" s="43" t="s">
        <v>151</v>
      </c>
      <c r="J56" s="2"/>
      <c r="K56" s="2"/>
      <c r="L56" s="2"/>
      <c r="M56" s="2"/>
      <c r="N56" s="2"/>
      <c r="O56" s="2"/>
      <c r="P56" s="2"/>
      <c r="Q56" s="2"/>
      <c r="R56" s="2"/>
      <c r="S56" s="2"/>
      <c r="T56" s="2"/>
      <c r="U56" s="2"/>
      <c r="V56" s="2"/>
      <c r="W56" s="2"/>
      <c r="X56" s="2"/>
      <c r="Y56" s="2"/>
      <c r="Z56" s="2"/>
    </row>
    <row r="57" spans="1:26" ht="12.75">
      <c r="A57" s="43" t="s">
        <v>1339</v>
      </c>
      <c r="B57" s="43" t="s">
        <v>3</v>
      </c>
      <c r="C57" s="43" t="s">
        <v>7</v>
      </c>
      <c r="D57" s="43" t="s">
        <v>31</v>
      </c>
      <c r="E57" s="43" t="s">
        <v>6</v>
      </c>
      <c r="F57" s="43">
        <v>359</v>
      </c>
      <c r="G57" s="43">
        <v>13</v>
      </c>
      <c r="H57" s="43">
        <v>3.62</v>
      </c>
      <c r="I57" s="43" t="s">
        <v>151</v>
      </c>
      <c r="J57" s="2"/>
      <c r="K57" s="2"/>
      <c r="L57" s="2"/>
      <c r="M57" s="2"/>
      <c r="N57" s="2"/>
      <c r="O57" s="2"/>
      <c r="P57" s="2"/>
      <c r="Q57" s="2"/>
      <c r="R57" s="2"/>
      <c r="S57" s="2"/>
      <c r="T57" s="2"/>
      <c r="U57" s="2"/>
      <c r="V57" s="2"/>
      <c r="W57" s="2"/>
      <c r="X57" s="2"/>
      <c r="Y57" s="2"/>
      <c r="Z57" s="2"/>
    </row>
    <row r="58" spans="1:26" ht="12.75">
      <c r="A58" s="43" t="s">
        <v>1340</v>
      </c>
      <c r="B58" s="43" t="s">
        <v>3</v>
      </c>
      <c r="C58" s="43" t="s">
        <v>7</v>
      </c>
      <c r="D58" s="43" t="s">
        <v>48</v>
      </c>
      <c r="E58" s="43" t="s">
        <v>6</v>
      </c>
      <c r="F58" s="43">
        <v>28</v>
      </c>
      <c r="G58" s="43">
        <v>1</v>
      </c>
      <c r="H58" s="43">
        <v>3.57</v>
      </c>
      <c r="I58" s="43" t="s">
        <v>152</v>
      </c>
      <c r="J58" s="2"/>
      <c r="K58" s="2"/>
      <c r="L58" s="2"/>
      <c r="M58" s="2"/>
      <c r="N58" s="2"/>
      <c r="O58" s="2"/>
      <c r="P58" s="2"/>
      <c r="Q58" s="2"/>
      <c r="R58" s="2"/>
      <c r="S58" s="2"/>
      <c r="T58" s="2"/>
      <c r="U58" s="2"/>
      <c r="V58" s="2"/>
      <c r="W58" s="2"/>
      <c r="X58" s="2"/>
      <c r="Y58" s="2"/>
      <c r="Z58" s="2"/>
    </row>
    <row r="59" spans="1:26" ht="12.75">
      <c r="A59" s="43" t="s">
        <v>1341</v>
      </c>
      <c r="B59" s="43" t="s">
        <v>3</v>
      </c>
      <c r="C59" s="43" t="s">
        <v>7</v>
      </c>
      <c r="D59" s="43" t="s">
        <v>54</v>
      </c>
      <c r="E59" s="43" t="s">
        <v>6</v>
      </c>
      <c r="F59" s="43">
        <v>672</v>
      </c>
      <c r="G59" s="43">
        <v>24</v>
      </c>
      <c r="H59" s="43">
        <v>3.57</v>
      </c>
      <c r="I59" s="43" t="s">
        <v>151</v>
      </c>
      <c r="J59" s="2"/>
      <c r="K59" s="2"/>
      <c r="L59" s="2"/>
      <c r="M59" s="2"/>
      <c r="N59" s="2"/>
      <c r="O59" s="2"/>
      <c r="P59" s="2"/>
      <c r="Q59" s="2"/>
      <c r="R59" s="2"/>
      <c r="S59" s="2"/>
      <c r="T59" s="2"/>
      <c r="U59" s="2"/>
      <c r="V59" s="2"/>
      <c r="W59" s="2"/>
      <c r="X59" s="2"/>
      <c r="Y59" s="2"/>
      <c r="Z59" s="2"/>
    </row>
    <row r="60" spans="1:26" ht="12.75">
      <c r="A60" s="43" t="s">
        <v>1342</v>
      </c>
      <c r="B60" s="43" t="s">
        <v>3</v>
      </c>
      <c r="C60" s="43" t="s">
        <v>7</v>
      </c>
      <c r="D60" s="43" t="s">
        <v>63</v>
      </c>
      <c r="E60" s="43" t="s">
        <v>6</v>
      </c>
      <c r="F60" s="43">
        <v>704</v>
      </c>
      <c r="G60" s="43">
        <v>25</v>
      </c>
      <c r="H60" s="43">
        <v>3.55</v>
      </c>
      <c r="I60" s="43" t="s">
        <v>151</v>
      </c>
      <c r="J60" s="2"/>
      <c r="K60" s="2"/>
      <c r="L60" s="2"/>
      <c r="M60" s="2"/>
      <c r="N60" s="2"/>
      <c r="O60" s="2"/>
      <c r="P60" s="2"/>
      <c r="Q60" s="2"/>
      <c r="R60" s="2"/>
      <c r="S60" s="2"/>
      <c r="T60" s="2"/>
      <c r="U60" s="2"/>
      <c r="V60" s="2"/>
      <c r="W60" s="2"/>
      <c r="X60" s="2"/>
      <c r="Y60" s="2"/>
      <c r="Z60" s="2"/>
    </row>
    <row r="61" spans="1:26" ht="12.75">
      <c r="A61" s="43" t="s">
        <v>78</v>
      </c>
      <c r="B61" s="43" t="s">
        <v>3</v>
      </c>
      <c r="C61" s="43" t="s">
        <v>7</v>
      </c>
      <c r="D61" s="43" t="s">
        <v>73</v>
      </c>
      <c r="E61" s="43" t="s">
        <v>6</v>
      </c>
      <c r="F61" s="43">
        <v>677</v>
      </c>
      <c r="G61" s="43">
        <v>24</v>
      </c>
      <c r="H61" s="43">
        <v>3.54</v>
      </c>
      <c r="I61" s="43" t="s">
        <v>151</v>
      </c>
      <c r="J61" s="2"/>
      <c r="K61" s="2"/>
      <c r="L61" s="2"/>
      <c r="M61" s="2"/>
      <c r="N61" s="2"/>
      <c r="O61" s="2"/>
      <c r="P61" s="2"/>
      <c r="Q61" s="2"/>
      <c r="R61" s="2"/>
      <c r="S61" s="2"/>
      <c r="T61" s="2"/>
      <c r="U61" s="2"/>
      <c r="V61" s="2"/>
      <c r="W61" s="2"/>
      <c r="X61" s="2"/>
      <c r="Y61" s="2"/>
      <c r="Z61" s="2"/>
    </row>
    <row r="62" spans="1:26" ht="12.75">
      <c r="A62" s="43" t="s">
        <v>37</v>
      </c>
      <c r="B62" s="43" t="s">
        <v>3</v>
      </c>
      <c r="C62" s="43" t="s">
        <v>7</v>
      </c>
      <c r="D62" s="43" t="s">
        <v>38</v>
      </c>
      <c r="E62" s="43" t="s">
        <v>6</v>
      </c>
      <c r="F62" s="43">
        <v>536</v>
      </c>
      <c r="G62" s="43">
        <v>19</v>
      </c>
      <c r="H62" s="43">
        <v>3.54</v>
      </c>
      <c r="I62" s="43" t="s">
        <v>152</v>
      </c>
      <c r="J62" s="2"/>
      <c r="K62" s="2"/>
      <c r="L62" s="2"/>
      <c r="M62" s="2"/>
      <c r="N62" s="2"/>
      <c r="O62" s="2"/>
      <c r="P62" s="2"/>
      <c r="Q62" s="2"/>
      <c r="R62" s="2"/>
      <c r="S62" s="2"/>
      <c r="T62" s="2"/>
      <c r="U62" s="2"/>
      <c r="V62" s="2"/>
      <c r="W62" s="2"/>
      <c r="X62" s="2"/>
      <c r="Y62" s="2"/>
      <c r="Z62" s="2"/>
    </row>
    <row r="63" spans="1:26" ht="12.75">
      <c r="A63" s="43" t="s">
        <v>1343</v>
      </c>
      <c r="B63" s="43" t="s">
        <v>3</v>
      </c>
      <c r="C63" s="43" t="s">
        <v>7</v>
      </c>
      <c r="D63" s="43" t="s">
        <v>70</v>
      </c>
      <c r="E63" s="43" t="s">
        <v>6</v>
      </c>
      <c r="F63" s="43">
        <v>171</v>
      </c>
      <c r="G63" s="43">
        <v>6</v>
      </c>
      <c r="H63" s="43">
        <v>3.49</v>
      </c>
      <c r="I63" s="43" t="s">
        <v>151</v>
      </c>
      <c r="J63" s="2"/>
      <c r="K63" s="2"/>
      <c r="L63" s="2"/>
      <c r="M63" s="2"/>
      <c r="N63" s="2"/>
      <c r="O63" s="2"/>
      <c r="P63" s="2"/>
      <c r="Q63" s="2"/>
      <c r="R63" s="2"/>
      <c r="S63" s="2"/>
      <c r="T63" s="2"/>
      <c r="U63" s="2"/>
      <c r="V63" s="2"/>
      <c r="W63" s="2"/>
      <c r="X63" s="2"/>
      <c r="Y63" s="2"/>
      <c r="Z63" s="2"/>
    </row>
    <row r="64" spans="1:26" ht="12.75">
      <c r="A64" s="43" t="s">
        <v>76</v>
      </c>
      <c r="B64" s="43" t="s">
        <v>3</v>
      </c>
      <c r="C64" s="43" t="s">
        <v>7</v>
      </c>
      <c r="D64" s="43" t="s">
        <v>77</v>
      </c>
      <c r="E64" s="43" t="s">
        <v>6</v>
      </c>
      <c r="F64" s="43">
        <v>403</v>
      </c>
      <c r="G64" s="43">
        <v>14</v>
      </c>
      <c r="H64" s="43">
        <v>3.47</v>
      </c>
      <c r="I64" s="43" t="s">
        <v>151</v>
      </c>
      <c r="J64" s="2"/>
      <c r="K64" s="2"/>
      <c r="L64" s="2"/>
      <c r="M64" s="2"/>
      <c r="N64" s="2"/>
      <c r="O64" s="2"/>
      <c r="P64" s="2"/>
      <c r="Q64" s="2"/>
      <c r="R64" s="2"/>
      <c r="S64" s="2"/>
      <c r="T64" s="2"/>
      <c r="U64" s="2"/>
      <c r="V64" s="2"/>
      <c r="W64" s="2"/>
      <c r="X64" s="2"/>
      <c r="Y64" s="2"/>
      <c r="Z64" s="2"/>
    </row>
    <row r="65" spans="1:26" ht="12.75">
      <c r="A65" s="43" t="s">
        <v>1329</v>
      </c>
      <c r="B65" s="43" t="s">
        <v>3</v>
      </c>
      <c r="C65" s="43" t="s">
        <v>7</v>
      </c>
      <c r="D65" s="43" t="s">
        <v>38</v>
      </c>
      <c r="E65" s="43" t="s">
        <v>6</v>
      </c>
      <c r="F65" s="43">
        <v>233</v>
      </c>
      <c r="G65" s="43">
        <v>8</v>
      </c>
      <c r="H65" s="43">
        <v>3.42</v>
      </c>
      <c r="I65" s="43" t="s">
        <v>152</v>
      </c>
      <c r="J65" s="2"/>
      <c r="K65" s="2"/>
      <c r="L65" s="2"/>
      <c r="M65" s="2"/>
      <c r="N65" s="2"/>
      <c r="O65" s="2"/>
      <c r="P65" s="2"/>
      <c r="Q65" s="2"/>
      <c r="R65" s="2"/>
      <c r="S65" s="2"/>
      <c r="T65" s="2"/>
      <c r="U65" s="2"/>
      <c r="V65" s="2"/>
      <c r="W65" s="2"/>
      <c r="X65" s="2"/>
      <c r="Y65" s="2"/>
      <c r="Z65" s="2"/>
    </row>
    <row r="66" spans="1:26" ht="12.75">
      <c r="A66" s="43" t="s">
        <v>83</v>
      </c>
      <c r="B66" s="43" t="s">
        <v>3</v>
      </c>
      <c r="C66" s="43" t="s">
        <v>7</v>
      </c>
      <c r="D66" s="43" t="s">
        <v>73</v>
      </c>
      <c r="E66" s="43" t="s">
        <v>6</v>
      </c>
      <c r="F66" s="43">
        <v>897</v>
      </c>
      <c r="G66" s="43">
        <v>28</v>
      </c>
      <c r="H66" s="43">
        <v>3.12</v>
      </c>
      <c r="I66" s="43" t="s">
        <v>151</v>
      </c>
      <c r="J66" s="2"/>
      <c r="K66" s="2"/>
      <c r="L66" s="2"/>
      <c r="M66" s="2"/>
      <c r="N66" s="2"/>
      <c r="O66" s="2"/>
      <c r="P66" s="2"/>
      <c r="Q66" s="2"/>
      <c r="R66" s="2"/>
      <c r="S66" s="2"/>
      <c r="T66" s="2"/>
      <c r="U66" s="2"/>
      <c r="V66" s="2"/>
      <c r="W66" s="2"/>
      <c r="X66" s="2"/>
      <c r="Y66" s="2"/>
      <c r="Z66" s="2"/>
    </row>
    <row r="67" spans="1:26" ht="12.75">
      <c r="A67" s="43" t="s">
        <v>1344</v>
      </c>
      <c r="B67" s="43" t="s">
        <v>3</v>
      </c>
      <c r="C67" s="43" t="s">
        <v>7</v>
      </c>
      <c r="D67" s="43" t="s">
        <v>77</v>
      </c>
      <c r="E67" s="43" t="s">
        <v>6</v>
      </c>
      <c r="F67" s="43">
        <v>614</v>
      </c>
      <c r="G67" s="43">
        <v>19</v>
      </c>
      <c r="H67" s="43">
        <v>3.09</v>
      </c>
      <c r="I67" s="43" t="s">
        <v>151</v>
      </c>
      <c r="J67" s="2"/>
      <c r="K67" s="2"/>
      <c r="L67" s="2"/>
      <c r="M67" s="2"/>
      <c r="N67" s="2"/>
      <c r="O67" s="2"/>
      <c r="P67" s="2"/>
      <c r="Q67" s="2"/>
      <c r="R67" s="2"/>
      <c r="S67" s="2"/>
      <c r="T67" s="2"/>
      <c r="U67" s="2"/>
      <c r="V67" s="2"/>
      <c r="W67" s="2"/>
      <c r="X67" s="2"/>
      <c r="Y67" s="2"/>
      <c r="Z67" s="2"/>
    </row>
    <row r="68" spans="1:26" ht="12.75">
      <c r="A68" s="43" t="s">
        <v>82</v>
      </c>
      <c r="B68" s="43" t="s">
        <v>3</v>
      </c>
      <c r="C68" s="43" t="s">
        <v>7</v>
      </c>
      <c r="D68" s="43" t="s">
        <v>67</v>
      </c>
      <c r="E68" s="43" t="s">
        <v>6</v>
      </c>
      <c r="F68" s="43">
        <v>557</v>
      </c>
      <c r="G68" s="43">
        <v>17</v>
      </c>
      <c r="H68" s="43">
        <v>3.05</v>
      </c>
      <c r="I68" s="43" t="s">
        <v>151</v>
      </c>
      <c r="J68" s="2"/>
      <c r="K68" s="2"/>
      <c r="L68" s="2"/>
      <c r="M68" s="2"/>
      <c r="N68" s="2"/>
      <c r="O68" s="2"/>
      <c r="P68" s="2"/>
      <c r="Q68" s="2"/>
      <c r="R68" s="2"/>
      <c r="S68" s="2"/>
      <c r="T68" s="2"/>
      <c r="U68" s="2"/>
      <c r="V68" s="2"/>
      <c r="W68" s="2"/>
      <c r="X68" s="2"/>
      <c r="Y68" s="2"/>
      <c r="Z68" s="2"/>
    </row>
    <row r="69" spans="1:26" ht="12.75">
      <c r="A69" s="43" t="s">
        <v>87</v>
      </c>
      <c r="B69" s="43" t="s">
        <v>3</v>
      </c>
      <c r="C69" s="43" t="s">
        <v>7</v>
      </c>
      <c r="D69" s="43" t="s">
        <v>88</v>
      </c>
      <c r="E69" s="43" t="s">
        <v>6</v>
      </c>
      <c r="F69" s="43">
        <v>1180</v>
      </c>
      <c r="G69" s="43">
        <v>34</v>
      </c>
      <c r="H69" s="43">
        <v>2.88</v>
      </c>
      <c r="I69" s="43" t="s">
        <v>151</v>
      </c>
      <c r="J69" s="2"/>
      <c r="K69" s="2"/>
      <c r="L69" s="2"/>
      <c r="M69" s="2"/>
      <c r="N69" s="2"/>
      <c r="O69" s="2"/>
      <c r="P69" s="2"/>
      <c r="Q69" s="2"/>
      <c r="R69" s="2"/>
      <c r="S69" s="2"/>
      <c r="T69" s="2"/>
      <c r="U69" s="2"/>
      <c r="V69" s="2"/>
      <c r="W69" s="2"/>
      <c r="X69" s="2"/>
      <c r="Y69" s="2"/>
      <c r="Z69" s="2"/>
    </row>
    <row r="70" spans="1:26" ht="12.75">
      <c r="A70" s="43" t="s">
        <v>1345</v>
      </c>
      <c r="B70" s="43" t="s">
        <v>3</v>
      </c>
      <c r="C70" s="43" t="s">
        <v>7</v>
      </c>
      <c r="D70" s="43" t="s">
        <v>110</v>
      </c>
      <c r="E70" s="43" t="s">
        <v>6</v>
      </c>
      <c r="F70" s="43">
        <v>35</v>
      </c>
      <c r="G70" s="43">
        <v>1</v>
      </c>
      <c r="H70" s="43">
        <v>2.78</v>
      </c>
      <c r="I70" s="43" t="s">
        <v>152</v>
      </c>
      <c r="J70" s="2"/>
      <c r="K70" s="2"/>
      <c r="L70" s="2"/>
      <c r="M70" s="2"/>
      <c r="N70" s="2"/>
      <c r="O70" s="2"/>
      <c r="P70" s="2"/>
      <c r="Q70" s="2"/>
      <c r="R70" s="2"/>
      <c r="S70" s="2"/>
      <c r="T70" s="2"/>
      <c r="U70" s="2"/>
      <c r="V70" s="2"/>
      <c r="W70" s="2"/>
      <c r="X70" s="2"/>
      <c r="Y70" s="2"/>
      <c r="Z70" s="2"/>
    </row>
    <row r="71" spans="1:26" ht="12.75">
      <c r="A71" s="43" t="s">
        <v>43</v>
      </c>
      <c r="B71" s="43" t="s">
        <v>3</v>
      </c>
      <c r="C71" s="43" t="s">
        <v>7</v>
      </c>
      <c r="D71" s="43" t="s">
        <v>44</v>
      </c>
      <c r="E71" s="43" t="s">
        <v>6</v>
      </c>
      <c r="F71" s="43">
        <v>581</v>
      </c>
      <c r="G71" s="43">
        <v>16</v>
      </c>
      <c r="H71" s="43">
        <v>2.75</v>
      </c>
      <c r="I71" s="43" t="s">
        <v>151</v>
      </c>
      <c r="J71" s="2"/>
      <c r="K71" s="2"/>
      <c r="L71" s="2"/>
      <c r="M71" s="2"/>
      <c r="N71" s="2"/>
      <c r="O71" s="2"/>
      <c r="P71" s="2"/>
      <c r="Q71" s="2"/>
      <c r="R71" s="2"/>
      <c r="S71" s="2"/>
      <c r="T71" s="2"/>
      <c r="U71" s="2"/>
      <c r="V71" s="2"/>
      <c r="W71" s="2"/>
      <c r="X71" s="2"/>
      <c r="Y71" s="2"/>
      <c r="Z71" s="2"/>
    </row>
    <row r="72" spans="1:26" ht="12.75">
      <c r="A72" s="43" t="s">
        <v>75</v>
      </c>
      <c r="B72" s="43" t="s">
        <v>3</v>
      </c>
      <c r="C72" s="43" t="s">
        <v>7</v>
      </c>
      <c r="D72" s="43" t="s">
        <v>44</v>
      </c>
      <c r="E72" s="43" t="s">
        <v>6</v>
      </c>
      <c r="F72" s="43">
        <v>690</v>
      </c>
      <c r="G72" s="43">
        <v>19</v>
      </c>
      <c r="H72" s="43">
        <v>2.75</v>
      </c>
      <c r="I72" s="43" t="s">
        <v>151</v>
      </c>
      <c r="J72" s="2"/>
      <c r="K72" s="2"/>
      <c r="L72" s="2"/>
      <c r="M72" s="2"/>
      <c r="N72" s="2"/>
      <c r="O72" s="2"/>
      <c r="P72" s="2"/>
      <c r="Q72" s="2"/>
      <c r="R72" s="2"/>
      <c r="S72" s="2"/>
      <c r="T72" s="2"/>
      <c r="U72" s="2"/>
      <c r="V72" s="2"/>
      <c r="W72" s="2"/>
      <c r="X72" s="2"/>
      <c r="Y72" s="2"/>
      <c r="Z72" s="2"/>
    </row>
    <row r="73" spans="1:26" ht="12.75">
      <c r="A73" s="43" t="s">
        <v>84</v>
      </c>
      <c r="B73" s="43" t="s">
        <v>3</v>
      </c>
      <c r="C73" s="43" t="s">
        <v>7</v>
      </c>
      <c r="D73" s="43" t="s">
        <v>55</v>
      </c>
      <c r="E73" s="43" t="s">
        <v>6</v>
      </c>
      <c r="F73" s="43">
        <v>726</v>
      </c>
      <c r="G73" s="43">
        <v>17</v>
      </c>
      <c r="H73" s="43">
        <v>2.34</v>
      </c>
      <c r="I73" s="43" t="s">
        <v>152</v>
      </c>
      <c r="J73" s="2"/>
      <c r="K73" s="2"/>
      <c r="L73" s="2"/>
      <c r="M73" s="2"/>
      <c r="N73" s="2"/>
      <c r="O73" s="2"/>
      <c r="P73" s="2"/>
      <c r="Q73" s="2"/>
      <c r="R73" s="2"/>
      <c r="S73" s="2"/>
      <c r="T73" s="2"/>
      <c r="U73" s="2"/>
      <c r="V73" s="2"/>
      <c r="W73" s="2"/>
      <c r="X73" s="2"/>
      <c r="Y73" s="2"/>
      <c r="Z73" s="2"/>
    </row>
    <row r="74" spans="1:26" ht="12.75">
      <c r="A74" s="43" t="s">
        <v>86</v>
      </c>
      <c r="B74" s="43" t="s">
        <v>3</v>
      </c>
      <c r="C74" s="43" t="s">
        <v>7</v>
      </c>
      <c r="D74" s="43" t="s">
        <v>51</v>
      </c>
      <c r="E74" s="43" t="s">
        <v>6</v>
      </c>
      <c r="F74" s="43">
        <v>643</v>
      </c>
      <c r="G74" s="43">
        <v>15</v>
      </c>
      <c r="H74" s="43">
        <v>2.33</v>
      </c>
      <c r="I74" s="43" t="s">
        <v>152</v>
      </c>
      <c r="J74" s="2"/>
      <c r="K74" s="2"/>
      <c r="L74" s="2"/>
      <c r="M74" s="2"/>
      <c r="N74" s="2"/>
      <c r="O74" s="2"/>
      <c r="P74" s="2"/>
      <c r="Q74" s="2"/>
      <c r="R74" s="2"/>
      <c r="S74" s="2"/>
      <c r="T74" s="2"/>
      <c r="U74" s="2"/>
      <c r="V74" s="2"/>
      <c r="W74" s="2"/>
      <c r="X74" s="2"/>
      <c r="Y74" s="2"/>
      <c r="Z74" s="2"/>
    </row>
    <row r="75" spans="1:26" ht="12.75">
      <c r="A75" s="43" t="s">
        <v>90</v>
      </c>
      <c r="B75" s="43" t="s">
        <v>8</v>
      </c>
      <c r="C75" s="43" t="s">
        <v>9</v>
      </c>
      <c r="D75" s="43" t="s">
        <v>52</v>
      </c>
      <c r="E75" s="43" t="s">
        <v>5</v>
      </c>
      <c r="F75" s="43">
        <v>234</v>
      </c>
      <c r="G75" s="43">
        <v>103</v>
      </c>
      <c r="H75" s="43">
        <v>43.83</v>
      </c>
      <c r="I75" s="43" t="s">
        <v>151</v>
      </c>
      <c r="J75" s="2"/>
      <c r="K75" s="2"/>
      <c r="L75" s="2"/>
      <c r="M75" s="2"/>
      <c r="N75" s="2"/>
      <c r="O75" s="2"/>
      <c r="P75" s="2"/>
      <c r="Q75" s="2"/>
      <c r="R75" s="2"/>
      <c r="S75" s="2"/>
      <c r="T75" s="2"/>
      <c r="U75" s="2"/>
      <c r="V75" s="2"/>
      <c r="W75" s="2"/>
      <c r="X75" s="2"/>
      <c r="Y75" s="2"/>
      <c r="Z75" s="2"/>
    </row>
    <row r="76" spans="1:26" ht="12.75">
      <c r="A76" s="43" t="s">
        <v>1346</v>
      </c>
      <c r="B76" s="43" t="s">
        <v>8</v>
      </c>
      <c r="C76" s="43" t="s">
        <v>9</v>
      </c>
      <c r="D76" s="43" t="s">
        <v>52</v>
      </c>
      <c r="E76" s="43" t="s">
        <v>5</v>
      </c>
      <c r="F76" s="43">
        <v>17</v>
      </c>
      <c r="G76" s="43">
        <v>6</v>
      </c>
      <c r="H76" s="43">
        <v>35.29</v>
      </c>
      <c r="I76" s="43" t="s">
        <v>151</v>
      </c>
      <c r="J76" s="2"/>
      <c r="K76" s="2"/>
      <c r="L76" s="2"/>
      <c r="M76" s="2"/>
      <c r="N76" s="2"/>
      <c r="O76" s="2"/>
      <c r="P76" s="2"/>
      <c r="Q76" s="2"/>
      <c r="R76" s="2"/>
      <c r="S76" s="2"/>
      <c r="T76" s="2"/>
      <c r="U76" s="2"/>
      <c r="V76" s="2"/>
      <c r="W76" s="2"/>
      <c r="X76" s="2"/>
      <c r="Y76" s="2"/>
      <c r="Z76" s="2"/>
    </row>
    <row r="77" spans="1:26" ht="12.75">
      <c r="A77" s="43" t="s">
        <v>92</v>
      </c>
      <c r="B77" s="43" t="s">
        <v>8</v>
      </c>
      <c r="C77" s="43" t="s">
        <v>9</v>
      </c>
      <c r="D77" s="43" t="s">
        <v>38</v>
      </c>
      <c r="E77" s="43" t="s">
        <v>5</v>
      </c>
      <c r="F77" s="43">
        <v>46</v>
      </c>
      <c r="G77" s="43">
        <v>14</v>
      </c>
      <c r="H77" s="43">
        <v>30.43</v>
      </c>
      <c r="I77" s="43" t="s">
        <v>151</v>
      </c>
      <c r="J77" s="2"/>
      <c r="K77" s="2"/>
      <c r="L77" s="2"/>
      <c r="M77" s="2"/>
      <c r="N77" s="2"/>
      <c r="O77" s="2"/>
      <c r="P77" s="2"/>
      <c r="Q77" s="2"/>
      <c r="R77" s="2"/>
      <c r="S77" s="2"/>
      <c r="T77" s="2"/>
      <c r="U77" s="2"/>
      <c r="V77" s="2"/>
      <c r="W77" s="2"/>
      <c r="X77" s="2"/>
      <c r="Y77" s="2"/>
      <c r="Z77" s="2"/>
    </row>
    <row r="78" spans="1:26" ht="12.75">
      <c r="A78" s="43" t="s">
        <v>91</v>
      </c>
      <c r="B78" s="43" t="s">
        <v>8</v>
      </c>
      <c r="C78" s="43" t="s">
        <v>9</v>
      </c>
      <c r="D78" s="43" t="s">
        <v>18</v>
      </c>
      <c r="E78" s="43" t="s">
        <v>5</v>
      </c>
      <c r="F78" s="43">
        <v>59</v>
      </c>
      <c r="G78" s="43">
        <v>15</v>
      </c>
      <c r="H78" s="43">
        <v>25.42</v>
      </c>
      <c r="I78" s="43" t="s">
        <v>151</v>
      </c>
      <c r="J78" s="2"/>
      <c r="K78" s="2"/>
      <c r="L78" s="2"/>
      <c r="M78" s="2"/>
      <c r="N78" s="2"/>
      <c r="O78" s="2"/>
      <c r="P78" s="2"/>
      <c r="Q78" s="2"/>
      <c r="R78" s="2"/>
      <c r="S78" s="2"/>
      <c r="T78" s="2"/>
      <c r="U78" s="2"/>
      <c r="V78" s="2"/>
      <c r="W78" s="2"/>
      <c r="X78" s="2"/>
      <c r="Y78" s="2"/>
      <c r="Z78" s="2"/>
    </row>
    <row r="79" spans="1:26" ht="12.75">
      <c r="A79" s="43" t="s">
        <v>1347</v>
      </c>
      <c r="B79" s="43" t="s">
        <v>8</v>
      </c>
      <c r="C79" s="43" t="s">
        <v>9</v>
      </c>
      <c r="D79" s="43" t="s">
        <v>93</v>
      </c>
      <c r="E79" s="43" t="s">
        <v>5</v>
      </c>
      <c r="F79" s="43">
        <v>78</v>
      </c>
      <c r="G79" s="43">
        <v>16</v>
      </c>
      <c r="H79" s="43">
        <v>20.51</v>
      </c>
      <c r="I79" s="43" t="s">
        <v>151</v>
      </c>
      <c r="J79" s="2"/>
      <c r="K79" s="2"/>
      <c r="L79" s="2"/>
      <c r="M79" s="2"/>
      <c r="N79" s="2"/>
      <c r="O79" s="2"/>
      <c r="P79" s="2"/>
      <c r="Q79" s="2"/>
      <c r="R79" s="2"/>
      <c r="S79" s="2"/>
      <c r="T79" s="2"/>
      <c r="U79" s="2"/>
      <c r="V79" s="2"/>
      <c r="W79" s="2"/>
      <c r="X79" s="2"/>
      <c r="Y79" s="2"/>
      <c r="Z79" s="2"/>
    </row>
    <row r="80" spans="1:26" ht="12.75">
      <c r="A80" s="43" t="s">
        <v>94</v>
      </c>
      <c r="B80" s="43" t="s">
        <v>8</v>
      </c>
      <c r="C80" s="43" t="s">
        <v>9</v>
      </c>
      <c r="D80" s="43" t="s">
        <v>36</v>
      </c>
      <c r="E80" s="43" t="s">
        <v>5</v>
      </c>
      <c r="F80" s="43">
        <v>11</v>
      </c>
      <c r="G80" s="43">
        <v>2</v>
      </c>
      <c r="H80" s="43">
        <v>18.18</v>
      </c>
      <c r="I80" s="43" t="s">
        <v>151</v>
      </c>
      <c r="J80" s="2"/>
      <c r="K80" s="2"/>
      <c r="L80" s="2"/>
      <c r="M80" s="2"/>
      <c r="N80" s="2"/>
      <c r="O80" s="2"/>
      <c r="P80" s="2"/>
      <c r="Q80" s="2"/>
      <c r="R80" s="2"/>
      <c r="S80" s="2"/>
      <c r="T80" s="2"/>
      <c r="U80" s="2"/>
      <c r="V80" s="2"/>
      <c r="W80" s="2"/>
      <c r="X80" s="2"/>
      <c r="Y80" s="2"/>
      <c r="Z80" s="2"/>
    </row>
    <row r="81" spans="1:26" ht="12.75">
      <c r="A81" s="43" t="s">
        <v>95</v>
      </c>
      <c r="B81" s="43" t="s">
        <v>8</v>
      </c>
      <c r="C81" s="43" t="s">
        <v>9</v>
      </c>
      <c r="D81" s="43" t="s">
        <v>96</v>
      </c>
      <c r="E81" s="43" t="s">
        <v>5</v>
      </c>
      <c r="F81" s="43">
        <v>17</v>
      </c>
      <c r="G81" s="43">
        <v>3</v>
      </c>
      <c r="H81" s="43">
        <v>16.670000000000002</v>
      </c>
      <c r="I81" s="43" t="s">
        <v>151</v>
      </c>
      <c r="J81" s="2"/>
      <c r="K81" s="2"/>
      <c r="L81" s="2"/>
      <c r="M81" s="2"/>
      <c r="N81" s="2"/>
      <c r="O81" s="2"/>
      <c r="P81" s="2"/>
      <c r="Q81" s="2"/>
      <c r="R81" s="2"/>
      <c r="S81" s="2"/>
      <c r="T81" s="2"/>
      <c r="U81" s="2"/>
      <c r="V81" s="2"/>
      <c r="W81" s="2"/>
      <c r="X81" s="2"/>
      <c r="Y81" s="2"/>
      <c r="Z81" s="2"/>
    </row>
    <row r="82" spans="1:26" ht="12.75">
      <c r="A82" s="43" t="s">
        <v>1348</v>
      </c>
      <c r="B82" s="43" t="s">
        <v>8</v>
      </c>
      <c r="C82" s="43" t="s">
        <v>9</v>
      </c>
      <c r="D82" s="43" t="s">
        <v>98</v>
      </c>
      <c r="E82" s="43" t="s">
        <v>5</v>
      </c>
      <c r="F82" s="43">
        <v>25</v>
      </c>
      <c r="G82" s="43">
        <v>4</v>
      </c>
      <c r="H82" s="43">
        <v>16</v>
      </c>
      <c r="I82" s="43" t="s">
        <v>151</v>
      </c>
      <c r="J82" s="2"/>
      <c r="K82" s="2"/>
      <c r="L82" s="2"/>
      <c r="M82" s="2"/>
      <c r="N82" s="2"/>
      <c r="O82" s="2"/>
      <c r="P82" s="2"/>
      <c r="Q82" s="2"/>
      <c r="R82" s="2"/>
      <c r="S82" s="2"/>
      <c r="T82" s="2"/>
      <c r="U82" s="2"/>
      <c r="V82" s="2"/>
      <c r="W82" s="2"/>
      <c r="X82" s="2"/>
      <c r="Y82" s="2"/>
      <c r="Z82" s="2"/>
    </row>
    <row r="83" spans="1:26" ht="12.75">
      <c r="A83" s="43" t="s">
        <v>106</v>
      </c>
      <c r="B83" s="43" t="s">
        <v>8</v>
      </c>
      <c r="C83" s="43" t="s">
        <v>9</v>
      </c>
      <c r="D83" s="43" t="s">
        <v>39</v>
      </c>
      <c r="E83" s="43" t="s">
        <v>5</v>
      </c>
      <c r="F83" s="43">
        <v>32</v>
      </c>
      <c r="G83" s="43">
        <v>5</v>
      </c>
      <c r="H83" s="43">
        <v>15.62</v>
      </c>
      <c r="I83" s="43" t="s">
        <v>151</v>
      </c>
      <c r="J83" s="2"/>
      <c r="K83" s="2"/>
      <c r="L83" s="2"/>
      <c r="M83" s="2"/>
      <c r="N83" s="2"/>
      <c r="O83" s="2"/>
      <c r="P83" s="2"/>
      <c r="Q83" s="2"/>
      <c r="R83" s="2"/>
      <c r="S83" s="2"/>
      <c r="T83" s="2"/>
      <c r="U83" s="2"/>
      <c r="V83" s="2"/>
      <c r="W83" s="2"/>
      <c r="X83" s="2"/>
      <c r="Y83" s="2"/>
      <c r="Z83" s="2"/>
    </row>
    <row r="84" spans="1:26" ht="12.75">
      <c r="A84" s="43" t="s">
        <v>99</v>
      </c>
      <c r="B84" s="43" t="s">
        <v>8</v>
      </c>
      <c r="C84" s="43" t="s">
        <v>9</v>
      </c>
      <c r="D84" s="43" t="s">
        <v>36</v>
      </c>
      <c r="E84" s="43" t="s">
        <v>5</v>
      </c>
      <c r="F84" s="43">
        <v>494</v>
      </c>
      <c r="G84" s="43">
        <v>72</v>
      </c>
      <c r="H84" s="43">
        <v>14.55</v>
      </c>
      <c r="I84" s="43" t="s">
        <v>151</v>
      </c>
      <c r="J84" s="2"/>
      <c r="K84" s="2"/>
      <c r="L84" s="2"/>
      <c r="M84" s="2"/>
      <c r="N84" s="2"/>
      <c r="O84" s="2"/>
      <c r="P84" s="2"/>
      <c r="Q84" s="2"/>
      <c r="R84" s="2"/>
      <c r="S84" s="2"/>
      <c r="T84" s="2"/>
      <c r="U84" s="2"/>
      <c r="V84" s="2"/>
      <c r="W84" s="2"/>
      <c r="X84" s="2"/>
      <c r="Y84" s="2"/>
      <c r="Z84" s="2"/>
    </row>
    <row r="85" spans="1:26" ht="12.75">
      <c r="A85" s="43" t="s">
        <v>108</v>
      </c>
      <c r="B85" s="43" t="s">
        <v>8</v>
      </c>
      <c r="C85" s="43" t="s">
        <v>9</v>
      </c>
      <c r="D85" s="43" t="s">
        <v>31</v>
      </c>
      <c r="E85" s="43" t="s">
        <v>5</v>
      </c>
      <c r="F85" s="43">
        <v>69</v>
      </c>
      <c r="G85" s="43">
        <v>10</v>
      </c>
      <c r="H85" s="43">
        <v>14.49</v>
      </c>
      <c r="I85" s="43" t="s">
        <v>152</v>
      </c>
      <c r="J85" s="2"/>
      <c r="K85" s="2"/>
      <c r="L85" s="2"/>
      <c r="M85" s="2"/>
      <c r="N85" s="2"/>
      <c r="O85" s="2"/>
      <c r="P85" s="2"/>
      <c r="Q85" s="2"/>
      <c r="R85" s="2"/>
      <c r="S85" s="2"/>
      <c r="T85" s="2"/>
      <c r="U85" s="2"/>
      <c r="V85" s="2"/>
      <c r="W85" s="2"/>
      <c r="X85" s="2"/>
      <c r="Y85" s="2"/>
      <c r="Z85" s="2"/>
    </row>
    <row r="86" spans="1:26" ht="12.75">
      <c r="A86" s="43" t="s">
        <v>105</v>
      </c>
      <c r="B86" s="43" t="s">
        <v>8</v>
      </c>
      <c r="C86" s="43" t="s">
        <v>9</v>
      </c>
      <c r="D86" s="43" t="s">
        <v>39</v>
      </c>
      <c r="E86" s="43" t="s">
        <v>5</v>
      </c>
      <c r="F86" s="43">
        <v>79</v>
      </c>
      <c r="G86" s="43">
        <v>11</v>
      </c>
      <c r="H86" s="43">
        <v>13.92</v>
      </c>
      <c r="I86" s="43" t="s">
        <v>151</v>
      </c>
      <c r="J86" s="2"/>
      <c r="K86" s="2"/>
      <c r="L86" s="2"/>
      <c r="M86" s="2"/>
      <c r="N86" s="2"/>
      <c r="O86" s="2"/>
      <c r="P86" s="2"/>
      <c r="Q86" s="2"/>
      <c r="R86" s="2"/>
      <c r="S86" s="2"/>
      <c r="T86" s="2"/>
      <c r="U86" s="2"/>
      <c r="V86" s="2"/>
      <c r="W86" s="2"/>
      <c r="X86" s="2"/>
      <c r="Y86" s="2"/>
      <c r="Z86" s="2"/>
    </row>
    <row r="87" spans="1:26" ht="12.75">
      <c r="A87" s="43" t="s">
        <v>97</v>
      </c>
      <c r="B87" s="43" t="s">
        <v>8</v>
      </c>
      <c r="C87" s="43" t="s">
        <v>9</v>
      </c>
      <c r="D87" s="43" t="s">
        <v>98</v>
      </c>
      <c r="E87" s="43" t="s">
        <v>5</v>
      </c>
      <c r="F87" s="43">
        <v>337</v>
      </c>
      <c r="G87" s="43">
        <v>47</v>
      </c>
      <c r="H87" s="43">
        <v>13.91</v>
      </c>
      <c r="I87" s="43" t="s">
        <v>151</v>
      </c>
      <c r="J87" s="2"/>
      <c r="K87" s="2"/>
      <c r="L87" s="2"/>
      <c r="M87" s="2"/>
      <c r="N87" s="2"/>
      <c r="O87" s="2"/>
      <c r="P87" s="2"/>
      <c r="Q87" s="2"/>
      <c r="R87" s="2"/>
      <c r="S87" s="2"/>
      <c r="T87" s="2"/>
      <c r="U87" s="2"/>
      <c r="V87" s="2"/>
      <c r="W87" s="2"/>
      <c r="X87" s="2"/>
      <c r="Y87" s="2"/>
      <c r="Z87" s="2"/>
    </row>
    <row r="88" spans="1:26" ht="12.75">
      <c r="A88" s="43" t="s">
        <v>100</v>
      </c>
      <c r="B88" s="43" t="s">
        <v>8</v>
      </c>
      <c r="C88" s="43" t="s">
        <v>9</v>
      </c>
      <c r="D88" s="43" t="s">
        <v>36</v>
      </c>
      <c r="E88" s="43" t="s">
        <v>5</v>
      </c>
      <c r="F88" s="43">
        <v>45</v>
      </c>
      <c r="G88" s="43">
        <v>6</v>
      </c>
      <c r="H88" s="43">
        <v>13.33</v>
      </c>
      <c r="I88" s="43" t="s">
        <v>151</v>
      </c>
      <c r="J88" s="2"/>
      <c r="K88" s="2"/>
      <c r="L88" s="2"/>
      <c r="M88" s="2"/>
      <c r="N88" s="2"/>
      <c r="O88" s="2"/>
      <c r="P88" s="2"/>
      <c r="Q88" s="2"/>
      <c r="R88" s="2"/>
      <c r="S88" s="2"/>
      <c r="T88" s="2"/>
      <c r="U88" s="2"/>
      <c r="V88" s="2"/>
      <c r="W88" s="2"/>
      <c r="X88" s="2"/>
      <c r="Y88" s="2"/>
      <c r="Z88" s="2"/>
    </row>
    <row r="89" spans="1:26" ht="12.75">
      <c r="A89" s="43" t="s">
        <v>1349</v>
      </c>
      <c r="B89" s="43" t="s">
        <v>8</v>
      </c>
      <c r="C89" s="43" t="s">
        <v>9</v>
      </c>
      <c r="D89" s="43" t="s">
        <v>46</v>
      </c>
      <c r="E89" s="43" t="s">
        <v>5</v>
      </c>
      <c r="F89" s="43">
        <v>23</v>
      </c>
      <c r="G89" s="43">
        <v>3</v>
      </c>
      <c r="H89" s="43">
        <v>13.04</v>
      </c>
      <c r="I89" s="43" t="s">
        <v>151</v>
      </c>
      <c r="J89" s="2"/>
      <c r="K89" s="2"/>
      <c r="L89" s="2"/>
      <c r="M89" s="2"/>
      <c r="N89" s="2"/>
      <c r="O89" s="2"/>
      <c r="P89" s="2"/>
      <c r="Q89" s="2"/>
      <c r="R89" s="2"/>
      <c r="S89" s="2"/>
      <c r="T89" s="2"/>
      <c r="U89" s="2"/>
      <c r="V89" s="2"/>
      <c r="W89" s="2"/>
      <c r="X89" s="2"/>
      <c r="Y89" s="2"/>
      <c r="Z89" s="2"/>
    </row>
    <row r="90" spans="1:26" ht="12.75">
      <c r="A90" s="43" t="s">
        <v>1350</v>
      </c>
      <c r="B90" s="43" t="s">
        <v>8</v>
      </c>
      <c r="C90" s="43" t="s">
        <v>9</v>
      </c>
      <c r="D90" s="43" t="s">
        <v>29</v>
      </c>
      <c r="E90" s="43" t="s">
        <v>5</v>
      </c>
      <c r="F90" s="43">
        <v>24</v>
      </c>
      <c r="G90" s="43">
        <v>3</v>
      </c>
      <c r="H90" s="43">
        <v>12.5</v>
      </c>
      <c r="I90" s="43" t="s">
        <v>151</v>
      </c>
      <c r="J90" s="2"/>
      <c r="K90" s="2"/>
      <c r="L90" s="2"/>
      <c r="M90" s="2"/>
      <c r="N90" s="2"/>
      <c r="O90" s="2"/>
      <c r="P90" s="2"/>
      <c r="Q90" s="2"/>
      <c r="R90" s="2"/>
      <c r="S90" s="2"/>
      <c r="T90" s="2"/>
      <c r="U90" s="2"/>
      <c r="V90" s="2"/>
      <c r="W90" s="2"/>
      <c r="X90" s="2"/>
      <c r="Y90" s="2"/>
      <c r="Z90" s="2"/>
    </row>
    <row r="91" spans="1:26" ht="12.75">
      <c r="A91" s="43" t="s">
        <v>1351</v>
      </c>
      <c r="B91" s="43" t="s">
        <v>8</v>
      </c>
      <c r="C91" s="43" t="s">
        <v>9</v>
      </c>
      <c r="D91" s="43" t="s">
        <v>36</v>
      </c>
      <c r="E91" s="43" t="s">
        <v>5</v>
      </c>
      <c r="F91" s="43">
        <v>33</v>
      </c>
      <c r="G91" s="43">
        <v>4</v>
      </c>
      <c r="H91" s="43">
        <v>12.12</v>
      </c>
      <c r="I91" s="43" t="s">
        <v>151</v>
      </c>
      <c r="J91" s="2"/>
      <c r="K91" s="2"/>
      <c r="L91" s="2"/>
      <c r="M91" s="2"/>
      <c r="N91" s="2"/>
      <c r="O91" s="2"/>
      <c r="P91" s="2"/>
      <c r="Q91" s="2"/>
      <c r="R91" s="2"/>
      <c r="S91" s="2"/>
      <c r="T91" s="2"/>
      <c r="U91" s="2"/>
      <c r="V91" s="2"/>
      <c r="W91" s="2"/>
      <c r="X91" s="2"/>
      <c r="Y91" s="2"/>
      <c r="Z91" s="2"/>
    </row>
    <row r="92" spans="1:26" ht="12.75">
      <c r="A92" s="43" t="s">
        <v>113</v>
      </c>
      <c r="B92" s="43" t="s">
        <v>8</v>
      </c>
      <c r="C92" s="43" t="s">
        <v>9</v>
      </c>
      <c r="D92" s="43" t="s">
        <v>63</v>
      </c>
      <c r="E92" s="43" t="s">
        <v>5</v>
      </c>
      <c r="F92" s="43">
        <v>25</v>
      </c>
      <c r="G92" s="43">
        <v>3</v>
      </c>
      <c r="H92" s="43">
        <v>11.54</v>
      </c>
      <c r="I92" s="43" t="s">
        <v>152</v>
      </c>
      <c r="J92" s="2"/>
      <c r="K92" s="2"/>
      <c r="L92" s="2"/>
      <c r="M92" s="2"/>
      <c r="N92" s="2"/>
      <c r="O92" s="2"/>
      <c r="P92" s="2"/>
      <c r="Q92" s="2"/>
      <c r="R92" s="2"/>
      <c r="S92" s="2"/>
      <c r="T92" s="2"/>
      <c r="U92" s="2"/>
      <c r="V92" s="2"/>
      <c r="W92" s="2"/>
      <c r="X92" s="2"/>
      <c r="Y92" s="2"/>
      <c r="Z92" s="2"/>
    </row>
    <row r="93" spans="1:26" ht="12.75">
      <c r="A93" s="43" t="s">
        <v>101</v>
      </c>
      <c r="B93" s="43" t="s">
        <v>8</v>
      </c>
      <c r="C93" s="43" t="s">
        <v>9</v>
      </c>
      <c r="D93" s="43" t="s">
        <v>52</v>
      </c>
      <c r="E93" s="43" t="s">
        <v>5</v>
      </c>
      <c r="F93" s="43">
        <v>44</v>
      </c>
      <c r="G93" s="43">
        <v>5</v>
      </c>
      <c r="H93" s="43">
        <v>11.36</v>
      </c>
      <c r="I93" s="43" t="s">
        <v>151</v>
      </c>
      <c r="J93" s="2"/>
      <c r="K93" s="2"/>
      <c r="L93" s="2"/>
      <c r="M93" s="2"/>
      <c r="N93" s="2"/>
      <c r="O93" s="2"/>
      <c r="P93" s="2"/>
      <c r="Q93" s="2"/>
      <c r="R93" s="2"/>
      <c r="S93" s="2"/>
      <c r="T93" s="2"/>
      <c r="U93" s="2"/>
      <c r="V93" s="2"/>
      <c r="W93" s="2"/>
      <c r="X93" s="2"/>
      <c r="Y93" s="2"/>
      <c r="Z93" s="2"/>
    </row>
    <row r="94" spans="1:26" ht="12.75">
      <c r="A94" s="43" t="s">
        <v>102</v>
      </c>
      <c r="B94" s="43" t="s">
        <v>8</v>
      </c>
      <c r="C94" s="43" t="s">
        <v>9</v>
      </c>
      <c r="D94" s="43" t="s">
        <v>36</v>
      </c>
      <c r="E94" s="43" t="s">
        <v>5</v>
      </c>
      <c r="F94" s="43">
        <v>18</v>
      </c>
      <c r="G94" s="43">
        <v>2</v>
      </c>
      <c r="H94" s="43">
        <v>11.11</v>
      </c>
      <c r="I94" s="43" t="s">
        <v>151</v>
      </c>
      <c r="J94" s="2"/>
      <c r="K94" s="2"/>
      <c r="L94" s="2"/>
      <c r="M94" s="2"/>
      <c r="N94" s="2"/>
      <c r="O94" s="2"/>
      <c r="P94" s="2"/>
      <c r="Q94" s="2"/>
      <c r="R94" s="2"/>
      <c r="S94" s="2"/>
      <c r="T94" s="2"/>
      <c r="U94" s="2"/>
      <c r="V94" s="2"/>
      <c r="W94" s="2"/>
      <c r="X94" s="2"/>
      <c r="Y94" s="2"/>
      <c r="Z94" s="2"/>
    </row>
    <row r="95" spans="1:26" ht="12.75">
      <c r="A95" s="43" t="s">
        <v>103</v>
      </c>
      <c r="B95" s="43" t="s">
        <v>8</v>
      </c>
      <c r="C95" s="43" t="s">
        <v>9</v>
      </c>
      <c r="D95" s="43" t="s">
        <v>25</v>
      </c>
      <c r="E95" s="43" t="s">
        <v>5</v>
      </c>
      <c r="F95" s="43">
        <v>27</v>
      </c>
      <c r="G95" s="43">
        <v>3</v>
      </c>
      <c r="H95" s="43">
        <v>11.11</v>
      </c>
      <c r="I95" s="43" t="s">
        <v>151</v>
      </c>
      <c r="J95" s="2"/>
      <c r="K95" s="2"/>
      <c r="L95" s="2"/>
      <c r="M95" s="2"/>
      <c r="N95" s="2"/>
      <c r="O95" s="2"/>
      <c r="P95" s="2"/>
      <c r="Q95" s="2"/>
      <c r="R95" s="2"/>
      <c r="S95" s="2"/>
      <c r="T95" s="2"/>
      <c r="U95" s="2"/>
      <c r="V95" s="2"/>
      <c r="W95" s="2"/>
      <c r="X95" s="2"/>
      <c r="Y95" s="2"/>
      <c r="Z95" s="2"/>
    </row>
    <row r="96" spans="1:26" ht="12.75">
      <c r="A96" s="43" t="s">
        <v>104</v>
      </c>
      <c r="B96" s="43" t="s">
        <v>8</v>
      </c>
      <c r="C96" s="43" t="s">
        <v>9</v>
      </c>
      <c r="D96" s="43" t="s">
        <v>93</v>
      </c>
      <c r="E96" s="43" t="s">
        <v>5</v>
      </c>
      <c r="F96" s="43">
        <v>28</v>
      </c>
      <c r="G96" s="43">
        <v>3</v>
      </c>
      <c r="H96" s="43">
        <v>10.71</v>
      </c>
      <c r="I96" s="43" t="s">
        <v>151</v>
      </c>
      <c r="J96" s="2"/>
      <c r="K96" s="2"/>
      <c r="L96" s="2"/>
      <c r="M96" s="2"/>
      <c r="N96" s="2"/>
      <c r="O96" s="2"/>
      <c r="P96" s="2"/>
      <c r="Q96" s="2"/>
      <c r="R96" s="2"/>
      <c r="S96" s="2"/>
      <c r="T96" s="2"/>
      <c r="U96" s="2"/>
      <c r="V96" s="2"/>
      <c r="W96" s="2"/>
      <c r="X96" s="2"/>
      <c r="Y96" s="2"/>
      <c r="Z96" s="2"/>
    </row>
    <row r="97" spans="1:26" ht="12.75">
      <c r="A97" s="43" t="s">
        <v>147</v>
      </c>
      <c r="B97" s="43" t="s">
        <v>8</v>
      </c>
      <c r="C97" s="43" t="s">
        <v>9</v>
      </c>
      <c r="D97" s="43" t="s">
        <v>29</v>
      </c>
      <c r="E97" s="43" t="s">
        <v>5</v>
      </c>
      <c r="F97" s="43">
        <v>18</v>
      </c>
      <c r="G97" s="43">
        <v>2</v>
      </c>
      <c r="H97" s="43">
        <v>10.53</v>
      </c>
      <c r="I97" s="43" t="s">
        <v>151</v>
      </c>
      <c r="J97" s="2"/>
      <c r="K97" s="2"/>
      <c r="L97" s="2"/>
      <c r="M97" s="2"/>
      <c r="N97" s="2"/>
      <c r="O97" s="2"/>
      <c r="P97" s="2"/>
      <c r="Q97" s="2"/>
      <c r="R97" s="2"/>
      <c r="S97" s="2"/>
      <c r="T97" s="2"/>
      <c r="U97" s="2"/>
      <c r="V97" s="2"/>
      <c r="W97" s="2"/>
      <c r="X97" s="2"/>
      <c r="Y97" s="2"/>
      <c r="Z97" s="2"/>
    </row>
    <row r="98" spans="1:26" ht="12.75">
      <c r="A98" s="43" t="s">
        <v>1352</v>
      </c>
      <c r="B98" s="43" t="s">
        <v>8</v>
      </c>
      <c r="C98" s="43" t="s">
        <v>9</v>
      </c>
      <c r="D98" s="43" t="s">
        <v>134</v>
      </c>
      <c r="E98" s="43" t="s">
        <v>5</v>
      </c>
      <c r="F98" s="43">
        <v>51</v>
      </c>
      <c r="G98" s="43">
        <v>5</v>
      </c>
      <c r="H98" s="43">
        <v>9.8000000000000007</v>
      </c>
      <c r="I98" s="43" t="s">
        <v>151</v>
      </c>
      <c r="J98" s="2"/>
      <c r="K98" s="2"/>
      <c r="L98" s="2"/>
      <c r="M98" s="2"/>
      <c r="N98" s="2"/>
      <c r="O98" s="2"/>
      <c r="P98" s="2"/>
      <c r="Q98" s="2"/>
      <c r="R98" s="2"/>
      <c r="S98" s="2"/>
      <c r="T98" s="2"/>
      <c r="U98" s="2"/>
      <c r="V98" s="2"/>
      <c r="W98" s="2"/>
      <c r="X98" s="2"/>
      <c r="Y98" s="2"/>
      <c r="Z98" s="2"/>
    </row>
    <row r="99" spans="1:26" ht="12.75">
      <c r="A99" s="43" t="s">
        <v>107</v>
      </c>
      <c r="B99" s="43" t="s">
        <v>8</v>
      </c>
      <c r="C99" s="43" t="s">
        <v>9</v>
      </c>
      <c r="D99" s="43" t="s">
        <v>70</v>
      </c>
      <c r="E99" s="43" t="s">
        <v>5</v>
      </c>
      <c r="F99" s="43">
        <v>11</v>
      </c>
      <c r="G99" s="43">
        <v>1</v>
      </c>
      <c r="H99" s="43">
        <v>9.09</v>
      </c>
      <c r="I99" s="43" t="s">
        <v>152</v>
      </c>
      <c r="J99" s="2"/>
      <c r="K99" s="2"/>
      <c r="L99" s="2"/>
      <c r="M99" s="2"/>
      <c r="N99" s="2"/>
      <c r="O99" s="2"/>
      <c r="P99" s="2"/>
      <c r="Q99" s="2"/>
      <c r="R99" s="2"/>
      <c r="S99" s="2"/>
      <c r="T99" s="2"/>
      <c r="U99" s="2"/>
      <c r="V99" s="2"/>
      <c r="W99" s="2"/>
      <c r="X99" s="2"/>
      <c r="Y99" s="2"/>
      <c r="Z99" s="2"/>
    </row>
    <row r="100" spans="1:26" ht="12.75">
      <c r="A100" s="43" t="s">
        <v>109</v>
      </c>
      <c r="B100" s="43" t="s">
        <v>8</v>
      </c>
      <c r="C100" s="43" t="s">
        <v>9</v>
      </c>
      <c r="D100" s="43" t="s">
        <v>110</v>
      </c>
      <c r="E100" s="43" t="s">
        <v>5</v>
      </c>
      <c r="F100" s="43">
        <v>12</v>
      </c>
      <c r="G100" s="43">
        <v>1</v>
      </c>
      <c r="H100" s="43">
        <v>8.33</v>
      </c>
      <c r="I100" s="43" t="s">
        <v>151</v>
      </c>
      <c r="J100" s="2"/>
      <c r="K100" s="2"/>
      <c r="L100" s="2"/>
      <c r="M100" s="2"/>
      <c r="N100" s="2"/>
      <c r="O100" s="2"/>
      <c r="P100" s="2"/>
      <c r="Q100" s="2"/>
      <c r="R100" s="2"/>
      <c r="S100" s="2"/>
      <c r="T100" s="2"/>
      <c r="U100" s="2"/>
      <c r="V100" s="2"/>
      <c r="W100" s="2"/>
      <c r="X100" s="2"/>
      <c r="Y100" s="2"/>
      <c r="Z100" s="2"/>
    </row>
    <row r="101" spans="1:26" ht="12.75">
      <c r="A101" s="43" t="s">
        <v>111</v>
      </c>
      <c r="B101" s="43" t="s">
        <v>8</v>
      </c>
      <c r="C101" s="43" t="s">
        <v>9</v>
      </c>
      <c r="D101" s="43" t="s">
        <v>55</v>
      </c>
      <c r="E101" s="43" t="s">
        <v>5</v>
      </c>
      <c r="F101" s="43">
        <v>12</v>
      </c>
      <c r="G101" s="43">
        <v>1</v>
      </c>
      <c r="H101" s="43">
        <v>8.33</v>
      </c>
      <c r="I101" s="43" t="s">
        <v>151</v>
      </c>
      <c r="J101" s="2"/>
      <c r="K101" s="2"/>
      <c r="L101" s="2"/>
      <c r="M101" s="2"/>
      <c r="N101" s="2"/>
      <c r="O101" s="2"/>
      <c r="P101" s="2"/>
      <c r="Q101" s="2"/>
      <c r="R101" s="2"/>
      <c r="S101" s="2"/>
      <c r="T101" s="2"/>
      <c r="U101" s="2"/>
      <c r="V101" s="2"/>
      <c r="W101" s="2"/>
      <c r="X101" s="2"/>
      <c r="Y101" s="2"/>
      <c r="Z101" s="2"/>
    </row>
    <row r="102" spans="1:26" ht="12.75">
      <c r="A102" s="43" t="s">
        <v>112</v>
      </c>
      <c r="B102" s="43" t="s">
        <v>8</v>
      </c>
      <c r="C102" s="43" t="s">
        <v>9</v>
      </c>
      <c r="D102" s="43" t="s">
        <v>110</v>
      </c>
      <c r="E102" s="43" t="s">
        <v>5</v>
      </c>
      <c r="F102" s="43">
        <v>13</v>
      </c>
      <c r="G102" s="43">
        <v>1</v>
      </c>
      <c r="H102" s="43">
        <v>7.69</v>
      </c>
      <c r="I102" s="43" t="s">
        <v>151</v>
      </c>
      <c r="J102" s="2"/>
      <c r="K102" s="2"/>
      <c r="L102" s="2"/>
      <c r="M102" s="2"/>
      <c r="N102" s="2"/>
      <c r="O102" s="2"/>
      <c r="P102" s="2"/>
      <c r="Q102" s="2"/>
      <c r="R102" s="2"/>
      <c r="S102" s="2"/>
      <c r="T102" s="2"/>
      <c r="U102" s="2"/>
      <c r="V102" s="2"/>
      <c r="W102" s="2"/>
      <c r="X102" s="2"/>
      <c r="Y102" s="2"/>
      <c r="Z102" s="2"/>
    </row>
    <row r="103" spans="1:26" ht="12.75">
      <c r="A103" s="43" t="s">
        <v>115</v>
      </c>
      <c r="B103" s="43" t="s">
        <v>8</v>
      </c>
      <c r="C103" s="43" t="s">
        <v>9</v>
      </c>
      <c r="D103" s="43" t="s">
        <v>55</v>
      </c>
      <c r="E103" s="43" t="s">
        <v>5</v>
      </c>
      <c r="F103" s="43">
        <v>65</v>
      </c>
      <c r="G103" s="43">
        <v>5</v>
      </c>
      <c r="H103" s="43">
        <v>7.58</v>
      </c>
      <c r="I103" s="43" t="s">
        <v>151</v>
      </c>
      <c r="J103" s="2"/>
      <c r="K103" s="2"/>
      <c r="L103" s="2"/>
      <c r="M103" s="2"/>
      <c r="N103" s="2"/>
      <c r="O103" s="2"/>
      <c r="P103" s="2"/>
      <c r="Q103" s="2"/>
      <c r="R103" s="2"/>
      <c r="S103" s="2"/>
      <c r="T103" s="2"/>
      <c r="U103" s="2"/>
      <c r="V103" s="2"/>
      <c r="W103" s="2"/>
      <c r="X103" s="2"/>
      <c r="Y103" s="2"/>
      <c r="Z103" s="2"/>
    </row>
    <row r="104" spans="1:26" ht="12.75">
      <c r="A104" s="43" t="s">
        <v>1353</v>
      </c>
      <c r="B104" s="43" t="s">
        <v>8</v>
      </c>
      <c r="C104" s="43" t="s">
        <v>9</v>
      </c>
      <c r="D104" s="43" t="s">
        <v>25</v>
      </c>
      <c r="E104" s="43" t="s">
        <v>5</v>
      </c>
      <c r="F104" s="43">
        <v>26</v>
      </c>
      <c r="G104" s="43">
        <v>2</v>
      </c>
      <c r="H104" s="43">
        <v>7.41</v>
      </c>
      <c r="I104" s="43" t="s">
        <v>151</v>
      </c>
      <c r="J104" s="2"/>
      <c r="K104" s="2"/>
      <c r="L104" s="2"/>
      <c r="M104" s="2"/>
      <c r="N104" s="2"/>
      <c r="O104" s="2"/>
      <c r="P104" s="2"/>
      <c r="Q104" s="2"/>
      <c r="R104" s="2"/>
      <c r="S104" s="2"/>
      <c r="T104" s="2"/>
      <c r="U104" s="2"/>
      <c r="V104" s="2"/>
      <c r="W104" s="2"/>
      <c r="X104" s="2"/>
      <c r="Y104" s="2"/>
      <c r="Z104" s="2"/>
    </row>
    <row r="105" spans="1:26" ht="12.75">
      <c r="A105" s="43" t="s">
        <v>1354</v>
      </c>
      <c r="B105" s="43" t="s">
        <v>8</v>
      </c>
      <c r="C105" s="43" t="s">
        <v>9</v>
      </c>
      <c r="D105" s="43" t="s">
        <v>38</v>
      </c>
      <c r="E105" s="43" t="s">
        <v>5</v>
      </c>
      <c r="F105" s="43">
        <v>40</v>
      </c>
      <c r="G105" s="43">
        <v>3</v>
      </c>
      <c r="H105" s="43">
        <v>7.32</v>
      </c>
      <c r="I105" s="43" t="s">
        <v>151</v>
      </c>
      <c r="J105" s="2"/>
      <c r="K105" s="2"/>
      <c r="L105" s="2"/>
      <c r="M105" s="2"/>
      <c r="N105" s="2"/>
      <c r="O105" s="2"/>
      <c r="P105" s="2"/>
      <c r="Q105" s="2"/>
      <c r="R105" s="2"/>
      <c r="S105" s="2"/>
      <c r="T105" s="2"/>
      <c r="U105" s="2"/>
      <c r="V105" s="2"/>
      <c r="W105" s="2"/>
      <c r="X105" s="2"/>
      <c r="Y105" s="2"/>
      <c r="Z105" s="2"/>
    </row>
    <row r="106" spans="1:26" ht="12.75">
      <c r="A106" s="43" t="s">
        <v>120</v>
      </c>
      <c r="B106" s="43" t="s">
        <v>8</v>
      </c>
      <c r="C106" s="43" t="s">
        <v>9</v>
      </c>
      <c r="D106" s="43" t="s">
        <v>121</v>
      </c>
      <c r="E106" s="43" t="s">
        <v>5</v>
      </c>
      <c r="F106" s="43">
        <v>100</v>
      </c>
      <c r="G106" s="43">
        <v>7</v>
      </c>
      <c r="H106" s="43">
        <v>7</v>
      </c>
      <c r="I106" s="43" t="s">
        <v>152</v>
      </c>
      <c r="J106" s="2"/>
      <c r="K106" s="2"/>
      <c r="L106" s="2"/>
      <c r="M106" s="2"/>
      <c r="N106" s="2"/>
      <c r="O106" s="2"/>
      <c r="P106" s="2"/>
      <c r="Q106" s="2"/>
      <c r="R106" s="2"/>
      <c r="S106" s="2"/>
      <c r="T106" s="2"/>
      <c r="U106" s="2"/>
      <c r="V106" s="2"/>
      <c r="W106" s="2"/>
      <c r="X106" s="2"/>
      <c r="Y106" s="2"/>
      <c r="Z106" s="2"/>
    </row>
    <row r="107" spans="1:26" ht="12.75">
      <c r="A107" s="43" t="s">
        <v>140</v>
      </c>
      <c r="B107" s="43" t="s">
        <v>8</v>
      </c>
      <c r="C107" s="43" t="s">
        <v>9</v>
      </c>
      <c r="D107" s="43" t="s">
        <v>22</v>
      </c>
      <c r="E107" s="43" t="s">
        <v>5</v>
      </c>
      <c r="F107" s="43">
        <v>80</v>
      </c>
      <c r="G107" s="43">
        <v>5</v>
      </c>
      <c r="H107" s="43">
        <v>6.25</v>
      </c>
      <c r="I107" s="43" t="s">
        <v>151</v>
      </c>
      <c r="J107" s="2"/>
      <c r="K107" s="2"/>
      <c r="L107" s="2"/>
      <c r="M107" s="2"/>
      <c r="N107" s="2"/>
      <c r="O107" s="2"/>
      <c r="P107" s="2"/>
      <c r="Q107" s="2"/>
      <c r="R107" s="2"/>
      <c r="S107" s="2"/>
      <c r="T107" s="2"/>
      <c r="U107" s="2"/>
      <c r="V107" s="2"/>
      <c r="W107" s="2"/>
      <c r="X107" s="2"/>
      <c r="Y107" s="2"/>
      <c r="Z107" s="2"/>
    </row>
    <row r="108" spans="1:26" ht="12.75">
      <c r="A108" s="43" t="s">
        <v>116</v>
      </c>
      <c r="B108" s="43" t="s">
        <v>8</v>
      </c>
      <c r="C108" s="43" t="s">
        <v>9</v>
      </c>
      <c r="D108" s="43" t="s">
        <v>27</v>
      </c>
      <c r="E108" s="43" t="s">
        <v>5</v>
      </c>
      <c r="F108" s="43">
        <v>16</v>
      </c>
      <c r="G108" s="43">
        <v>1</v>
      </c>
      <c r="H108" s="43">
        <v>6.25</v>
      </c>
      <c r="I108" s="43" t="s">
        <v>152</v>
      </c>
      <c r="J108" s="2"/>
      <c r="K108" s="2"/>
      <c r="L108" s="2"/>
      <c r="M108" s="2"/>
      <c r="N108" s="2"/>
      <c r="O108" s="2"/>
      <c r="P108" s="2"/>
      <c r="Q108" s="2"/>
      <c r="R108" s="2"/>
      <c r="S108" s="2"/>
      <c r="T108" s="2"/>
      <c r="U108" s="2"/>
      <c r="V108" s="2"/>
      <c r="W108" s="2"/>
      <c r="X108" s="2"/>
      <c r="Y108" s="2"/>
      <c r="Z108" s="2"/>
    </row>
    <row r="109" spans="1:26" ht="12.75">
      <c r="A109" s="43" t="s">
        <v>1355</v>
      </c>
      <c r="B109" s="43" t="s">
        <v>8</v>
      </c>
      <c r="C109" s="43" t="s">
        <v>9</v>
      </c>
      <c r="D109" s="43" t="s">
        <v>81</v>
      </c>
      <c r="E109" s="43" t="s">
        <v>5</v>
      </c>
      <c r="F109" s="43">
        <v>17</v>
      </c>
      <c r="G109" s="43">
        <v>1</v>
      </c>
      <c r="H109" s="43">
        <v>5.88</v>
      </c>
      <c r="I109" s="43" t="s">
        <v>152</v>
      </c>
      <c r="J109" s="2"/>
      <c r="K109" s="2"/>
      <c r="L109" s="2"/>
      <c r="M109" s="2"/>
      <c r="N109" s="2"/>
      <c r="O109" s="2"/>
      <c r="P109" s="2"/>
      <c r="Q109" s="2"/>
      <c r="R109" s="2"/>
      <c r="S109" s="2"/>
      <c r="T109" s="2"/>
      <c r="U109" s="2"/>
      <c r="V109" s="2"/>
      <c r="W109" s="2"/>
      <c r="X109" s="2"/>
      <c r="Y109" s="2"/>
      <c r="Z109" s="2"/>
    </row>
    <row r="110" spans="1:26" ht="12.75">
      <c r="A110" s="43" t="s">
        <v>1356</v>
      </c>
      <c r="B110" s="43" t="s">
        <v>8</v>
      </c>
      <c r="C110" s="43" t="s">
        <v>9</v>
      </c>
      <c r="D110" s="43" t="s">
        <v>1112</v>
      </c>
      <c r="E110" s="43" t="s">
        <v>5</v>
      </c>
      <c r="F110" s="43">
        <v>17</v>
      </c>
      <c r="G110" s="43">
        <v>1</v>
      </c>
      <c r="H110" s="43">
        <v>5.88</v>
      </c>
      <c r="I110" s="43" t="s">
        <v>152</v>
      </c>
      <c r="J110" s="2"/>
      <c r="K110" s="2"/>
      <c r="L110" s="2"/>
      <c r="M110" s="2"/>
      <c r="N110" s="2"/>
      <c r="O110" s="2"/>
      <c r="P110" s="2"/>
      <c r="Q110" s="2"/>
      <c r="R110" s="2"/>
      <c r="S110" s="2"/>
      <c r="T110" s="2"/>
      <c r="U110" s="2"/>
      <c r="V110" s="2"/>
      <c r="W110" s="2"/>
      <c r="X110" s="2"/>
      <c r="Y110" s="2"/>
      <c r="Z110" s="2"/>
    </row>
    <row r="111" spans="1:26" ht="12.75">
      <c r="A111" s="43" t="s">
        <v>1357</v>
      </c>
      <c r="B111" s="43" t="s">
        <v>8</v>
      </c>
      <c r="C111" s="43" t="s">
        <v>9</v>
      </c>
      <c r="D111" s="43" t="s">
        <v>35</v>
      </c>
      <c r="E111" s="43" t="s">
        <v>5</v>
      </c>
      <c r="F111" s="43">
        <v>110</v>
      </c>
      <c r="G111" s="43">
        <v>6</v>
      </c>
      <c r="H111" s="43">
        <v>5.45</v>
      </c>
      <c r="I111" s="43" t="s">
        <v>152</v>
      </c>
      <c r="J111" s="2"/>
      <c r="K111" s="2"/>
      <c r="L111" s="2"/>
      <c r="M111" s="2"/>
      <c r="N111" s="2"/>
      <c r="O111" s="2"/>
      <c r="P111" s="2"/>
      <c r="Q111" s="2"/>
      <c r="R111" s="2"/>
      <c r="S111" s="2"/>
      <c r="T111" s="2"/>
      <c r="U111" s="2"/>
      <c r="V111" s="2"/>
      <c r="W111" s="2"/>
      <c r="X111" s="2"/>
      <c r="Y111" s="2"/>
      <c r="Z111" s="2"/>
    </row>
    <row r="112" spans="1:26" ht="12.75">
      <c r="A112" s="43" t="s">
        <v>117</v>
      </c>
      <c r="B112" s="43" t="s">
        <v>8</v>
      </c>
      <c r="C112" s="43" t="s">
        <v>9</v>
      </c>
      <c r="D112" s="43" t="s">
        <v>54</v>
      </c>
      <c r="E112" s="43" t="s">
        <v>5</v>
      </c>
      <c r="F112" s="43">
        <v>147</v>
      </c>
      <c r="G112" s="43">
        <v>8</v>
      </c>
      <c r="H112" s="43">
        <v>5.44</v>
      </c>
      <c r="I112" s="43" t="s">
        <v>152</v>
      </c>
      <c r="J112" s="2"/>
      <c r="K112" s="2"/>
      <c r="L112" s="2"/>
      <c r="M112" s="2"/>
      <c r="N112" s="2"/>
      <c r="O112" s="2"/>
      <c r="P112" s="2"/>
      <c r="Q112" s="2"/>
      <c r="R112" s="2"/>
      <c r="S112" s="2"/>
      <c r="T112" s="2"/>
      <c r="U112" s="2"/>
      <c r="V112" s="2"/>
      <c r="W112" s="2"/>
      <c r="X112" s="2"/>
      <c r="Y112" s="2"/>
      <c r="Z112" s="2"/>
    </row>
    <row r="113" spans="1:26" ht="12.75">
      <c r="A113" s="43" t="s">
        <v>118</v>
      </c>
      <c r="B113" s="43" t="s">
        <v>8</v>
      </c>
      <c r="C113" s="43" t="s">
        <v>9</v>
      </c>
      <c r="D113" s="43" t="s">
        <v>88</v>
      </c>
      <c r="E113" s="43" t="s">
        <v>5</v>
      </c>
      <c r="F113" s="43">
        <v>19</v>
      </c>
      <c r="G113" s="43">
        <v>1</v>
      </c>
      <c r="H113" s="43">
        <v>5.26</v>
      </c>
      <c r="I113" s="43" t="s">
        <v>152</v>
      </c>
      <c r="J113" s="2"/>
      <c r="K113" s="2"/>
      <c r="L113" s="2"/>
      <c r="M113" s="2"/>
      <c r="N113" s="2"/>
      <c r="O113" s="2"/>
      <c r="P113" s="2"/>
      <c r="Q113" s="2"/>
      <c r="R113" s="2"/>
      <c r="S113" s="2"/>
      <c r="T113" s="2"/>
      <c r="U113" s="2"/>
      <c r="V113" s="2"/>
      <c r="W113" s="2"/>
      <c r="X113" s="2"/>
      <c r="Y113" s="2"/>
      <c r="Z113" s="2"/>
    </row>
    <row r="114" spans="1:26" ht="12.75">
      <c r="A114" s="43" t="s">
        <v>1358</v>
      </c>
      <c r="B114" s="43" t="s">
        <v>8</v>
      </c>
      <c r="C114" s="43" t="s">
        <v>9</v>
      </c>
      <c r="D114" s="43" t="s">
        <v>35</v>
      </c>
      <c r="E114" s="43" t="s">
        <v>5</v>
      </c>
      <c r="F114" s="43">
        <v>134</v>
      </c>
      <c r="G114" s="43">
        <v>7</v>
      </c>
      <c r="H114" s="43">
        <v>5.22</v>
      </c>
      <c r="I114" s="43" t="s">
        <v>152</v>
      </c>
      <c r="J114" s="2"/>
      <c r="K114" s="2"/>
      <c r="L114" s="2"/>
      <c r="M114" s="2"/>
      <c r="N114" s="2"/>
      <c r="O114" s="2"/>
      <c r="P114" s="2"/>
      <c r="Q114" s="2"/>
      <c r="R114" s="2"/>
      <c r="S114" s="2"/>
      <c r="T114" s="2"/>
      <c r="U114" s="2"/>
      <c r="V114" s="2"/>
      <c r="W114" s="2"/>
      <c r="X114" s="2"/>
      <c r="Y114" s="2"/>
      <c r="Z114" s="2"/>
    </row>
    <row r="115" spans="1:26" ht="12.75">
      <c r="A115" s="43" t="s">
        <v>119</v>
      </c>
      <c r="B115" s="43" t="s">
        <v>8</v>
      </c>
      <c r="C115" s="43" t="s">
        <v>9</v>
      </c>
      <c r="D115" s="43" t="s">
        <v>33</v>
      </c>
      <c r="E115" s="43" t="s">
        <v>5</v>
      </c>
      <c r="F115" s="43">
        <v>79</v>
      </c>
      <c r="G115" s="43">
        <v>4</v>
      </c>
      <c r="H115" s="43">
        <v>5.0599999999999996</v>
      </c>
      <c r="I115" s="43" t="s">
        <v>151</v>
      </c>
      <c r="J115" s="2"/>
      <c r="K115" s="2"/>
      <c r="L115" s="2"/>
      <c r="M115" s="2"/>
      <c r="N115" s="2"/>
      <c r="O115" s="2"/>
      <c r="P115" s="2"/>
      <c r="Q115" s="2"/>
      <c r="R115" s="2"/>
      <c r="S115" s="2"/>
      <c r="T115" s="2"/>
      <c r="U115" s="2"/>
      <c r="V115" s="2"/>
      <c r="W115" s="2"/>
      <c r="X115" s="2"/>
      <c r="Y115" s="2"/>
      <c r="Z115" s="2"/>
    </row>
    <row r="116" spans="1:26" ht="12.75">
      <c r="A116" s="43" t="s">
        <v>123</v>
      </c>
      <c r="B116" s="43" t="s">
        <v>8</v>
      </c>
      <c r="C116" s="43" t="s">
        <v>9</v>
      </c>
      <c r="D116" s="43" t="s">
        <v>67</v>
      </c>
      <c r="E116" s="43" t="s">
        <v>5</v>
      </c>
      <c r="F116" s="43">
        <v>21</v>
      </c>
      <c r="G116" s="43">
        <v>1</v>
      </c>
      <c r="H116" s="43">
        <v>4.55</v>
      </c>
      <c r="I116" s="43" t="s">
        <v>152</v>
      </c>
      <c r="J116" s="2"/>
      <c r="K116" s="2"/>
      <c r="L116" s="2"/>
      <c r="M116" s="2"/>
      <c r="N116" s="2"/>
      <c r="O116" s="2"/>
      <c r="P116" s="2"/>
      <c r="Q116" s="2"/>
      <c r="R116" s="2"/>
      <c r="S116" s="2"/>
      <c r="T116" s="2"/>
      <c r="U116" s="2"/>
      <c r="V116" s="2"/>
      <c r="W116" s="2"/>
      <c r="X116" s="2"/>
      <c r="Y116" s="2"/>
      <c r="Z116" s="2"/>
    </row>
    <row r="117" spans="1:26" ht="12.75">
      <c r="A117" s="43" t="s">
        <v>124</v>
      </c>
      <c r="B117" s="43" t="s">
        <v>8</v>
      </c>
      <c r="C117" s="43" t="s">
        <v>9</v>
      </c>
      <c r="D117" s="43" t="s">
        <v>25</v>
      </c>
      <c r="E117" s="43" t="s">
        <v>5</v>
      </c>
      <c r="F117" s="43">
        <v>90</v>
      </c>
      <c r="G117" s="43">
        <v>4</v>
      </c>
      <c r="H117" s="43">
        <v>4.4000000000000004</v>
      </c>
      <c r="I117" s="43" t="s">
        <v>151</v>
      </c>
      <c r="J117" s="2"/>
      <c r="K117" s="2"/>
      <c r="L117" s="2"/>
      <c r="M117" s="2"/>
      <c r="N117" s="2"/>
      <c r="O117" s="2"/>
      <c r="P117" s="2"/>
      <c r="Q117" s="2"/>
      <c r="R117" s="2"/>
      <c r="S117" s="2"/>
      <c r="T117" s="2"/>
      <c r="U117" s="2"/>
      <c r="V117" s="2"/>
      <c r="W117" s="2"/>
      <c r="X117" s="2"/>
      <c r="Y117" s="2"/>
      <c r="Z117" s="2"/>
    </row>
    <row r="118" spans="1:26" ht="12.75">
      <c r="A118" s="43" t="s">
        <v>1359</v>
      </c>
      <c r="B118" s="43" t="s">
        <v>8</v>
      </c>
      <c r="C118" s="43" t="s">
        <v>9</v>
      </c>
      <c r="D118" s="43" t="s">
        <v>27</v>
      </c>
      <c r="E118" s="43" t="s">
        <v>5</v>
      </c>
      <c r="F118" s="43">
        <v>25</v>
      </c>
      <c r="G118" s="43">
        <v>1</v>
      </c>
      <c r="H118" s="43">
        <v>3.85</v>
      </c>
      <c r="I118" s="43" t="s">
        <v>152</v>
      </c>
      <c r="J118" s="2"/>
      <c r="K118" s="2"/>
      <c r="L118" s="2"/>
      <c r="M118" s="2"/>
      <c r="N118" s="2"/>
      <c r="O118" s="2"/>
      <c r="P118" s="2"/>
      <c r="Q118" s="2"/>
      <c r="R118" s="2"/>
      <c r="S118" s="2"/>
      <c r="T118" s="2"/>
      <c r="U118" s="2"/>
      <c r="V118" s="2"/>
      <c r="W118" s="2"/>
      <c r="X118" s="2"/>
      <c r="Y118" s="2"/>
      <c r="Z118" s="2"/>
    </row>
    <row r="119" spans="1:26" ht="12.75">
      <c r="A119" s="43" t="s">
        <v>125</v>
      </c>
      <c r="B119" s="43" t="s">
        <v>8</v>
      </c>
      <c r="C119" s="43" t="s">
        <v>9</v>
      </c>
      <c r="D119" s="43" t="s">
        <v>54</v>
      </c>
      <c r="E119" s="43" t="s">
        <v>5</v>
      </c>
      <c r="F119" s="43">
        <v>25</v>
      </c>
      <c r="G119" s="43">
        <v>1</v>
      </c>
      <c r="H119" s="43">
        <v>3.85</v>
      </c>
      <c r="I119" s="43" t="s">
        <v>152</v>
      </c>
      <c r="J119" s="2"/>
      <c r="K119" s="2"/>
      <c r="L119" s="2"/>
      <c r="M119" s="2"/>
      <c r="N119" s="2"/>
      <c r="O119" s="2"/>
      <c r="P119" s="2"/>
      <c r="Q119" s="2"/>
      <c r="R119" s="2"/>
      <c r="S119" s="2"/>
      <c r="T119" s="2"/>
      <c r="U119" s="2"/>
      <c r="V119" s="2"/>
      <c r="W119" s="2"/>
      <c r="X119" s="2"/>
      <c r="Y119" s="2"/>
      <c r="Z119" s="2"/>
    </row>
    <row r="120" spans="1:26" ht="12.75">
      <c r="A120" s="43" t="s">
        <v>127</v>
      </c>
      <c r="B120" s="43" t="s">
        <v>8</v>
      </c>
      <c r="C120" s="43" t="s">
        <v>9</v>
      </c>
      <c r="D120" s="43" t="s">
        <v>70</v>
      </c>
      <c r="E120" s="43" t="s">
        <v>6</v>
      </c>
      <c r="F120" s="43">
        <v>11</v>
      </c>
      <c r="G120" s="43">
        <v>5</v>
      </c>
      <c r="H120" s="43">
        <v>41.67</v>
      </c>
      <c r="I120" s="43" t="s">
        <v>151</v>
      </c>
      <c r="J120" s="2"/>
      <c r="K120" s="2"/>
      <c r="L120" s="2"/>
      <c r="M120" s="2"/>
      <c r="N120" s="2"/>
      <c r="O120" s="2"/>
      <c r="P120" s="2"/>
      <c r="Q120" s="2"/>
      <c r="R120" s="2"/>
      <c r="S120" s="2"/>
      <c r="T120" s="2"/>
      <c r="U120" s="2"/>
      <c r="V120" s="2"/>
      <c r="W120" s="2"/>
      <c r="X120" s="2"/>
      <c r="Y120" s="2"/>
      <c r="Z120" s="2"/>
    </row>
    <row r="121" spans="1:26" ht="12.75">
      <c r="A121" s="43" t="s">
        <v>126</v>
      </c>
      <c r="B121" s="43" t="s">
        <v>8</v>
      </c>
      <c r="C121" s="43" t="s">
        <v>9</v>
      </c>
      <c r="D121" s="43" t="s">
        <v>27</v>
      </c>
      <c r="E121" s="43" t="s">
        <v>6</v>
      </c>
      <c r="F121" s="43">
        <v>3</v>
      </c>
      <c r="G121" s="43">
        <v>1</v>
      </c>
      <c r="H121" s="43">
        <v>33.33</v>
      </c>
      <c r="I121" s="43" t="s">
        <v>151</v>
      </c>
      <c r="J121" s="2"/>
      <c r="K121" s="2"/>
      <c r="L121" s="2"/>
      <c r="M121" s="2"/>
      <c r="N121" s="2"/>
      <c r="O121" s="2"/>
      <c r="P121" s="2"/>
      <c r="Q121" s="2"/>
      <c r="R121" s="2"/>
      <c r="S121" s="2"/>
      <c r="T121" s="2"/>
      <c r="U121" s="2"/>
      <c r="V121" s="2"/>
      <c r="W121" s="2"/>
      <c r="X121" s="2"/>
      <c r="Y121" s="2"/>
      <c r="Z121" s="2"/>
    </row>
    <row r="122" spans="1:26" ht="12.75">
      <c r="A122" s="43" t="s">
        <v>1360</v>
      </c>
      <c r="B122" s="43" t="s">
        <v>8</v>
      </c>
      <c r="C122" s="43" t="s">
        <v>9</v>
      </c>
      <c r="D122" s="43" t="s">
        <v>148</v>
      </c>
      <c r="E122" s="43" t="s">
        <v>6</v>
      </c>
      <c r="F122" s="43">
        <v>112</v>
      </c>
      <c r="G122" s="43">
        <v>32</v>
      </c>
      <c r="H122" s="43">
        <v>28.32</v>
      </c>
      <c r="I122" s="43" t="s">
        <v>151</v>
      </c>
      <c r="J122" s="2"/>
      <c r="K122" s="2"/>
      <c r="L122" s="2"/>
      <c r="M122" s="2"/>
      <c r="N122" s="2"/>
      <c r="O122" s="2"/>
      <c r="P122" s="2"/>
      <c r="Q122" s="2"/>
      <c r="R122" s="2"/>
      <c r="S122" s="2"/>
      <c r="T122" s="2"/>
      <c r="U122" s="2"/>
      <c r="V122" s="2"/>
      <c r="W122" s="2"/>
      <c r="X122" s="2"/>
      <c r="Y122" s="2"/>
      <c r="Z122" s="2"/>
    </row>
    <row r="123" spans="1:26" ht="12.75">
      <c r="A123" s="43" t="s">
        <v>114</v>
      </c>
      <c r="B123" s="43" t="s">
        <v>8</v>
      </c>
      <c r="C123" s="43" t="s">
        <v>9</v>
      </c>
      <c r="D123" s="43" t="s">
        <v>67</v>
      </c>
      <c r="E123" s="43" t="s">
        <v>6</v>
      </c>
      <c r="F123" s="43">
        <v>26</v>
      </c>
      <c r="G123" s="43">
        <v>5</v>
      </c>
      <c r="H123" s="43">
        <v>19.23</v>
      </c>
      <c r="I123" s="43" t="s">
        <v>151</v>
      </c>
      <c r="J123" s="2"/>
      <c r="K123" s="2"/>
      <c r="L123" s="2"/>
      <c r="M123" s="2"/>
      <c r="N123" s="2"/>
      <c r="O123" s="2"/>
      <c r="P123" s="2"/>
      <c r="Q123" s="2"/>
      <c r="R123" s="2"/>
      <c r="S123" s="2"/>
      <c r="T123" s="2"/>
      <c r="U123" s="2"/>
      <c r="V123" s="2"/>
      <c r="W123" s="2"/>
      <c r="X123" s="2"/>
      <c r="Y123" s="2"/>
      <c r="Z123" s="2"/>
    </row>
    <row r="124" spans="1:26" ht="12.75">
      <c r="A124" s="43" t="s">
        <v>129</v>
      </c>
      <c r="B124" s="43" t="s">
        <v>8</v>
      </c>
      <c r="C124" s="43" t="s">
        <v>9</v>
      </c>
      <c r="D124" s="43" t="s">
        <v>39</v>
      </c>
      <c r="E124" s="43" t="s">
        <v>6</v>
      </c>
      <c r="F124" s="43">
        <v>61</v>
      </c>
      <c r="G124" s="43">
        <v>11</v>
      </c>
      <c r="H124" s="43">
        <v>18.03</v>
      </c>
      <c r="I124" s="43" t="s">
        <v>152</v>
      </c>
      <c r="J124" s="2"/>
      <c r="K124" s="2"/>
      <c r="L124" s="2"/>
      <c r="M124" s="2"/>
      <c r="N124" s="2"/>
      <c r="O124" s="2"/>
      <c r="P124" s="2"/>
      <c r="Q124" s="2"/>
      <c r="R124" s="2"/>
      <c r="S124" s="2"/>
      <c r="T124" s="2"/>
      <c r="U124" s="2"/>
      <c r="V124" s="2"/>
      <c r="W124" s="2"/>
      <c r="X124" s="2"/>
      <c r="Y124" s="2"/>
      <c r="Z124" s="2"/>
    </row>
    <row r="125" spans="1:26" ht="12.75">
      <c r="A125" s="43" t="s">
        <v>1361</v>
      </c>
      <c r="B125" s="43" t="s">
        <v>8</v>
      </c>
      <c r="C125" s="43" t="s">
        <v>9</v>
      </c>
      <c r="D125" s="43" t="s">
        <v>23</v>
      </c>
      <c r="E125" s="43" t="s">
        <v>6</v>
      </c>
      <c r="F125" s="43">
        <v>11</v>
      </c>
      <c r="G125" s="43">
        <v>2</v>
      </c>
      <c r="H125" s="43">
        <v>16.670000000000002</v>
      </c>
      <c r="I125" s="43" t="s">
        <v>152</v>
      </c>
      <c r="J125" s="2"/>
      <c r="K125" s="2"/>
      <c r="L125" s="2"/>
      <c r="M125" s="2"/>
      <c r="N125" s="2"/>
      <c r="O125" s="2"/>
      <c r="P125" s="2"/>
      <c r="Q125" s="2"/>
      <c r="R125" s="2"/>
      <c r="S125" s="2"/>
      <c r="T125" s="2"/>
      <c r="U125" s="2"/>
      <c r="V125" s="2"/>
      <c r="W125" s="2"/>
      <c r="X125" s="2"/>
      <c r="Y125" s="2"/>
      <c r="Z125" s="2"/>
    </row>
    <row r="126" spans="1:26" ht="12.75">
      <c r="A126" s="43" t="s">
        <v>68</v>
      </c>
      <c r="B126" s="43" t="s">
        <v>8</v>
      </c>
      <c r="C126" s="43" t="s">
        <v>9</v>
      </c>
      <c r="D126" s="43" t="s">
        <v>48</v>
      </c>
      <c r="E126" s="43" t="s">
        <v>6</v>
      </c>
      <c r="F126" s="43">
        <v>11</v>
      </c>
      <c r="G126" s="43">
        <v>2</v>
      </c>
      <c r="H126" s="43">
        <v>16.670000000000002</v>
      </c>
      <c r="I126" s="43" t="s">
        <v>152</v>
      </c>
      <c r="J126" s="2"/>
      <c r="K126" s="2"/>
      <c r="L126" s="2"/>
      <c r="M126" s="2"/>
      <c r="N126" s="2"/>
      <c r="O126" s="2"/>
      <c r="P126" s="2"/>
      <c r="Q126" s="2"/>
      <c r="R126" s="2"/>
      <c r="S126" s="2"/>
      <c r="T126" s="2"/>
      <c r="U126" s="2"/>
      <c r="V126" s="2"/>
      <c r="W126" s="2"/>
      <c r="X126" s="2"/>
      <c r="Y126" s="2"/>
      <c r="Z126" s="2"/>
    </row>
    <row r="127" spans="1:26" ht="12.75">
      <c r="A127" s="43" t="s">
        <v>1362</v>
      </c>
      <c r="B127" s="43" t="s">
        <v>8</v>
      </c>
      <c r="C127" s="43" t="s">
        <v>9</v>
      </c>
      <c r="D127" s="43" t="s">
        <v>59</v>
      </c>
      <c r="E127" s="43" t="s">
        <v>6</v>
      </c>
      <c r="F127" s="43">
        <v>5</v>
      </c>
      <c r="G127" s="43">
        <v>1</v>
      </c>
      <c r="H127" s="43">
        <v>16.670000000000002</v>
      </c>
      <c r="I127" s="43" t="s">
        <v>152</v>
      </c>
      <c r="J127" s="2"/>
      <c r="K127" s="2"/>
      <c r="L127" s="2"/>
      <c r="M127" s="2"/>
      <c r="N127" s="2"/>
      <c r="O127" s="2"/>
      <c r="P127" s="2"/>
      <c r="Q127" s="2"/>
      <c r="R127" s="2"/>
      <c r="S127" s="2"/>
      <c r="T127" s="2"/>
      <c r="U127" s="2"/>
      <c r="V127" s="2"/>
      <c r="W127" s="2"/>
      <c r="X127" s="2"/>
      <c r="Y127" s="2"/>
      <c r="Z127" s="2"/>
    </row>
    <row r="128" spans="1:26" ht="12.75">
      <c r="A128" s="43" t="s">
        <v>108</v>
      </c>
      <c r="B128" s="43" t="s">
        <v>8</v>
      </c>
      <c r="C128" s="43" t="s">
        <v>9</v>
      </c>
      <c r="D128" s="43" t="s">
        <v>31</v>
      </c>
      <c r="E128" s="43" t="s">
        <v>6</v>
      </c>
      <c r="F128" s="43">
        <v>69</v>
      </c>
      <c r="G128" s="43">
        <v>11</v>
      </c>
      <c r="H128" s="43">
        <v>15.94</v>
      </c>
      <c r="I128" s="43" t="s">
        <v>151</v>
      </c>
      <c r="J128" s="2"/>
      <c r="K128" s="2"/>
      <c r="L128" s="2"/>
      <c r="M128" s="2"/>
      <c r="N128" s="2"/>
      <c r="O128" s="2"/>
      <c r="P128" s="2"/>
      <c r="Q128" s="2"/>
      <c r="R128" s="2"/>
      <c r="S128" s="2"/>
      <c r="T128" s="2"/>
      <c r="U128" s="2"/>
      <c r="V128" s="2"/>
      <c r="W128" s="2"/>
      <c r="X128" s="2"/>
      <c r="Y128" s="2"/>
      <c r="Z128" s="2"/>
    </row>
    <row r="129" spans="1:26" ht="12.75">
      <c r="A129" s="43" t="s">
        <v>131</v>
      </c>
      <c r="B129" s="43" t="s">
        <v>8</v>
      </c>
      <c r="C129" s="43" t="s">
        <v>9</v>
      </c>
      <c r="D129" s="43" t="s">
        <v>44</v>
      </c>
      <c r="E129" s="43" t="s">
        <v>6</v>
      </c>
      <c r="F129" s="43">
        <v>43</v>
      </c>
      <c r="G129" s="43">
        <v>7</v>
      </c>
      <c r="H129" s="43">
        <v>15.91</v>
      </c>
      <c r="I129" s="43" t="s">
        <v>151</v>
      </c>
      <c r="J129" s="2"/>
      <c r="K129" s="2"/>
      <c r="L129" s="2"/>
      <c r="M129" s="2"/>
      <c r="N129" s="2"/>
      <c r="O129" s="2"/>
      <c r="P129" s="2"/>
      <c r="Q129" s="2"/>
      <c r="R129" s="2"/>
      <c r="S129" s="2"/>
      <c r="T129" s="2"/>
      <c r="U129" s="2"/>
      <c r="V129" s="2"/>
      <c r="W129" s="2"/>
      <c r="X129" s="2"/>
      <c r="Y129" s="2"/>
      <c r="Z129" s="2"/>
    </row>
    <row r="130" spans="1:26" ht="12.75">
      <c r="A130" s="43" t="s">
        <v>130</v>
      </c>
      <c r="B130" s="43" t="s">
        <v>8</v>
      </c>
      <c r="C130" s="43" t="s">
        <v>9</v>
      </c>
      <c r="D130" s="43" t="s">
        <v>81</v>
      </c>
      <c r="E130" s="43" t="s">
        <v>6</v>
      </c>
      <c r="F130" s="43">
        <v>43</v>
      </c>
      <c r="G130" s="43">
        <v>7</v>
      </c>
      <c r="H130" s="43">
        <v>15.91</v>
      </c>
      <c r="I130" s="43" t="s">
        <v>151</v>
      </c>
      <c r="J130" s="2"/>
      <c r="K130" s="2"/>
      <c r="L130" s="2"/>
      <c r="M130" s="2"/>
      <c r="N130" s="2"/>
      <c r="O130" s="2"/>
      <c r="P130" s="2"/>
      <c r="Q130" s="2"/>
      <c r="R130" s="2"/>
      <c r="S130" s="2"/>
      <c r="T130" s="2"/>
      <c r="U130" s="2"/>
      <c r="V130" s="2"/>
      <c r="W130" s="2"/>
      <c r="X130" s="2"/>
      <c r="Y130" s="2"/>
      <c r="Z130" s="2"/>
    </row>
    <row r="131" spans="1:26" ht="12.75">
      <c r="A131" s="43" t="s">
        <v>128</v>
      </c>
      <c r="B131" s="43" t="s">
        <v>8</v>
      </c>
      <c r="C131" s="43" t="s">
        <v>9</v>
      </c>
      <c r="D131" s="43" t="s">
        <v>81</v>
      </c>
      <c r="E131" s="43" t="s">
        <v>6</v>
      </c>
      <c r="F131" s="43">
        <v>33</v>
      </c>
      <c r="G131" s="43">
        <v>5</v>
      </c>
      <c r="H131" s="43">
        <v>15.15</v>
      </c>
      <c r="I131" s="43" t="s">
        <v>151</v>
      </c>
      <c r="J131" s="2"/>
      <c r="K131" s="2"/>
      <c r="L131" s="2"/>
      <c r="M131" s="2"/>
      <c r="N131" s="2"/>
      <c r="O131" s="2"/>
      <c r="P131" s="2"/>
      <c r="Q131" s="2"/>
      <c r="R131" s="2"/>
      <c r="S131" s="2"/>
      <c r="T131" s="2"/>
      <c r="U131" s="2"/>
      <c r="V131" s="2"/>
      <c r="W131" s="2"/>
      <c r="X131" s="2"/>
      <c r="Y131" s="2"/>
      <c r="Z131" s="2"/>
    </row>
    <row r="132" spans="1:26" ht="12.75">
      <c r="A132" s="43" t="s">
        <v>132</v>
      </c>
      <c r="B132" s="43" t="s">
        <v>8</v>
      </c>
      <c r="C132" s="43" t="s">
        <v>9</v>
      </c>
      <c r="D132" s="43" t="s">
        <v>39</v>
      </c>
      <c r="E132" s="43" t="s">
        <v>6</v>
      </c>
      <c r="F132" s="43">
        <v>54</v>
      </c>
      <c r="G132" s="43">
        <v>8</v>
      </c>
      <c r="H132" s="43">
        <v>14.55</v>
      </c>
      <c r="I132" s="43" t="s">
        <v>152</v>
      </c>
      <c r="J132" s="2"/>
      <c r="K132" s="2"/>
      <c r="L132" s="2"/>
      <c r="M132" s="2"/>
      <c r="N132" s="2"/>
      <c r="O132" s="2"/>
      <c r="P132" s="2"/>
      <c r="Q132" s="2"/>
      <c r="R132" s="2"/>
      <c r="S132" s="2"/>
      <c r="T132" s="2"/>
      <c r="U132" s="2"/>
      <c r="V132" s="2"/>
      <c r="W132" s="2"/>
      <c r="X132" s="2"/>
      <c r="Y132" s="2"/>
      <c r="Z132" s="2"/>
    </row>
    <row r="133" spans="1:26" ht="12.75">
      <c r="A133" s="43" t="s">
        <v>1363</v>
      </c>
      <c r="B133" s="43" t="s">
        <v>8</v>
      </c>
      <c r="C133" s="43" t="s">
        <v>9</v>
      </c>
      <c r="D133" s="43" t="s">
        <v>1114</v>
      </c>
      <c r="E133" s="43" t="s">
        <v>6</v>
      </c>
      <c r="F133" s="43">
        <v>20</v>
      </c>
      <c r="G133" s="43">
        <v>3</v>
      </c>
      <c r="H133" s="43">
        <v>14.29</v>
      </c>
      <c r="I133" s="43" t="s">
        <v>152</v>
      </c>
      <c r="J133" s="2"/>
      <c r="K133" s="2"/>
      <c r="L133" s="2"/>
      <c r="M133" s="2"/>
      <c r="N133" s="2"/>
      <c r="O133" s="2"/>
      <c r="P133" s="2"/>
      <c r="Q133" s="2"/>
      <c r="R133" s="2"/>
      <c r="S133" s="2"/>
      <c r="T133" s="2"/>
      <c r="U133" s="2"/>
      <c r="V133" s="2"/>
      <c r="W133" s="2"/>
      <c r="X133" s="2"/>
      <c r="Y133" s="2"/>
      <c r="Z133" s="2"/>
    </row>
    <row r="134" spans="1:26" ht="12.75">
      <c r="A134" s="43" t="s">
        <v>99</v>
      </c>
      <c r="B134" s="43" t="s">
        <v>8</v>
      </c>
      <c r="C134" s="43" t="s">
        <v>9</v>
      </c>
      <c r="D134" s="43" t="s">
        <v>36</v>
      </c>
      <c r="E134" s="43" t="s">
        <v>6</v>
      </c>
      <c r="F134" s="43">
        <v>495</v>
      </c>
      <c r="G134" s="43">
        <v>65</v>
      </c>
      <c r="H134" s="43">
        <v>13.13</v>
      </c>
      <c r="I134" s="43" t="s">
        <v>152</v>
      </c>
      <c r="J134" s="2"/>
      <c r="K134" s="2"/>
      <c r="L134" s="2"/>
      <c r="M134" s="2"/>
      <c r="N134" s="2"/>
      <c r="O134" s="2"/>
      <c r="P134" s="2"/>
      <c r="Q134" s="2"/>
      <c r="R134" s="2"/>
      <c r="S134" s="2"/>
      <c r="T134" s="2"/>
      <c r="U134" s="2"/>
      <c r="V134" s="2"/>
      <c r="W134" s="2"/>
      <c r="X134" s="2"/>
      <c r="Y134" s="2"/>
      <c r="Z134" s="2"/>
    </row>
    <row r="135" spans="1:26" ht="12.75">
      <c r="A135" s="43" t="s">
        <v>155</v>
      </c>
      <c r="B135" s="43" t="s">
        <v>8</v>
      </c>
      <c r="C135" s="43" t="s">
        <v>9</v>
      </c>
      <c r="D135" s="43" t="s">
        <v>51</v>
      </c>
      <c r="E135" s="43" t="s">
        <v>6</v>
      </c>
      <c r="F135" s="43">
        <v>8</v>
      </c>
      <c r="G135" s="43">
        <v>1</v>
      </c>
      <c r="H135" s="43">
        <v>12.5</v>
      </c>
      <c r="I135" s="43" t="s">
        <v>152</v>
      </c>
      <c r="J135" s="2"/>
      <c r="K135" s="2"/>
      <c r="L135" s="2"/>
      <c r="M135" s="2"/>
      <c r="N135" s="2"/>
      <c r="O135" s="2"/>
      <c r="P135" s="2"/>
      <c r="Q135" s="2"/>
      <c r="R135" s="2"/>
      <c r="S135" s="2"/>
      <c r="T135" s="2"/>
      <c r="U135" s="2"/>
      <c r="V135" s="2"/>
      <c r="W135" s="2"/>
      <c r="X135" s="2"/>
      <c r="Y135" s="2"/>
      <c r="Z135" s="2"/>
    </row>
    <row r="136" spans="1:26" ht="12.75">
      <c r="A136" s="43" t="s">
        <v>138</v>
      </c>
      <c r="B136" s="43" t="s">
        <v>8</v>
      </c>
      <c r="C136" s="43" t="s">
        <v>9</v>
      </c>
      <c r="D136" s="43" t="s">
        <v>54</v>
      </c>
      <c r="E136" s="43" t="s">
        <v>6</v>
      </c>
      <c r="F136" s="43">
        <v>64</v>
      </c>
      <c r="G136" s="43">
        <v>8</v>
      </c>
      <c r="H136" s="43">
        <v>12.31</v>
      </c>
      <c r="I136" s="43" t="s">
        <v>151</v>
      </c>
      <c r="J136" s="2"/>
      <c r="K136" s="2"/>
      <c r="L136" s="2"/>
      <c r="M136" s="2"/>
      <c r="N136" s="2"/>
      <c r="O136" s="2"/>
      <c r="P136" s="2"/>
      <c r="Q136" s="2"/>
      <c r="R136" s="2"/>
      <c r="S136" s="2"/>
      <c r="T136" s="2"/>
      <c r="U136" s="2"/>
      <c r="V136" s="2"/>
      <c r="W136" s="2"/>
      <c r="X136" s="2"/>
      <c r="Y136" s="2"/>
      <c r="Z136" s="2"/>
    </row>
    <row r="137" spans="1:26" ht="12.75">
      <c r="A137" s="43" t="s">
        <v>97</v>
      </c>
      <c r="B137" s="43" t="s">
        <v>8</v>
      </c>
      <c r="C137" s="43" t="s">
        <v>9</v>
      </c>
      <c r="D137" s="43" t="s">
        <v>98</v>
      </c>
      <c r="E137" s="43" t="s">
        <v>6</v>
      </c>
      <c r="F137" s="43">
        <v>338</v>
      </c>
      <c r="G137" s="43">
        <v>41</v>
      </c>
      <c r="H137" s="43">
        <v>12.13</v>
      </c>
      <c r="I137" s="43" t="s">
        <v>152</v>
      </c>
      <c r="J137" s="2"/>
      <c r="K137" s="2"/>
      <c r="L137" s="2"/>
      <c r="M137" s="2"/>
      <c r="N137" s="2"/>
      <c r="O137" s="2"/>
      <c r="P137" s="2"/>
      <c r="Q137" s="2"/>
      <c r="R137" s="2"/>
      <c r="S137" s="2"/>
      <c r="T137" s="2"/>
      <c r="U137" s="2"/>
      <c r="V137" s="2"/>
      <c r="W137" s="2"/>
      <c r="X137" s="2"/>
      <c r="Y137" s="2"/>
      <c r="Z137" s="2"/>
    </row>
    <row r="138" spans="1:26" ht="12.75">
      <c r="A138" s="43" t="s">
        <v>133</v>
      </c>
      <c r="B138" s="43" t="s">
        <v>8</v>
      </c>
      <c r="C138" s="43" t="s">
        <v>9</v>
      </c>
      <c r="D138" s="43" t="s">
        <v>134</v>
      </c>
      <c r="E138" s="43" t="s">
        <v>6</v>
      </c>
      <c r="F138" s="43">
        <v>17</v>
      </c>
      <c r="G138" s="43">
        <v>2</v>
      </c>
      <c r="H138" s="43">
        <v>11.76</v>
      </c>
      <c r="I138" s="43" t="s">
        <v>152</v>
      </c>
      <c r="J138" s="2"/>
      <c r="K138" s="2"/>
      <c r="L138" s="2"/>
      <c r="M138" s="2"/>
      <c r="N138" s="2"/>
      <c r="O138" s="2"/>
      <c r="P138" s="2"/>
      <c r="Q138" s="2"/>
      <c r="R138" s="2"/>
      <c r="S138" s="2"/>
      <c r="T138" s="2"/>
      <c r="U138" s="2"/>
      <c r="V138" s="2"/>
      <c r="W138" s="2"/>
      <c r="X138" s="2"/>
      <c r="Y138" s="2"/>
      <c r="Z138" s="2"/>
    </row>
    <row r="139" spans="1:26" ht="12.75">
      <c r="A139" s="43" t="s">
        <v>105</v>
      </c>
      <c r="B139" s="43" t="s">
        <v>8</v>
      </c>
      <c r="C139" s="43" t="s">
        <v>9</v>
      </c>
      <c r="D139" s="43" t="s">
        <v>39</v>
      </c>
      <c r="E139" s="43" t="s">
        <v>6</v>
      </c>
      <c r="F139" s="43">
        <v>79</v>
      </c>
      <c r="G139" s="43">
        <v>9</v>
      </c>
      <c r="H139" s="43">
        <v>11.39</v>
      </c>
      <c r="I139" s="43" t="s">
        <v>152</v>
      </c>
      <c r="J139" s="2"/>
      <c r="K139" s="2"/>
      <c r="L139" s="2"/>
      <c r="M139" s="2"/>
      <c r="N139" s="2"/>
      <c r="O139" s="2"/>
      <c r="P139" s="2"/>
      <c r="Q139" s="2"/>
      <c r="R139" s="2"/>
      <c r="S139" s="2"/>
      <c r="T139" s="2"/>
      <c r="U139" s="2"/>
      <c r="V139" s="2"/>
      <c r="W139" s="2"/>
      <c r="X139" s="2"/>
      <c r="Y139" s="2"/>
      <c r="Z139" s="2"/>
    </row>
    <row r="140" spans="1:26" ht="12.75">
      <c r="A140" s="43" t="s">
        <v>140</v>
      </c>
      <c r="B140" s="43" t="s">
        <v>8</v>
      </c>
      <c r="C140" s="43" t="s">
        <v>9</v>
      </c>
      <c r="D140" s="43" t="s">
        <v>22</v>
      </c>
      <c r="E140" s="43" t="s">
        <v>6</v>
      </c>
      <c r="F140" s="43">
        <v>80</v>
      </c>
      <c r="G140" s="43">
        <v>9</v>
      </c>
      <c r="H140" s="43">
        <v>11.25</v>
      </c>
      <c r="I140" s="43" t="s">
        <v>152</v>
      </c>
      <c r="J140" s="2"/>
      <c r="K140" s="2"/>
      <c r="L140" s="2"/>
      <c r="M140" s="2"/>
      <c r="N140" s="2"/>
      <c r="O140" s="2"/>
      <c r="P140" s="2"/>
      <c r="Q140" s="2"/>
      <c r="R140" s="2"/>
      <c r="S140" s="2"/>
      <c r="T140" s="2"/>
      <c r="U140" s="2"/>
      <c r="V140" s="2"/>
      <c r="W140" s="2"/>
      <c r="X140" s="2"/>
      <c r="Y140" s="2"/>
      <c r="Z140" s="2"/>
    </row>
    <row r="141" spans="1:26" ht="12.75">
      <c r="A141" s="43" t="s">
        <v>146</v>
      </c>
      <c r="B141" s="43" t="s">
        <v>8</v>
      </c>
      <c r="C141" s="43" t="s">
        <v>9</v>
      </c>
      <c r="D141" s="43" t="s">
        <v>18</v>
      </c>
      <c r="E141" s="43" t="s">
        <v>6</v>
      </c>
      <c r="F141" s="43">
        <v>18</v>
      </c>
      <c r="G141" s="43">
        <v>2</v>
      </c>
      <c r="H141" s="43">
        <v>10.53</v>
      </c>
      <c r="I141" s="43" t="s">
        <v>152</v>
      </c>
      <c r="J141" s="2"/>
      <c r="K141" s="2"/>
      <c r="L141" s="2"/>
      <c r="M141" s="2"/>
      <c r="N141" s="2"/>
      <c r="O141" s="2"/>
      <c r="P141" s="2"/>
      <c r="Q141" s="2"/>
      <c r="R141" s="2"/>
      <c r="S141" s="2"/>
      <c r="T141" s="2"/>
      <c r="U141" s="2"/>
      <c r="V141" s="2"/>
      <c r="W141" s="2"/>
      <c r="X141" s="2"/>
      <c r="Y141" s="2"/>
      <c r="Z141" s="2"/>
    </row>
    <row r="142" spans="1:26" ht="12.75">
      <c r="A142" s="43" t="s">
        <v>122</v>
      </c>
      <c r="B142" s="43" t="s">
        <v>8</v>
      </c>
      <c r="C142" s="43" t="s">
        <v>9</v>
      </c>
      <c r="D142" s="43" t="s">
        <v>48</v>
      </c>
      <c r="E142" s="43" t="s">
        <v>6</v>
      </c>
      <c r="F142" s="43">
        <v>40</v>
      </c>
      <c r="G142" s="43">
        <v>4</v>
      </c>
      <c r="H142" s="43">
        <v>10</v>
      </c>
      <c r="I142" s="43" t="s">
        <v>152</v>
      </c>
      <c r="J142" s="2"/>
      <c r="K142" s="2"/>
      <c r="L142" s="2"/>
      <c r="M142" s="2"/>
      <c r="N142" s="2"/>
      <c r="O142" s="2"/>
      <c r="P142" s="2"/>
      <c r="Q142" s="2"/>
      <c r="R142" s="2"/>
      <c r="S142" s="2"/>
      <c r="T142" s="2"/>
      <c r="U142" s="2"/>
      <c r="V142" s="2"/>
      <c r="W142" s="2"/>
      <c r="X142" s="2"/>
      <c r="Y142" s="2"/>
      <c r="Z142" s="2"/>
    </row>
    <row r="143" spans="1:26" ht="12.75">
      <c r="A143" s="43" t="s">
        <v>1364</v>
      </c>
      <c r="B143" s="43" t="s">
        <v>8</v>
      </c>
      <c r="C143" s="43" t="s">
        <v>9</v>
      </c>
      <c r="D143" s="43" t="s">
        <v>25</v>
      </c>
      <c r="E143" s="43" t="s">
        <v>6</v>
      </c>
      <c r="F143" s="43">
        <v>10</v>
      </c>
      <c r="G143" s="43">
        <v>1</v>
      </c>
      <c r="H143" s="43">
        <v>10</v>
      </c>
      <c r="I143" s="43" t="s">
        <v>152</v>
      </c>
      <c r="J143" s="2"/>
      <c r="K143" s="2"/>
      <c r="L143" s="2"/>
      <c r="M143" s="2"/>
      <c r="N143" s="2"/>
      <c r="O143" s="2"/>
      <c r="P143" s="2"/>
      <c r="Q143" s="2"/>
      <c r="R143" s="2"/>
      <c r="S143" s="2"/>
      <c r="T143" s="2"/>
      <c r="U143" s="2"/>
      <c r="V143" s="2"/>
      <c r="W143" s="2"/>
      <c r="X143" s="2"/>
      <c r="Y143" s="2"/>
      <c r="Z143" s="2"/>
    </row>
    <row r="144" spans="1:26" ht="12.75">
      <c r="A144" s="43" t="s">
        <v>137</v>
      </c>
      <c r="B144" s="43" t="s">
        <v>8</v>
      </c>
      <c r="C144" s="43" t="s">
        <v>9</v>
      </c>
      <c r="D144" s="43" t="s">
        <v>33</v>
      </c>
      <c r="E144" s="43" t="s">
        <v>6</v>
      </c>
      <c r="F144" s="43">
        <v>72</v>
      </c>
      <c r="G144" s="43">
        <v>7</v>
      </c>
      <c r="H144" s="43">
        <v>9.59</v>
      </c>
      <c r="I144" s="43" t="s">
        <v>152</v>
      </c>
      <c r="J144" s="2"/>
      <c r="K144" s="2"/>
      <c r="L144" s="2"/>
      <c r="M144" s="2"/>
      <c r="N144" s="2"/>
      <c r="O144" s="2"/>
      <c r="P144" s="2"/>
      <c r="Q144" s="2"/>
      <c r="R144" s="2"/>
      <c r="S144" s="2"/>
      <c r="T144" s="2"/>
      <c r="U144" s="2"/>
      <c r="V144" s="2"/>
      <c r="W144" s="2"/>
      <c r="X144" s="2"/>
      <c r="Y144" s="2"/>
      <c r="Z144" s="2"/>
    </row>
    <row r="145" spans="1:26" ht="12.75">
      <c r="A145" s="43" t="s">
        <v>136</v>
      </c>
      <c r="B145" s="43" t="s">
        <v>8</v>
      </c>
      <c r="C145" s="43" t="s">
        <v>9</v>
      </c>
      <c r="D145" s="43" t="s">
        <v>48</v>
      </c>
      <c r="E145" s="43" t="s">
        <v>6</v>
      </c>
      <c r="F145" s="43">
        <v>11</v>
      </c>
      <c r="G145" s="43">
        <v>1</v>
      </c>
      <c r="H145" s="43">
        <v>9.09</v>
      </c>
      <c r="I145" s="43" t="s">
        <v>152</v>
      </c>
      <c r="J145" s="2"/>
      <c r="K145" s="2"/>
      <c r="L145" s="2"/>
      <c r="M145" s="2"/>
      <c r="N145" s="2"/>
      <c r="O145" s="2"/>
      <c r="P145" s="2"/>
      <c r="Q145" s="2"/>
      <c r="R145" s="2"/>
      <c r="S145" s="2"/>
      <c r="T145" s="2"/>
      <c r="U145" s="2"/>
      <c r="V145" s="2"/>
      <c r="W145" s="2"/>
      <c r="X145" s="2"/>
      <c r="Y145" s="2"/>
      <c r="Z145" s="2"/>
    </row>
    <row r="146" spans="1:26" ht="12.75">
      <c r="A146" s="43" t="s">
        <v>101</v>
      </c>
      <c r="B146" s="43" t="s">
        <v>8</v>
      </c>
      <c r="C146" s="43" t="s">
        <v>9</v>
      </c>
      <c r="D146" s="43" t="s">
        <v>52</v>
      </c>
      <c r="E146" s="43" t="s">
        <v>6</v>
      </c>
      <c r="F146" s="43">
        <v>44</v>
      </c>
      <c r="G146" s="43">
        <v>4</v>
      </c>
      <c r="H146" s="43">
        <v>9.09</v>
      </c>
      <c r="I146" s="43" t="s">
        <v>152</v>
      </c>
      <c r="J146" s="2"/>
      <c r="K146" s="2"/>
      <c r="L146" s="2"/>
      <c r="M146" s="2"/>
      <c r="N146" s="2"/>
      <c r="O146" s="2"/>
      <c r="P146" s="2"/>
      <c r="Q146" s="2"/>
      <c r="R146" s="2"/>
      <c r="S146" s="2"/>
      <c r="T146" s="2"/>
      <c r="U146" s="2"/>
      <c r="V146" s="2"/>
      <c r="W146" s="2"/>
      <c r="X146" s="2"/>
      <c r="Y146" s="2"/>
      <c r="Z146" s="2"/>
    </row>
    <row r="147" spans="1:26" ht="12.75">
      <c r="A147" s="43" t="s">
        <v>1365</v>
      </c>
      <c r="B147" s="43" t="s">
        <v>8</v>
      </c>
      <c r="C147" s="43" t="s">
        <v>9</v>
      </c>
      <c r="D147" s="43" t="s">
        <v>57</v>
      </c>
      <c r="E147" s="43" t="s">
        <v>6</v>
      </c>
      <c r="F147" s="43">
        <v>11</v>
      </c>
      <c r="G147" s="43">
        <v>1</v>
      </c>
      <c r="H147" s="43">
        <v>9.09</v>
      </c>
      <c r="I147" s="43" t="s">
        <v>152</v>
      </c>
      <c r="J147" s="2"/>
      <c r="K147" s="2"/>
      <c r="L147" s="2"/>
      <c r="M147" s="2"/>
      <c r="N147" s="2"/>
      <c r="O147" s="2"/>
      <c r="P147" s="2"/>
      <c r="Q147" s="2"/>
      <c r="R147" s="2"/>
      <c r="S147" s="2"/>
      <c r="T147" s="2"/>
      <c r="U147" s="2"/>
      <c r="V147" s="2"/>
      <c r="W147" s="2"/>
      <c r="X147" s="2"/>
      <c r="Y147" s="2"/>
      <c r="Z147" s="2"/>
    </row>
    <row r="148" spans="1:26" ht="12.75">
      <c r="A148" s="43" t="s">
        <v>111</v>
      </c>
      <c r="B148" s="43" t="s">
        <v>8</v>
      </c>
      <c r="C148" s="43" t="s">
        <v>9</v>
      </c>
      <c r="D148" s="43" t="s">
        <v>55</v>
      </c>
      <c r="E148" s="43" t="s">
        <v>6</v>
      </c>
      <c r="F148" s="43">
        <v>12</v>
      </c>
      <c r="G148" s="43">
        <v>1</v>
      </c>
      <c r="H148" s="43">
        <v>8.33</v>
      </c>
      <c r="I148" s="43" t="s">
        <v>152</v>
      </c>
      <c r="J148" s="2"/>
      <c r="K148" s="2"/>
      <c r="L148" s="2"/>
      <c r="M148" s="2"/>
      <c r="N148" s="2"/>
      <c r="O148" s="2"/>
      <c r="P148" s="2"/>
      <c r="Q148" s="2"/>
      <c r="R148" s="2"/>
      <c r="S148" s="2"/>
      <c r="T148" s="2"/>
      <c r="U148" s="2"/>
      <c r="V148" s="2"/>
      <c r="W148" s="2"/>
      <c r="X148" s="2"/>
      <c r="Y148" s="2"/>
      <c r="Z148" s="2"/>
    </row>
    <row r="149" spans="1:26" ht="12.75">
      <c r="A149" s="43" t="s">
        <v>144</v>
      </c>
      <c r="B149" s="43" t="s">
        <v>8</v>
      </c>
      <c r="C149" s="43" t="s">
        <v>9</v>
      </c>
      <c r="D149" s="43" t="s">
        <v>36</v>
      </c>
      <c r="E149" s="43" t="s">
        <v>6</v>
      </c>
      <c r="F149" s="43">
        <v>60</v>
      </c>
      <c r="G149" s="43">
        <v>5</v>
      </c>
      <c r="H149" s="43">
        <v>8.33</v>
      </c>
      <c r="I149" s="43" t="s">
        <v>152</v>
      </c>
      <c r="J149" s="2"/>
      <c r="K149" s="2"/>
      <c r="L149" s="2"/>
      <c r="M149" s="2"/>
      <c r="N149" s="2"/>
      <c r="O149" s="2"/>
      <c r="P149" s="2"/>
      <c r="Q149" s="2"/>
      <c r="R149" s="2"/>
      <c r="S149" s="2"/>
      <c r="T149" s="2"/>
      <c r="U149" s="2"/>
      <c r="V149" s="2"/>
      <c r="W149" s="2"/>
      <c r="X149" s="2"/>
      <c r="Y149" s="2"/>
      <c r="Z149" s="2"/>
    </row>
    <row r="150" spans="1:26" ht="12.75">
      <c r="A150" s="43" t="s">
        <v>139</v>
      </c>
      <c r="B150" s="43" t="s">
        <v>8</v>
      </c>
      <c r="C150" s="43" t="s">
        <v>9</v>
      </c>
      <c r="D150" s="43" t="s">
        <v>110</v>
      </c>
      <c r="E150" s="43" t="s">
        <v>6</v>
      </c>
      <c r="F150" s="43">
        <v>13</v>
      </c>
      <c r="G150" s="43">
        <v>1</v>
      </c>
      <c r="H150" s="43">
        <v>7.69</v>
      </c>
      <c r="I150" s="43" t="s">
        <v>152</v>
      </c>
      <c r="J150" s="2"/>
      <c r="K150" s="2"/>
      <c r="L150" s="2"/>
      <c r="M150" s="2"/>
      <c r="N150" s="2"/>
      <c r="O150" s="2"/>
      <c r="P150" s="2"/>
      <c r="Q150" s="2"/>
      <c r="R150" s="2"/>
      <c r="S150" s="2"/>
      <c r="T150" s="2"/>
      <c r="U150" s="2"/>
      <c r="V150" s="2"/>
      <c r="W150" s="2"/>
      <c r="X150" s="2"/>
      <c r="Y150" s="2"/>
      <c r="Z150" s="2"/>
    </row>
    <row r="151" spans="1:26" ht="12.75">
      <c r="A151" s="43" t="s">
        <v>1366</v>
      </c>
      <c r="B151" s="43" t="s">
        <v>8</v>
      </c>
      <c r="C151" s="43" t="s">
        <v>9</v>
      </c>
      <c r="D151" s="43" t="s">
        <v>63</v>
      </c>
      <c r="E151" s="43" t="s">
        <v>6</v>
      </c>
      <c r="F151" s="43">
        <v>39</v>
      </c>
      <c r="G151" s="43">
        <v>3</v>
      </c>
      <c r="H151" s="43">
        <v>7.69</v>
      </c>
      <c r="I151" s="43" t="s">
        <v>151</v>
      </c>
      <c r="J151" s="2"/>
      <c r="K151" s="2"/>
      <c r="L151" s="2"/>
      <c r="M151" s="2"/>
      <c r="N151" s="2"/>
      <c r="O151" s="2"/>
      <c r="P151" s="2"/>
      <c r="Q151" s="2"/>
      <c r="R151" s="2"/>
      <c r="S151" s="2"/>
      <c r="T151" s="2"/>
      <c r="U151" s="2"/>
      <c r="V151" s="2"/>
      <c r="W151" s="2"/>
      <c r="X151" s="2"/>
      <c r="Y151" s="2"/>
      <c r="Z151" s="2"/>
    </row>
    <row r="152" spans="1:26" ht="12.75">
      <c r="A152" s="43" t="s">
        <v>112</v>
      </c>
      <c r="B152" s="43" t="s">
        <v>8</v>
      </c>
      <c r="C152" s="43" t="s">
        <v>9</v>
      </c>
      <c r="D152" s="43" t="s">
        <v>110</v>
      </c>
      <c r="E152" s="43" t="s">
        <v>6</v>
      </c>
      <c r="F152" s="43">
        <v>13</v>
      </c>
      <c r="G152" s="43">
        <v>1</v>
      </c>
      <c r="H152" s="43">
        <v>7.69</v>
      </c>
      <c r="I152" s="43" t="s">
        <v>152</v>
      </c>
      <c r="J152" s="2"/>
      <c r="K152" s="2"/>
      <c r="L152" s="2"/>
      <c r="M152" s="2"/>
      <c r="N152" s="2"/>
      <c r="O152" s="2"/>
      <c r="P152" s="2"/>
      <c r="Q152" s="2"/>
      <c r="R152" s="2"/>
      <c r="S152" s="2"/>
      <c r="T152" s="2"/>
      <c r="U152" s="2"/>
      <c r="V152" s="2"/>
      <c r="W152" s="2"/>
      <c r="X152" s="2"/>
      <c r="Y152" s="2"/>
      <c r="Z152" s="2"/>
    </row>
    <row r="153" spans="1:26" ht="12.75">
      <c r="A153" s="43" t="s">
        <v>145</v>
      </c>
      <c r="B153" s="43" t="s">
        <v>8</v>
      </c>
      <c r="C153" s="43" t="s">
        <v>9</v>
      </c>
      <c r="D153" s="43" t="s">
        <v>52</v>
      </c>
      <c r="E153" s="43" t="s">
        <v>6</v>
      </c>
      <c r="F153" s="43">
        <v>107</v>
      </c>
      <c r="G153" s="43">
        <v>8</v>
      </c>
      <c r="H153" s="43">
        <v>7.41</v>
      </c>
      <c r="I153" s="43" t="s">
        <v>152</v>
      </c>
      <c r="J153" s="2"/>
      <c r="K153" s="2"/>
      <c r="L153" s="2"/>
      <c r="M153" s="2"/>
      <c r="N153" s="2"/>
      <c r="O153" s="2"/>
      <c r="P153" s="2"/>
      <c r="Q153" s="2"/>
      <c r="R153" s="2"/>
      <c r="S153" s="2"/>
      <c r="T153" s="2"/>
      <c r="U153" s="2"/>
      <c r="V153" s="2"/>
      <c r="W153" s="2"/>
      <c r="X153" s="2"/>
      <c r="Y153" s="2"/>
      <c r="Z153" s="2"/>
    </row>
    <row r="154" spans="1:26" ht="12.75">
      <c r="A154" s="43" t="s">
        <v>104</v>
      </c>
      <c r="B154" s="43" t="s">
        <v>8</v>
      </c>
      <c r="C154" s="43" t="s">
        <v>9</v>
      </c>
      <c r="D154" s="43" t="s">
        <v>93</v>
      </c>
      <c r="E154" s="43" t="s">
        <v>6</v>
      </c>
      <c r="F154" s="43">
        <v>28</v>
      </c>
      <c r="G154" s="43">
        <v>2</v>
      </c>
      <c r="H154" s="43">
        <v>7.14</v>
      </c>
      <c r="I154" s="43" t="s">
        <v>152</v>
      </c>
      <c r="J154" s="2"/>
      <c r="K154" s="2"/>
      <c r="L154" s="2"/>
      <c r="M154" s="2"/>
      <c r="N154" s="2"/>
      <c r="O154" s="2"/>
      <c r="P154" s="2"/>
      <c r="Q154" s="2"/>
      <c r="R154" s="2"/>
      <c r="S154" s="2"/>
      <c r="T154" s="2"/>
      <c r="U154" s="2"/>
      <c r="V154" s="2"/>
      <c r="W154" s="2"/>
      <c r="X154" s="2"/>
      <c r="Y154" s="2"/>
      <c r="Z154" s="2"/>
    </row>
    <row r="155" spans="1:26" ht="12.75">
      <c r="A155" s="43" t="s">
        <v>141</v>
      </c>
      <c r="B155" s="43" t="s">
        <v>8</v>
      </c>
      <c r="C155" s="43" t="s">
        <v>9</v>
      </c>
      <c r="D155" s="43" t="s">
        <v>25</v>
      </c>
      <c r="E155" s="43" t="s">
        <v>6</v>
      </c>
      <c r="F155" s="43">
        <v>42</v>
      </c>
      <c r="G155" s="43">
        <v>3</v>
      </c>
      <c r="H155" s="43">
        <v>7.14</v>
      </c>
      <c r="I155" s="43" t="s">
        <v>152</v>
      </c>
      <c r="J155" s="2"/>
      <c r="K155" s="2"/>
      <c r="L155" s="2"/>
      <c r="M155" s="2"/>
      <c r="N155" s="2"/>
      <c r="O155" s="2"/>
      <c r="P155" s="2"/>
      <c r="Q155" s="2"/>
      <c r="R155" s="2"/>
      <c r="S155" s="2"/>
      <c r="T155" s="2"/>
      <c r="U155" s="2"/>
      <c r="V155" s="2"/>
      <c r="W155" s="2"/>
      <c r="X155" s="2"/>
      <c r="Y155" s="2"/>
      <c r="Z155" s="2"/>
    </row>
    <row r="156" spans="1:26" ht="12.75">
      <c r="A156" s="43" t="s">
        <v>1367</v>
      </c>
      <c r="B156" s="43" t="s">
        <v>8</v>
      </c>
      <c r="C156" s="43" t="s">
        <v>9</v>
      </c>
      <c r="D156" s="43" t="s">
        <v>93</v>
      </c>
      <c r="E156" s="43" t="s">
        <v>6</v>
      </c>
      <c r="F156" s="43">
        <v>14</v>
      </c>
      <c r="G156" s="43">
        <v>1</v>
      </c>
      <c r="H156" s="43">
        <v>7.14</v>
      </c>
      <c r="I156" s="43" t="s">
        <v>152</v>
      </c>
      <c r="J156" s="2"/>
      <c r="K156" s="2"/>
      <c r="L156" s="2"/>
      <c r="M156" s="2"/>
      <c r="N156" s="2"/>
      <c r="O156" s="2"/>
      <c r="P156" s="2"/>
      <c r="Q156" s="2"/>
      <c r="R156" s="2"/>
      <c r="S156" s="2"/>
      <c r="T156" s="2"/>
      <c r="U156" s="2"/>
      <c r="V156" s="2"/>
      <c r="W156" s="2"/>
      <c r="X156" s="2"/>
      <c r="Y156" s="2"/>
      <c r="Z156" s="2"/>
    </row>
    <row r="157" spans="1:26" ht="12.75">
      <c r="A157" s="43" t="s">
        <v>1368</v>
      </c>
      <c r="B157" s="43" t="s">
        <v>8</v>
      </c>
      <c r="C157" s="43" t="s">
        <v>9</v>
      </c>
      <c r="D157" s="43" t="s">
        <v>33</v>
      </c>
      <c r="E157" s="43" t="s">
        <v>6</v>
      </c>
      <c r="F157" s="43">
        <v>42</v>
      </c>
      <c r="G157" s="43">
        <v>3</v>
      </c>
      <c r="H157" s="43">
        <v>6.98</v>
      </c>
      <c r="I157" s="43" t="s">
        <v>152</v>
      </c>
      <c r="J157" s="2"/>
      <c r="K157" s="2"/>
      <c r="L157" s="2"/>
      <c r="M157" s="2"/>
      <c r="N157" s="2"/>
      <c r="O157" s="2"/>
      <c r="P157" s="2"/>
      <c r="Q157" s="2"/>
      <c r="R157" s="2"/>
      <c r="S157" s="2"/>
      <c r="T157" s="2"/>
      <c r="U157" s="2"/>
      <c r="V157" s="2"/>
      <c r="W157" s="2"/>
      <c r="X157" s="2"/>
      <c r="Y157" s="2"/>
      <c r="Z157" s="2"/>
    </row>
    <row r="158" spans="1:26" ht="12.75">
      <c r="A158" s="43" t="s">
        <v>1369</v>
      </c>
      <c r="B158" s="43" t="s">
        <v>8</v>
      </c>
      <c r="C158" s="43" t="s">
        <v>9</v>
      </c>
      <c r="D158" s="43" t="s">
        <v>35</v>
      </c>
      <c r="E158" s="43" t="s">
        <v>6</v>
      </c>
      <c r="F158" s="43">
        <v>14</v>
      </c>
      <c r="G158" s="43">
        <v>1</v>
      </c>
      <c r="H158" s="43">
        <v>6.67</v>
      </c>
      <c r="I158" s="43" t="s">
        <v>151</v>
      </c>
      <c r="J158" s="2"/>
      <c r="K158" s="2"/>
      <c r="L158" s="2"/>
      <c r="M158" s="2"/>
      <c r="N158" s="2"/>
      <c r="O158" s="2"/>
      <c r="P158" s="2"/>
      <c r="Q158" s="2"/>
      <c r="R158" s="2"/>
      <c r="S158" s="2"/>
      <c r="T158" s="2"/>
      <c r="U158" s="2"/>
      <c r="V158" s="2"/>
      <c r="W158" s="2"/>
      <c r="X158" s="2"/>
      <c r="Y158" s="2"/>
      <c r="Z158" s="2"/>
    </row>
    <row r="159" spans="1:26" ht="12.75">
      <c r="A159" s="43" t="s">
        <v>143</v>
      </c>
      <c r="B159" s="43" t="s">
        <v>8</v>
      </c>
      <c r="C159" s="43" t="s">
        <v>9</v>
      </c>
      <c r="D159" s="43" t="s">
        <v>59</v>
      </c>
      <c r="E159" s="43" t="s">
        <v>6</v>
      </c>
      <c r="F159" s="43">
        <v>14</v>
      </c>
      <c r="G159" s="43">
        <v>1</v>
      </c>
      <c r="H159" s="43">
        <v>6.67</v>
      </c>
      <c r="I159" s="43" t="s">
        <v>152</v>
      </c>
      <c r="J159" s="2"/>
      <c r="K159" s="2"/>
      <c r="L159" s="2"/>
      <c r="M159" s="2"/>
      <c r="N159" s="2"/>
      <c r="O159" s="2"/>
      <c r="P159" s="2"/>
      <c r="Q159" s="2"/>
      <c r="R159" s="2"/>
      <c r="S159" s="2"/>
      <c r="T159" s="2"/>
      <c r="U159" s="2"/>
      <c r="V159" s="2"/>
      <c r="W159" s="2"/>
      <c r="X159" s="2"/>
      <c r="Y159" s="2"/>
      <c r="Z159" s="2"/>
    </row>
    <row r="160" spans="1:26" ht="12.75">
      <c r="A160" s="43" t="s">
        <v>142</v>
      </c>
      <c r="B160" s="43" t="s">
        <v>8</v>
      </c>
      <c r="C160" s="43" t="s">
        <v>9</v>
      </c>
      <c r="D160" s="43" t="s">
        <v>36</v>
      </c>
      <c r="E160" s="43" t="s">
        <v>6</v>
      </c>
      <c r="F160" s="43">
        <v>74</v>
      </c>
      <c r="G160" s="43">
        <v>5</v>
      </c>
      <c r="H160" s="43">
        <v>6.67</v>
      </c>
      <c r="I160" s="43" t="s">
        <v>152</v>
      </c>
      <c r="J160" s="2"/>
      <c r="K160" s="2"/>
      <c r="L160" s="2"/>
      <c r="M160" s="2"/>
      <c r="N160" s="2"/>
      <c r="O160" s="2"/>
      <c r="P160" s="2"/>
      <c r="Q160" s="2"/>
      <c r="R160" s="2"/>
      <c r="S160" s="2"/>
      <c r="T160" s="2"/>
      <c r="U160" s="2"/>
      <c r="V160" s="2"/>
      <c r="W160" s="2"/>
      <c r="X160" s="2"/>
      <c r="Y160" s="2"/>
      <c r="Z160" s="2"/>
    </row>
    <row r="161" spans="1:26" ht="12.75">
      <c r="A161" s="43" t="s">
        <v>1370</v>
      </c>
      <c r="B161" s="43" t="s">
        <v>8</v>
      </c>
      <c r="C161" s="43" t="s">
        <v>9</v>
      </c>
      <c r="D161" s="43" t="s">
        <v>52</v>
      </c>
      <c r="E161" s="43" t="s">
        <v>6</v>
      </c>
      <c r="F161" s="43">
        <v>35</v>
      </c>
      <c r="G161" s="43">
        <v>2</v>
      </c>
      <c r="H161" s="43">
        <v>5.71</v>
      </c>
      <c r="I161" s="43" t="s">
        <v>152</v>
      </c>
      <c r="J161" s="2"/>
      <c r="K161" s="2"/>
      <c r="L161" s="2"/>
      <c r="M161" s="2"/>
      <c r="N161" s="2"/>
      <c r="O161" s="2"/>
      <c r="P161" s="2"/>
      <c r="Q161" s="2"/>
      <c r="R161" s="2"/>
      <c r="S161" s="2"/>
      <c r="T161" s="2"/>
      <c r="U161" s="2"/>
      <c r="V161" s="2"/>
      <c r="W161" s="2"/>
      <c r="X161" s="2"/>
      <c r="Y161" s="2"/>
      <c r="Z161" s="2"/>
    </row>
    <row r="162" spans="1:26" ht="12.75">
      <c r="A162" s="43" t="s">
        <v>147</v>
      </c>
      <c r="B162" s="43" t="s">
        <v>8</v>
      </c>
      <c r="C162" s="43" t="s">
        <v>9</v>
      </c>
      <c r="D162" s="43" t="s">
        <v>29</v>
      </c>
      <c r="E162" s="43" t="s">
        <v>6</v>
      </c>
      <c r="F162" s="43">
        <v>19</v>
      </c>
      <c r="G162" s="43">
        <v>1</v>
      </c>
      <c r="H162" s="43">
        <v>5.26</v>
      </c>
      <c r="I162" s="43" t="s">
        <v>152</v>
      </c>
      <c r="J162" s="2"/>
      <c r="K162" s="2"/>
      <c r="L162" s="2"/>
      <c r="M162" s="2"/>
      <c r="N162" s="2"/>
      <c r="O162" s="2"/>
      <c r="P162" s="2"/>
      <c r="Q162" s="2"/>
      <c r="R162" s="2"/>
      <c r="S162" s="2"/>
      <c r="T162" s="2"/>
      <c r="U162" s="2"/>
      <c r="V162" s="2"/>
      <c r="W162" s="2"/>
      <c r="X162" s="2"/>
      <c r="Y162" s="2"/>
      <c r="Z162" s="2"/>
    </row>
    <row r="163" spans="1:26" ht="12.75">
      <c r="A163" s="43" t="s">
        <v>1371</v>
      </c>
      <c r="B163" s="43" t="s">
        <v>8</v>
      </c>
      <c r="C163" s="43" t="s">
        <v>9</v>
      </c>
      <c r="D163" s="43" t="s">
        <v>25</v>
      </c>
      <c r="E163" s="43" t="s">
        <v>6</v>
      </c>
      <c r="F163" s="43">
        <v>20</v>
      </c>
      <c r="G163" s="43">
        <v>1</v>
      </c>
      <c r="H163" s="43">
        <v>5</v>
      </c>
      <c r="I163" s="43" t="s">
        <v>152</v>
      </c>
      <c r="J163" s="2"/>
      <c r="K163" s="2"/>
      <c r="L163" s="2"/>
      <c r="M163" s="2"/>
      <c r="N163" s="2"/>
      <c r="O163" s="2"/>
      <c r="P163" s="2"/>
      <c r="Q163" s="2"/>
      <c r="R163" s="2"/>
      <c r="S163" s="2"/>
      <c r="T163" s="2"/>
      <c r="U163" s="2"/>
      <c r="V163" s="2"/>
      <c r="W163" s="2"/>
      <c r="X163" s="2"/>
      <c r="Y163" s="2"/>
      <c r="Z163" s="2"/>
    </row>
    <row r="164" spans="1:26" ht="12.75">
      <c r="A164" s="43" t="s">
        <v>1372</v>
      </c>
      <c r="B164" s="43" t="s">
        <v>8</v>
      </c>
      <c r="C164" s="43" t="s">
        <v>9</v>
      </c>
      <c r="D164" s="43" t="s">
        <v>29</v>
      </c>
      <c r="E164" s="43" t="s">
        <v>6</v>
      </c>
      <c r="F164" s="43">
        <v>63</v>
      </c>
      <c r="G164" s="43">
        <v>3</v>
      </c>
      <c r="H164" s="43">
        <v>4.6900000000000004</v>
      </c>
      <c r="I164" s="43" t="s">
        <v>152</v>
      </c>
      <c r="J164" s="2"/>
      <c r="K164" s="2"/>
      <c r="L164" s="2"/>
      <c r="M164" s="2"/>
      <c r="N164" s="2"/>
      <c r="O164" s="2"/>
      <c r="P164" s="2"/>
      <c r="Q164" s="2"/>
      <c r="R164" s="2"/>
      <c r="S164" s="2"/>
      <c r="T164" s="2"/>
      <c r="U164" s="2"/>
      <c r="V164" s="2"/>
      <c r="W164" s="2"/>
      <c r="X164" s="2"/>
      <c r="Y164" s="2"/>
      <c r="Z164" s="2"/>
    </row>
    <row r="165" spans="1:26" ht="12.75">
      <c r="A165" s="43" t="s">
        <v>1373</v>
      </c>
      <c r="B165" s="43" t="s">
        <v>8</v>
      </c>
      <c r="C165" s="43" t="s">
        <v>10</v>
      </c>
      <c r="D165" s="43" t="s">
        <v>110</v>
      </c>
      <c r="E165" s="43" t="s">
        <v>5</v>
      </c>
      <c r="F165" s="43">
        <v>106</v>
      </c>
      <c r="G165" s="43">
        <v>4</v>
      </c>
      <c r="H165" s="43">
        <v>3.74</v>
      </c>
      <c r="I165" s="43" t="s">
        <v>151</v>
      </c>
      <c r="J165" s="2"/>
      <c r="K165" s="2"/>
      <c r="L165" s="2"/>
      <c r="M165" s="2"/>
      <c r="N165" s="2"/>
      <c r="O165" s="2"/>
      <c r="P165" s="2"/>
      <c r="Q165" s="2"/>
      <c r="R165" s="2"/>
      <c r="S165" s="2"/>
      <c r="T165" s="2"/>
      <c r="U165" s="2"/>
      <c r="V165" s="2"/>
      <c r="W165" s="2"/>
      <c r="X165" s="2"/>
      <c r="Y165" s="2"/>
      <c r="Z165" s="2"/>
    </row>
    <row r="166" spans="1:26" ht="12.75">
      <c r="A166" s="43" t="s">
        <v>1374</v>
      </c>
      <c r="B166" s="43" t="s">
        <v>8</v>
      </c>
      <c r="C166" s="43" t="s">
        <v>10</v>
      </c>
      <c r="D166" s="43" t="s">
        <v>98</v>
      </c>
      <c r="E166" s="43" t="s">
        <v>5</v>
      </c>
      <c r="F166" s="43">
        <v>172</v>
      </c>
      <c r="G166" s="43">
        <v>2</v>
      </c>
      <c r="H166" s="43">
        <v>1.1599999999999999</v>
      </c>
      <c r="I166" s="43" t="s">
        <v>151</v>
      </c>
      <c r="J166" s="2"/>
      <c r="K166" s="2"/>
      <c r="L166" s="2"/>
      <c r="M166" s="2"/>
      <c r="N166" s="2"/>
      <c r="O166" s="2"/>
      <c r="P166" s="2"/>
      <c r="Q166" s="2"/>
      <c r="R166" s="2"/>
      <c r="S166" s="2"/>
      <c r="T166" s="2"/>
      <c r="U166" s="2"/>
      <c r="V166" s="2"/>
      <c r="W166" s="2"/>
      <c r="X166" s="2"/>
      <c r="Y166" s="2"/>
      <c r="Z166" s="2"/>
    </row>
    <row r="167" spans="1:26" ht="12.75">
      <c r="A167" s="43" t="s">
        <v>1375</v>
      </c>
      <c r="B167" s="43" t="s">
        <v>8</v>
      </c>
      <c r="C167" s="43" t="s">
        <v>10</v>
      </c>
      <c r="D167" s="43" t="s">
        <v>55</v>
      </c>
      <c r="E167" s="43" t="s">
        <v>5</v>
      </c>
      <c r="F167" s="43">
        <v>135</v>
      </c>
      <c r="G167" s="43">
        <v>1</v>
      </c>
      <c r="H167" s="43">
        <v>0.74</v>
      </c>
      <c r="I167" s="43" t="s">
        <v>151</v>
      </c>
      <c r="J167" s="2"/>
      <c r="K167" s="2"/>
      <c r="L167" s="2"/>
      <c r="M167" s="2"/>
      <c r="N167" s="2"/>
      <c r="O167" s="2"/>
      <c r="P167" s="2"/>
      <c r="Q167" s="2"/>
      <c r="R167" s="2"/>
      <c r="S167" s="2"/>
      <c r="T167" s="2"/>
      <c r="U167" s="2"/>
      <c r="V167" s="2"/>
      <c r="W167" s="2"/>
      <c r="X167" s="2"/>
      <c r="Y167" s="2"/>
      <c r="Z167" s="2"/>
    </row>
    <row r="168" spans="1:26" ht="12.75">
      <c r="A168" s="43" t="s">
        <v>1376</v>
      </c>
      <c r="B168" s="43" t="s">
        <v>8</v>
      </c>
      <c r="C168" s="43" t="s">
        <v>10</v>
      </c>
      <c r="D168" s="43" t="s">
        <v>35</v>
      </c>
      <c r="E168" s="43" t="s">
        <v>6</v>
      </c>
      <c r="F168" s="43">
        <v>99</v>
      </c>
      <c r="G168" s="43">
        <v>4</v>
      </c>
      <c r="H168" s="43">
        <v>4.04</v>
      </c>
      <c r="I168" s="43" t="s">
        <v>151</v>
      </c>
      <c r="J168" s="2"/>
      <c r="K168" s="2"/>
      <c r="L168" s="2"/>
      <c r="M168" s="2"/>
      <c r="N168" s="2"/>
      <c r="O168" s="2"/>
      <c r="P168" s="2"/>
      <c r="Q168" s="2"/>
      <c r="R168" s="2"/>
      <c r="S168" s="2"/>
      <c r="T168" s="2"/>
      <c r="U168" s="2"/>
      <c r="V168" s="2"/>
      <c r="W168" s="2"/>
      <c r="X168" s="2"/>
      <c r="Y168" s="2"/>
      <c r="Z168" s="2"/>
    </row>
    <row r="169" spans="1:26" ht="12.75">
      <c r="A169" s="43" t="s">
        <v>156</v>
      </c>
      <c r="B169" s="43" t="s">
        <v>8</v>
      </c>
      <c r="C169" s="43" t="s">
        <v>10</v>
      </c>
      <c r="D169" s="43" t="s">
        <v>88</v>
      </c>
      <c r="E169" s="43" t="s">
        <v>6</v>
      </c>
      <c r="F169" s="43">
        <v>142</v>
      </c>
      <c r="G169" s="43">
        <v>3</v>
      </c>
      <c r="H169" s="43">
        <v>2.1</v>
      </c>
      <c r="I169" s="43" t="s">
        <v>151</v>
      </c>
      <c r="J169" s="2"/>
      <c r="K169" s="2"/>
      <c r="L169" s="2"/>
      <c r="M169" s="2"/>
      <c r="N169" s="2"/>
      <c r="O169" s="2"/>
      <c r="P169" s="2"/>
      <c r="Q169" s="2"/>
      <c r="R169" s="2"/>
      <c r="S169" s="2"/>
      <c r="T169" s="2"/>
      <c r="U169" s="2"/>
      <c r="V169" s="2"/>
      <c r="W169" s="2"/>
      <c r="X169" s="2"/>
      <c r="Y169" s="2"/>
      <c r="Z169" s="2"/>
    </row>
    <row r="170" spans="1:26" ht="12.75">
      <c r="A170" s="43" t="s">
        <v>1377</v>
      </c>
      <c r="B170" s="43" t="s">
        <v>8</v>
      </c>
      <c r="C170" s="43" t="s">
        <v>10</v>
      </c>
      <c r="D170" s="43" t="s">
        <v>33</v>
      </c>
      <c r="E170" s="43" t="s">
        <v>6</v>
      </c>
      <c r="F170" s="43">
        <v>119</v>
      </c>
      <c r="G170" s="43">
        <v>2</v>
      </c>
      <c r="H170" s="43">
        <v>1.68</v>
      </c>
      <c r="I170" s="43" t="s">
        <v>152</v>
      </c>
      <c r="J170" s="2"/>
      <c r="K170" s="2"/>
      <c r="L170" s="2"/>
      <c r="M170" s="2"/>
      <c r="N170" s="2"/>
      <c r="O170" s="2"/>
      <c r="P170" s="2"/>
      <c r="Q170" s="2"/>
      <c r="R170" s="2"/>
      <c r="S170" s="2"/>
      <c r="T170" s="2"/>
      <c r="U170" s="2"/>
      <c r="V170" s="2"/>
      <c r="W170" s="2"/>
      <c r="X170" s="2"/>
      <c r="Y170" s="2"/>
      <c r="Z170" s="2"/>
    </row>
    <row r="171" spans="1:26" ht="12.75">
      <c r="A171" s="43" t="s">
        <v>149</v>
      </c>
      <c r="B171" s="43" t="s">
        <v>8</v>
      </c>
      <c r="C171" s="43" t="s">
        <v>10</v>
      </c>
      <c r="D171" s="43" t="s">
        <v>59</v>
      </c>
      <c r="E171" s="43" t="s">
        <v>6</v>
      </c>
      <c r="F171" s="43">
        <v>151</v>
      </c>
      <c r="G171" s="43">
        <v>1</v>
      </c>
      <c r="H171" s="43">
        <v>0.66</v>
      </c>
      <c r="I171" s="43" t="s">
        <v>152</v>
      </c>
      <c r="J171" s="2"/>
      <c r="K171" s="2"/>
      <c r="L171" s="2"/>
      <c r="M171" s="2"/>
      <c r="N171" s="2"/>
      <c r="O171" s="2"/>
      <c r="P171" s="2"/>
      <c r="Q171" s="2"/>
      <c r="R171" s="2"/>
      <c r="S171" s="2"/>
      <c r="T171" s="2"/>
      <c r="U171" s="2"/>
      <c r="V171" s="2"/>
      <c r="W171" s="2"/>
      <c r="X171" s="2"/>
      <c r="Y171" s="2"/>
      <c r="Z171" s="2"/>
    </row>
    <row r="172" spans="1:26" ht="12.75">
      <c r="A172" s="43" t="s">
        <v>569</v>
      </c>
      <c r="B172" s="43" t="s">
        <v>8</v>
      </c>
      <c r="C172" s="43" t="s">
        <v>11</v>
      </c>
      <c r="D172" s="43" t="s">
        <v>39</v>
      </c>
      <c r="E172" s="43" t="s">
        <v>5</v>
      </c>
      <c r="F172" s="43">
        <v>61</v>
      </c>
      <c r="G172" s="43">
        <v>2</v>
      </c>
      <c r="H172" s="43">
        <v>3.23</v>
      </c>
      <c r="I172" s="43" t="s">
        <v>151</v>
      </c>
      <c r="J172" s="2"/>
      <c r="K172" s="2"/>
      <c r="L172" s="2"/>
      <c r="M172" s="2"/>
      <c r="N172" s="2"/>
      <c r="O172" s="2"/>
      <c r="P172" s="2"/>
      <c r="Q172" s="2"/>
      <c r="R172" s="2"/>
      <c r="S172" s="2"/>
      <c r="T172" s="2"/>
      <c r="U172" s="2"/>
      <c r="V172" s="2"/>
      <c r="W172" s="2"/>
      <c r="X172" s="2"/>
      <c r="Y172" s="2"/>
      <c r="Z172" s="2"/>
    </row>
    <row r="173" spans="1:26" ht="12.75">
      <c r="A173" s="43" t="s">
        <v>569</v>
      </c>
      <c r="B173" s="43" t="s">
        <v>8</v>
      </c>
      <c r="C173" s="43" t="s">
        <v>11</v>
      </c>
      <c r="D173" s="43" t="s">
        <v>39</v>
      </c>
      <c r="E173" s="43" t="s">
        <v>6</v>
      </c>
      <c r="F173" s="43">
        <v>62</v>
      </c>
      <c r="G173" s="43">
        <v>5</v>
      </c>
      <c r="H173" s="43">
        <v>8.06</v>
      </c>
      <c r="I173" s="43" t="s">
        <v>152</v>
      </c>
      <c r="J173" s="2"/>
      <c r="K173" s="2"/>
      <c r="L173" s="2"/>
      <c r="M173" s="2"/>
      <c r="N173" s="2"/>
      <c r="O173" s="2"/>
      <c r="P173" s="2"/>
      <c r="Q173" s="2"/>
      <c r="R173" s="2"/>
      <c r="S173" s="2"/>
      <c r="T173" s="2"/>
      <c r="U173" s="2"/>
      <c r="V173" s="2"/>
      <c r="W173" s="2"/>
      <c r="X173" s="2"/>
      <c r="Y173" s="2"/>
      <c r="Z173" s="2"/>
    </row>
    <row r="174" spans="1:26" ht="12.75">
      <c r="A174" s="43" t="s">
        <v>117</v>
      </c>
      <c r="B174" s="43" t="s">
        <v>8</v>
      </c>
      <c r="C174" s="43" t="s">
        <v>11</v>
      </c>
      <c r="D174" s="43" t="s">
        <v>54</v>
      </c>
      <c r="E174" s="43" t="s">
        <v>6</v>
      </c>
      <c r="F174" s="43">
        <v>654</v>
      </c>
      <c r="G174" s="43">
        <v>11</v>
      </c>
      <c r="H174" s="43">
        <v>1.68</v>
      </c>
      <c r="I174" s="43" t="s">
        <v>151</v>
      </c>
      <c r="J174" s="2"/>
      <c r="K174" s="2"/>
      <c r="L174" s="2"/>
      <c r="M174" s="2"/>
      <c r="N174" s="2"/>
      <c r="O174" s="2"/>
      <c r="P174" s="2"/>
      <c r="Q174" s="2"/>
      <c r="R174" s="2"/>
      <c r="S174" s="2"/>
      <c r="T174" s="2"/>
      <c r="U174" s="2"/>
      <c r="V174" s="2"/>
      <c r="W174" s="2"/>
      <c r="X174" s="2"/>
      <c r="Y174" s="2"/>
      <c r="Z174" s="2"/>
    </row>
    <row r="175" spans="1:26" ht="12.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8"/>
  <sheetViews>
    <sheetView zoomScaleNormal="100" workbookViewId="0">
      <selection activeCell="K12" sqref="K12"/>
    </sheetView>
  </sheetViews>
  <sheetFormatPr defaultColWidth="11.42578125" defaultRowHeight="12.75"/>
  <cols>
    <col min="7" max="8" width="11" bestFit="1" customWidth="1"/>
    <col min="9" max="9" width="11.28515625" bestFit="1" customWidth="1"/>
    <col min="11" max="11" width="13.7109375" customWidth="1"/>
    <col min="13" max="13" width="116.85546875" customWidth="1"/>
  </cols>
  <sheetData>
    <row r="1" spans="1:13" ht="48.95" customHeight="1">
      <c r="A1" s="48" t="s">
        <v>1321</v>
      </c>
      <c r="B1" s="48"/>
      <c r="C1" s="48"/>
      <c r="D1" s="48"/>
      <c r="E1" s="48"/>
      <c r="F1" s="48"/>
      <c r="G1" s="48"/>
      <c r="H1" s="48"/>
      <c r="I1" s="48"/>
      <c r="J1" s="48"/>
      <c r="K1" s="48"/>
    </row>
    <row r="2" spans="1:13" ht="105" customHeight="1">
      <c r="A2" s="3" t="s">
        <v>157</v>
      </c>
      <c r="B2" s="3" t="s">
        <v>1247</v>
      </c>
      <c r="C2" s="3" t="s">
        <v>1248</v>
      </c>
      <c r="D2" s="3" t="s">
        <v>159</v>
      </c>
      <c r="E2" s="3" t="s">
        <v>160</v>
      </c>
      <c r="F2" s="3" t="s">
        <v>161</v>
      </c>
      <c r="G2" s="3" t="s">
        <v>162</v>
      </c>
      <c r="H2" s="3" t="s">
        <v>163</v>
      </c>
      <c r="I2" s="3" t="s">
        <v>164</v>
      </c>
      <c r="J2" s="3" t="s">
        <v>1268</v>
      </c>
      <c r="K2" s="3" t="s">
        <v>165</v>
      </c>
      <c r="M2" s="4" t="s">
        <v>166</v>
      </c>
    </row>
    <row r="3" spans="1:13" ht="15.75">
      <c r="A3" s="3"/>
      <c r="B3" s="5" t="s">
        <v>167</v>
      </c>
      <c r="C3" s="5" t="s">
        <v>168</v>
      </c>
      <c r="D3" s="5">
        <v>212</v>
      </c>
      <c r="E3" s="5">
        <v>277</v>
      </c>
      <c r="F3" s="5">
        <v>266</v>
      </c>
      <c r="G3" s="5">
        <v>0.68015000000000003</v>
      </c>
      <c r="H3" s="5">
        <v>0.64853300000000003</v>
      </c>
      <c r="I3" s="5">
        <v>3.1616999999999999E-2</v>
      </c>
      <c r="J3" s="6">
        <v>3.06734493715335E-147</v>
      </c>
      <c r="K3" s="6">
        <f>J3*12</f>
        <v>3.68081392458402E-146</v>
      </c>
      <c r="M3" s="4"/>
    </row>
    <row r="4" spans="1:13">
      <c r="A4" t="s">
        <v>167</v>
      </c>
      <c r="B4" t="s">
        <v>167</v>
      </c>
      <c r="C4" t="s">
        <v>169</v>
      </c>
      <c r="D4">
        <v>20</v>
      </c>
      <c r="E4">
        <v>42</v>
      </c>
      <c r="F4">
        <v>183</v>
      </c>
      <c r="G4">
        <v>0.5645</v>
      </c>
      <c r="H4">
        <v>0.5746</v>
      </c>
      <c r="I4">
        <v>-1.01E-2</v>
      </c>
      <c r="M4" s="32" t="s">
        <v>1246</v>
      </c>
    </row>
    <row r="5" spans="1:13">
      <c r="A5" t="s">
        <v>167</v>
      </c>
      <c r="B5" t="s">
        <v>167</v>
      </c>
      <c r="C5" t="s">
        <v>170</v>
      </c>
      <c r="D5">
        <v>20</v>
      </c>
      <c r="E5">
        <v>42</v>
      </c>
      <c r="F5">
        <v>219</v>
      </c>
      <c r="G5">
        <v>0.56440000000000001</v>
      </c>
      <c r="H5">
        <v>0.57569999999999999</v>
      </c>
      <c r="I5">
        <v>-1.1299999999999999E-2</v>
      </c>
      <c r="M5" s="32" t="s">
        <v>1249</v>
      </c>
    </row>
    <row r="6" spans="1:13">
      <c r="A6" t="s">
        <v>167</v>
      </c>
      <c r="B6" t="s">
        <v>167</v>
      </c>
      <c r="C6" t="s">
        <v>171</v>
      </c>
      <c r="D6">
        <v>20</v>
      </c>
      <c r="E6">
        <v>46</v>
      </c>
      <c r="F6">
        <v>181</v>
      </c>
      <c r="G6">
        <v>0.57399999999999995</v>
      </c>
      <c r="H6">
        <v>0.57110000000000005</v>
      </c>
      <c r="I6">
        <v>3.0000000000000001E-3</v>
      </c>
      <c r="M6" s="32" t="s">
        <v>1250</v>
      </c>
    </row>
    <row r="7" spans="1:13">
      <c r="A7" t="s">
        <v>167</v>
      </c>
      <c r="B7" t="s">
        <v>167</v>
      </c>
      <c r="C7" t="s">
        <v>172</v>
      </c>
      <c r="D7">
        <v>20</v>
      </c>
      <c r="E7">
        <v>43</v>
      </c>
      <c r="F7">
        <v>198</v>
      </c>
      <c r="G7">
        <v>0.57489999999999997</v>
      </c>
      <c r="H7">
        <v>0.57579999999999998</v>
      </c>
      <c r="I7">
        <v>-8.9999999999999998E-4</v>
      </c>
      <c r="M7" t="s">
        <v>177</v>
      </c>
    </row>
    <row r="8" spans="1:13">
      <c r="A8" t="s">
        <v>167</v>
      </c>
      <c r="B8" t="s">
        <v>167</v>
      </c>
      <c r="C8" t="s">
        <v>174</v>
      </c>
      <c r="D8">
        <v>20</v>
      </c>
      <c r="E8">
        <v>49</v>
      </c>
      <c r="F8">
        <v>184</v>
      </c>
      <c r="G8">
        <v>0.58979999999999999</v>
      </c>
      <c r="H8">
        <v>0.56530000000000002</v>
      </c>
      <c r="I8">
        <v>2.4500000000000001E-2</v>
      </c>
      <c r="M8" t="s">
        <v>173</v>
      </c>
    </row>
    <row r="9" spans="1:13">
      <c r="A9" t="s">
        <v>167</v>
      </c>
      <c r="B9" t="s">
        <v>167</v>
      </c>
      <c r="C9" t="s">
        <v>176</v>
      </c>
      <c r="D9">
        <v>20</v>
      </c>
      <c r="E9">
        <v>181</v>
      </c>
      <c r="F9">
        <v>79</v>
      </c>
      <c r="G9">
        <v>0.57310000000000005</v>
      </c>
      <c r="H9">
        <v>0.56120000000000003</v>
      </c>
      <c r="I9">
        <v>1.2E-2</v>
      </c>
      <c r="M9" t="s">
        <v>175</v>
      </c>
    </row>
    <row r="10" spans="1:13">
      <c r="A10" t="s">
        <v>167</v>
      </c>
      <c r="B10" t="s">
        <v>167</v>
      </c>
      <c r="C10" t="s">
        <v>178</v>
      </c>
      <c r="D10">
        <v>20</v>
      </c>
      <c r="E10">
        <v>29</v>
      </c>
      <c r="F10">
        <v>202</v>
      </c>
      <c r="G10">
        <v>0.57730000000000004</v>
      </c>
      <c r="H10">
        <v>0.57179999999999997</v>
      </c>
      <c r="I10">
        <v>5.4999999999999997E-3</v>
      </c>
      <c r="M10" t="s">
        <v>179</v>
      </c>
    </row>
    <row r="11" spans="1:13">
      <c r="A11" t="s">
        <v>167</v>
      </c>
      <c r="B11" t="s">
        <v>167</v>
      </c>
      <c r="C11" t="s">
        <v>180</v>
      </c>
      <c r="D11">
        <v>20</v>
      </c>
      <c r="E11">
        <v>72</v>
      </c>
      <c r="F11">
        <v>159</v>
      </c>
      <c r="G11">
        <v>0.5746</v>
      </c>
      <c r="H11">
        <v>0.57240000000000002</v>
      </c>
      <c r="I11">
        <v>2.2000000000000001E-3</v>
      </c>
      <c r="M11" t="s">
        <v>181</v>
      </c>
    </row>
    <row r="12" spans="1:13">
      <c r="A12" t="s">
        <v>167</v>
      </c>
      <c r="B12" t="s">
        <v>167</v>
      </c>
      <c r="C12" t="s">
        <v>182</v>
      </c>
      <c r="D12">
        <v>20</v>
      </c>
      <c r="E12">
        <v>36</v>
      </c>
      <c r="F12">
        <v>189</v>
      </c>
      <c r="G12">
        <v>0.57150000000000001</v>
      </c>
      <c r="H12">
        <v>0.57120000000000004</v>
      </c>
      <c r="I12">
        <v>2.0000000000000001E-4</v>
      </c>
      <c r="M12" t="s">
        <v>183</v>
      </c>
    </row>
    <row r="13" spans="1:13">
      <c r="A13" t="s">
        <v>167</v>
      </c>
      <c r="B13" t="s">
        <v>167</v>
      </c>
      <c r="C13" t="s">
        <v>184</v>
      </c>
      <c r="D13">
        <v>20</v>
      </c>
      <c r="E13">
        <v>34</v>
      </c>
      <c r="F13">
        <v>203</v>
      </c>
      <c r="G13">
        <v>0.58420000000000005</v>
      </c>
      <c r="H13">
        <v>0.5756</v>
      </c>
      <c r="I13">
        <v>8.6E-3</v>
      </c>
      <c r="M13" s="32" t="s">
        <v>1269</v>
      </c>
    </row>
    <row r="14" spans="1:13">
      <c r="A14" t="s">
        <v>167</v>
      </c>
      <c r="B14" t="s">
        <v>167</v>
      </c>
      <c r="C14" t="s">
        <v>185</v>
      </c>
      <c r="D14">
        <v>20</v>
      </c>
      <c r="E14">
        <v>30</v>
      </c>
      <c r="F14">
        <v>201</v>
      </c>
      <c r="G14">
        <v>0.58220000000000005</v>
      </c>
      <c r="H14">
        <v>0.57020000000000004</v>
      </c>
      <c r="I14">
        <v>1.1900000000000001E-2</v>
      </c>
      <c r="M14" s="32" t="s">
        <v>1251</v>
      </c>
    </row>
    <row r="15" spans="1:13">
      <c r="A15" t="s">
        <v>167</v>
      </c>
      <c r="B15" t="s">
        <v>167</v>
      </c>
      <c r="C15" t="s">
        <v>186</v>
      </c>
      <c r="D15">
        <v>20</v>
      </c>
      <c r="E15">
        <v>58</v>
      </c>
      <c r="F15">
        <v>206</v>
      </c>
      <c r="G15">
        <v>0.58020000000000005</v>
      </c>
      <c r="H15">
        <v>0.57099999999999995</v>
      </c>
      <c r="I15">
        <v>9.1999999999999998E-3</v>
      </c>
    </row>
    <row r="16" spans="1:13">
      <c r="A16" t="s">
        <v>167</v>
      </c>
      <c r="B16" t="s">
        <v>167</v>
      </c>
      <c r="C16" t="s">
        <v>187</v>
      </c>
      <c r="D16">
        <v>20</v>
      </c>
      <c r="E16">
        <v>42</v>
      </c>
      <c r="F16">
        <v>184</v>
      </c>
      <c r="G16">
        <v>0.56200000000000006</v>
      </c>
      <c r="H16">
        <v>0.56989999999999996</v>
      </c>
      <c r="I16">
        <v>-7.7999999999999996E-3</v>
      </c>
    </row>
    <row r="17" spans="1:9">
      <c r="A17" t="s">
        <v>167</v>
      </c>
      <c r="B17" t="s">
        <v>167</v>
      </c>
      <c r="C17" t="s">
        <v>188</v>
      </c>
      <c r="D17">
        <v>20</v>
      </c>
      <c r="E17">
        <v>32</v>
      </c>
      <c r="F17">
        <v>177</v>
      </c>
      <c r="G17">
        <v>0.57769999999999999</v>
      </c>
      <c r="H17">
        <v>0.56840000000000002</v>
      </c>
      <c r="I17">
        <v>9.2999999999999992E-3</v>
      </c>
    </row>
    <row r="18" spans="1:9">
      <c r="A18" t="s">
        <v>167</v>
      </c>
      <c r="B18" t="s">
        <v>167</v>
      </c>
      <c r="C18" t="s">
        <v>189</v>
      </c>
      <c r="D18">
        <v>20</v>
      </c>
      <c r="E18">
        <v>44</v>
      </c>
      <c r="F18">
        <v>171</v>
      </c>
      <c r="G18">
        <v>0.5696</v>
      </c>
      <c r="H18">
        <v>0.57540000000000002</v>
      </c>
      <c r="I18">
        <v>-5.7999999999999996E-3</v>
      </c>
    </row>
    <row r="19" spans="1:9">
      <c r="A19" t="s">
        <v>167</v>
      </c>
      <c r="B19" t="s">
        <v>167</v>
      </c>
      <c r="C19" t="s">
        <v>190</v>
      </c>
      <c r="D19">
        <v>20</v>
      </c>
      <c r="E19">
        <v>114</v>
      </c>
      <c r="F19">
        <v>136</v>
      </c>
      <c r="G19">
        <v>0.57840000000000003</v>
      </c>
      <c r="H19">
        <v>0.57030000000000003</v>
      </c>
      <c r="I19">
        <v>8.0999999999999996E-3</v>
      </c>
    </row>
    <row r="20" spans="1:9">
      <c r="A20" t="s">
        <v>167</v>
      </c>
      <c r="B20" t="s">
        <v>167</v>
      </c>
      <c r="C20" t="s">
        <v>191</v>
      </c>
      <c r="D20">
        <v>20</v>
      </c>
      <c r="E20">
        <v>128</v>
      </c>
      <c r="F20">
        <v>115</v>
      </c>
      <c r="G20">
        <v>0.57540000000000002</v>
      </c>
      <c r="H20">
        <v>0.56799999999999995</v>
      </c>
      <c r="I20">
        <v>7.4000000000000003E-3</v>
      </c>
    </row>
    <row r="21" spans="1:9">
      <c r="A21" t="s">
        <v>167</v>
      </c>
      <c r="B21" t="s">
        <v>167</v>
      </c>
      <c r="C21" t="s">
        <v>85</v>
      </c>
      <c r="D21">
        <v>20</v>
      </c>
      <c r="E21">
        <v>35</v>
      </c>
      <c r="F21">
        <v>186</v>
      </c>
      <c r="G21">
        <v>0.59540000000000004</v>
      </c>
      <c r="H21">
        <v>0.56620000000000004</v>
      </c>
      <c r="I21">
        <v>2.9100000000000001E-2</v>
      </c>
    </row>
    <row r="22" spans="1:9">
      <c r="A22" t="s">
        <v>167</v>
      </c>
      <c r="B22" t="s">
        <v>167</v>
      </c>
      <c r="C22" t="s">
        <v>192</v>
      </c>
      <c r="D22">
        <v>20</v>
      </c>
      <c r="E22">
        <v>59</v>
      </c>
      <c r="F22">
        <v>141</v>
      </c>
      <c r="G22">
        <v>0.56540000000000001</v>
      </c>
      <c r="H22">
        <v>0.57630000000000003</v>
      </c>
      <c r="I22">
        <v>-1.09E-2</v>
      </c>
    </row>
    <row r="23" spans="1:9">
      <c r="A23" t="s">
        <v>167</v>
      </c>
      <c r="B23" t="s">
        <v>167</v>
      </c>
      <c r="C23" t="s">
        <v>193</v>
      </c>
      <c r="D23">
        <v>20</v>
      </c>
      <c r="E23">
        <v>55</v>
      </c>
      <c r="F23">
        <v>188</v>
      </c>
      <c r="G23">
        <v>0.58199999999999996</v>
      </c>
      <c r="H23">
        <v>0.57179999999999997</v>
      </c>
      <c r="I23">
        <v>1.0200000000000001E-2</v>
      </c>
    </row>
    <row r="24" spans="1:9">
      <c r="A24" t="s">
        <v>167</v>
      </c>
      <c r="B24" t="s">
        <v>167</v>
      </c>
      <c r="C24" t="s">
        <v>194</v>
      </c>
      <c r="D24">
        <v>20</v>
      </c>
      <c r="E24">
        <v>211</v>
      </c>
      <c r="F24">
        <v>56</v>
      </c>
      <c r="G24">
        <v>0.57769999999999999</v>
      </c>
      <c r="H24">
        <v>0.56100000000000005</v>
      </c>
      <c r="I24">
        <v>1.6799999999999999E-2</v>
      </c>
    </row>
    <row r="25" spans="1:9">
      <c r="A25" t="s">
        <v>167</v>
      </c>
      <c r="B25" t="s">
        <v>167</v>
      </c>
      <c r="C25" t="s">
        <v>195</v>
      </c>
      <c r="D25">
        <v>20</v>
      </c>
      <c r="E25">
        <v>110</v>
      </c>
      <c r="F25">
        <v>149</v>
      </c>
      <c r="G25">
        <v>0.58030000000000004</v>
      </c>
      <c r="H25">
        <v>0.56399999999999995</v>
      </c>
      <c r="I25">
        <v>1.6400000000000001E-2</v>
      </c>
    </row>
    <row r="26" spans="1:9">
      <c r="A26" t="s">
        <v>167</v>
      </c>
      <c r="B26" t="s">
        <v>167</v>
      </c>
      <c r="C26" t="s">
        <v>196</v>
      </c>
      <c r="D26">
        <v>20</v>
      </c>
      <c r="E26">
        <v>181</v>
      </c>
      <c r="F26">
        <v>80</v>
      </c>
      <c r="G26">
        <v>0.57369999999999999</v>
      </c>
      <c r="H26">
        <v>0.56120000000000003</v>
      </c>
      <c r="I26">
        <v>1.24E-2</v>
      </c>
    </row>
    <row r="27" spans="1:9">
      <c r="A27" t="s">
        <v>167</v>
      </c>
      <c r="B27" t="s">
        <v>167</v>
      </c>
      <c r="C27" t="s">
        <v>197</v>
      </c>
      <c r="D27">
        <v>20</v>
      </c>
      <c r="E27">
        <v>66</v>
      </c>
      <c r="F27">
        <v>142</v>
      </c>
      <c r="G27">
        <v>0.57269999999999999</v>
      </c>
      <c r="H27">
        <v>0.57269999999999999</v>
      </c>
      <c r="I27">
        <v>0</v>
      </c>
    </row>
    <row r="28" spans="1:9">
      <c r="A28" t="s">
        <v>167</v>
      </c>
      <c r="B28" t="s">
        <v>167</v>
      </c>
      <c r="C28" t="s">
        <v>198</v>
      </c>
      <c r="D28">
        <v>20</v>
      </c>
      <c r="E28">
        <v>86</v>
      </c>
      <c r="F28">
        <v>172</v>
      </c>
      <c r="G28">
        <v>0.57640000000000002</v>
      </c>
      <c r="H28">
        <v>0.57120000000000004</v>
      </c>
      <c r="I28">
        <v>5.1999999999999998E-3</v>
      </c>
    </row>
    <row r="29" spans="1:9">
      <c r="A29" t="s">
        <v>167</v>
      </c>
      <c r="B29" t="s">
        <v>167</v>
      </c>
      <c r="C29" t="s">
        <v>199</v>
      </c>
      <c r="D29">
        <v>20</v>
      </c>
      <c r="E29">
        <v>183</v>
      </c>
      <c r="F29">
        <v>75</v>
      </c>
      <c r="G29">
        <v>0.57750000000000001</v>
      </c>
      <c r="H29">
        <v>0.5635</v>
      </c>
      <c r="I29">
        <v>1.41E-2</v>
      </c>
    </row>
    <row r="30" spans="1:9">
      <c r="A30" t="s">
        <v>167</v>
      </c>
      <c r="B30" t="s">
        <v>167</v>
      </c>
      <c r="C30" t="s">
        <v>200</v>
      </c>
      <c r="D30">
        <v>20</v>
      </c>
      <c r="E30">
        <v>59</v>
      </c>
      <c r="F30">
        <v>186</v>
      </c>
      <c r="G30">
        <v>0.57320000000000004</v>
      </c>
      <c r="H30">
        <v>0.56910000000000005</v>
      </c>
      <c r="I30">
        <v>4.1000000000000003E-3</v>
      </c>
    </row>
    <row r="31" spans="1:9">
      <c r="A31" t="s">
        <v>167</v>
      </c>
      <c r="B31" t="s">
        <v>167</v>
      </c>
      <c r="C31" t="s">
        <v>201</v>
      </c>
      <c r="D31">
        <v>20</v>
      </c>
      <c r="E31">
        <v>41</v>
      </c>
      <c r="F31">
        <v>181</v>
      </c>
      <c r="G31">
        <v>0.56430000000000002</v>
      </c>
      <c r="H31">
        <v>0.57130000000000003</v>
      </c>
      <c r="I31">
        <v>-7.0000000000000001E-3</v>
      </c>
    </row>
    <row r="32" spans="1:9">
      <c r="A32" t="s">
        <v>167</v>
      </c>
      <c r="B32" t="s">
        <v>167</v>
      </c>
      <c r="C32" t="s">
        <v>202</v>
      </c>
      <c r="D32">
        <v>20</v>
      </c>
      <c r="E32">
        <v>41</v>
      </c>
      <c r="F32">
        <v>191</v>
      </c>
      <c r="G32">
        <v>0.57299999999999995</v>
      </c>
      <c r="H32">
        <v>0.5675</v>
      </c>
      <c r="I32">
        <v>5.4999999999999997E-3</v>
      </c>
    </row>
    <row r="33" spans="1:9">
      <c r="A33" t="s">
        <v>167</v>
      </c>
      <c r="B33" t="s">
        <v>167</v>
      </c>
      <c r="C33" t="s">
        <v>203</v>
      </c>
      <c r="D33">
        <v>20</v>
      </c>
      <c r="E33">
        <v>42</v>
      </c>
      <c r="F33">
        <v>182</v>
      </c>
      <c r="G33">
        <v>0.57099999999999995</v>
      </c>
      <c r="H33">
        <v>0.57289999999999996</v>
      </c>
      <c r="I33">
        <v>-1.9E-3</v>
      </c>
    </row>
    <row r="34" spans="1:9">
      <c r="A34" t="s">
        <v>167</v>
      </c>
      <c r="B34" t="s">
        <v>167</v>
      </c>
      <c r="C34" t="s">
        <v>204</v>
      </c>
      <c r="D34">
        <v>20</v>
      </c>
      <c r="E34">
        <v>69</v>
      </c>
      <c r="F34">
        <v>170</v>
      </c>
      <c r="G34">
        <v>0.57869999999999999</v>
      </c>
      <c r="H34">
        <v>0.5746</v>
      </c>
      <c r="I34">
        <v>4.0000000000000001E-3</v>
      </c>
    </row>
    <row r="35" spans="1:9">
      <c r="A35" t="s">
        <v>167</v>
      </c>
      <c r="B35" t="s">
        <v>167</v>
      </c>
      <c r="C35" t="s">
        <v>205</v>
      </c>
      <c r="D35">
        <v>20</v>
      </c>
      <c r="E35">
        <v>37</v>
      </c>
      <c r="F35">
        <v>215</v>
      </c>
      <c r="G35">
        <v>0.57689999999999997</v>
      </c>
      <c r="H35">
        <v>0.57289999999999996</v>
      </c>
      <c r="I35">
        <v>4.0000000000000001E-3</v>
      </c>
    </row>
    <row r="36" spans="1:9">
      <c r="A36" t="s">
        <v>167</v>
      </c>
      <c r="B36" t="s">
        <v>167</v>
      </c>
      <c r="C36" t="s">
        <v>206</v>
      </c>
      <c r="D36">
        <v>20</v>
      </c>
      <c r="E36">
        <v>73</v>
      </c>
      <c r="F36">
        <v>154</v>
      </c>
      <c r="G36">
        <v>0.56789999999999996</v>
      </c>
      <c r="H36">
        <v>0.57230000000000003</v>
      </c>
      <c r="I36">
        <v>-4.4000000000000003E-3</v>
      </c>
    </row>
    <row r="37" spans="1:9">
      <c r="A37" t="s">
        <v>167</v>
      </c>
      <c r="B37" t="s">
        <v>167</v>
      </c>
      <c r="C37" t="s">
        <v>207</v>
      </c>
      <c r="D37">
        <v>20</v>
      </c>
      <c r="E37">
        <v>86</v>
      </c>
      <c r="F37">
        <v>135</v>
      </c>
      <c r="G37">
        <v>0.57389999999999997</v>
      </c>
      <c r="H37">
        <v>0.57079999999999997</v>
      </c>
      <c r="I37">
        <v>3.0999999999999999E-3</v>
      </c>
    </row>
    <row r="38" spans="1:9">
      <c r="A38" t="s">
        <v>167</v>
      </c>
      <c r="B38" t="s">
        <v>167</v>
      </c>
      <c r="C38" t="s">
        <v>208</v>
      </c>
      <c r="D38">
        <v>20</v>
      </c>
      <c r="E38">
        <v>36</v>
      </c>
      <c r="F38">
        <v>176</v>
      </c>
      <c r="G38">
        <v>0.56110000000000004</v>
      </c>
      <c r="H38">
        <v>0.57530000000000003</v>
      </c>
      <c r="I38">
        <v>-1.4200000000000001E-2</v>
      </c>
    </row>
    <row r="39" spans="1:9">
      <c r="A39" t="s">
        <v>167</v>
      </c>
      <c r="B39" t="s">
        <v>167</v>
      </c>
      <c r="C39" t="s">
        <v>209</v>
      </c>
      <c r="D39">
        <v>20</v>
      </c>
      <c r="E39">
        <v>181</v>
      </c>
      <c r="F39">
        <v>81</v>
      </c>
      <c r="G39">
        <v>0.57550000000000001</v>
      </c>
      <c r="H39">
        <v>0.56879999999999997</v>
      </c>
      <c r="I39">
        <v>6.7000000000000002E-3</v>
      </c>
    </row>
    <row r="40" spans="1:9">
      <c r="A40" t="s">
        <v>167</v>
      </c>
      <c r="B40" t="s">
        <v>167</v>
      </c>
      <c r="C40" t="s">
        <v>135</v>
      </c>
      <c r="D40">
        <v>20</v>
      </c>
      <c r="E40">
        <v>34</v>
      </c>
      <c r="F40">
        <v>216</v>
      </c>
      <c r="G40">
        <v>0.56210000000000004</v>
      </c>
      <c r="H40">
        <v>0.57089999999999996</v>
      </c>
      <c r="I40">
        <v>-8.8000000000000005E-3</v>
      </c>
    </row>
    <row r="41" spans="1:9">
      <c r="A41" t="s">
        <v>167</v>
      </c>
      <c r="B41" t="s">
        <v>167</v>
      </c>
      <c r="C41" t="s">
        <v>210</v>
      </c>
      <c r="D41">
        <v>20</v>
      </c>
      <c r="E41">
        <v>44</v>
      </c>
      <c r="F41">
        <v>185</v>
      </c>
      <c r="G41">
        <v>0.57689999999999997</v>
      </c>
      <c r="H41">
        <v>0.5696</v>
      </c>
      <c r="I41">
        <v>7.3000000000000001E-3</v>
      </c>
    </row>
    <row r="42" spans="1:9">
      <c r="A42" t="s">
        <v>167</v>
      </c>
      <c r="B42" t="s">
        <v>167</v>
      </c>
      <c r="C42" t="s">
        <v>211</v>
      </c>
      <c r="D42">
        <v>20</v>
      </c>
      <c r="E42">
        <v>43</v>
      </c>
      <c r="F42">
        <v>177</v>
      </c>
      <c r="G42">
        <v>0.57179999999999997</v>
      </c>
      <c r="H42">
        <v>0.57150000000000001</v>
      </c>
      <c r="I42">
        <v>2.9999999999999997E-4</v>
      </c>
    </row>
    <row r="43" spans="1:9">
      <c r="A43" t="s">
        <v>167</v>
      </c>
      <c r="B43" t="s">
        <v>167</v>
      </c>
      <c r="C43" t="s">
        <v>212</v>
      </c>
      <c r="D43">
        <v>20</v>
      </c>
      <c r="E43">
        <v>43</v>
      </c>
      <c r="F43">
        <v>184</v>
      </c>
      <c r="G43">
        <v>0.57269999999999999</v>
      </c>
      <c r="H43">
        <v>0.57110000000000005</v>
      </c>
      <c r="I43">
        <v>1.6999999999999999E-3</v>
      </c>
    </row>
    <row r="44" spans="1:9">
      <c r="A44" t="s">
        <v>167</v>
      </c>
      <c r="B44" t="s">
        <v>167</v>
      </c>
      <c r="C44" t="s">
        <v>213</v>
      </c>
      <c r="D44">
        <v>20</v>
      </c>
      <c r="E44">
        <v>212</v>
      </c>
      <c r="F44">
        <v>54</v>
      </c>
      <c r="G44">
        <v>0.57520000000000004</v>
      </c>
      <c r="H44">
        <v>0.56179999999999997</v>
      </c>
      <c r="I44">
        <v>1.34E-2</v>
      </c>
    </row>
    <row r="45" spans="1:9">
      <c r="A45" t="s">
        <v>167</v>
      </c>
      <c r="B45" t="s">
        <v>167</v>
      </c>
      <c r="C45" t="s">
        <v>214</v>
      </c>
      <c r="D45">
        <v>20</v>
      </c>
      <c r="E45">
        <v>94</v>
      </c>
      <c r="F45">
        <v>154</v>
      </c>
      <c r="G45">
        <v>0.58040000000000003</v>
      </c>
      <c r="H45">
        <v>0.56720000000000004</v>
      </c>
      <c r="I45">
        <v>1.3100000000000001E-2</v>
      </c>
    </row>
    <row r="46" spans="1:9">
      <c r="A46" t="s">
        <v>167</v>
      </c>
      <c r="B46" t="s">
        <v>167</v>
      </c>
      <c r="C46" t="s">
        <v>215</v>
      </c>
      <c r="D46">
        <v>20</v>
      </c>
      <c r="E46">
        <v>106</v>
      </c>
      <c r="F46">
        <v>153</v>
      </c>
      <c r="G46">
        <v>0.58140000000000003</v>
      </c>
      <c r="H46">
        <v>0.56579999999999997</v>
      </c>
      <c r="I46">
        <v>1.5599999999999999E-2</v>
      </c>
    </row>
    <row r="47" spans="1:9">
      <c r="A47" t="s">
        <v>167</v>
      </c>
      <c r="B47" t="s">
        <v>167</v>
      </c>
      <c r="C47" t="s">
        <v>216</v>
      </c>
      <c r="D47">
        <v>20</v>
      </c>
      <c r="E47">
        <v>25</v>
      </c>
      <c r="F47">
        <v>173</v>
      </c>
      <c r="G47">
        <v>0.6008</v>
      </c>
      <c r="H47">
        <v>0.56220000000000003</v>
      </c>
      <c r="I47">
        <v>3.8600000000000002E-2</v>
      </c>
    </row>
    <row r="48" spans="1:9">
      <c r="A48" t="s">
        <v>167</v>
      </c>
      <c r="B48" t="s">
        <v>167</v>
      </c>
      <c r="C48" t="s">
        <v>217</v>
      </c>
      <c r="D48">
        <v>20</v>
      </c>
      <c r="E48">
        <v>33</v>
      </c>
      <c r="F48">
        <v>155</v>
      </c>
      <c r="G48">
        <v>0.57730000000000004</v>
      </c>
      <c r="H48">
        <v>0.56920000000000004</v>
      </c>
      <c r="I48">
        <v>8.0999999999999996E-3</v>
      </c>
    </row>
    <row r="49" spans="1:11">
      <c r="A49" t="s">
        <v>167</v>
      </c>
      <c r="B49" t="s">
        <v>167</v>
      </c>
      <c r="C49" t="s">
        <v>218</v>
      </c>
      <c r="D49">
        <v>20</v>
      </c>
      <c r="E49">
        <v>29</v>
      </c>
      <c r="F49">
        <v>190</v>
      </c>
      <c r="G49">
        <v>0.58309999999999995</v>
      </c>
      <c r="H49">
        <v>0.57330000000000003</v>
      </c>
      <c r="I49">
        <v>9.7999999999999997E-3</v>
      </c>
    </row>
    <row r="50" spans="1:11">
      <c r="A50" t="s">
        <v>167</v>
      </c>
      <c r="B50" t="s">
        <v>167</v>
      </c>
      <c r="C50" t="s">
        <v>219</v>
      </c>
      <c r="D50">
        <v>20</v>
      </c>
      <c r="E50">
        <v>182</v>
      </c>
      <c r="F50">
        <v>75</v>
      </c>
      <c r="G50">
        <v>0.57340000000000002</v>
      </c>
      <c r="H50">
        <v>0.56740000000000002</v>
      </c>
      <c r="I50">
        <v>6.0000000000000001E-3</v>
      </c>
    </row>
    <row r="51" spans="1:11">
      <c r="A51" t="s">
        <v>167</v>
      </c>
      <c r="B51" t="s">
        <v>167</v>
      </c>
      <c r="C51" t="s">
        <v>30</v>
      </c>
      <c r="D51">
        <v>20</v>
      </c>
      <c r="E51">
        <v>52</v>
      </c>
      <c r="F51">
        <v>168</v>
      </c>
      <c r="G51">
        <v>0.57609999999999995</v>
      </c>
      <c r="H51">
        <v>0.57779999999999998</v>
      </c>
      <c r="I51">
        <v>-1.8E-3</v>
      </c>
    </row>
    <row r="52" spans="1:11">
      <c r="A52" t="s">
        <v>167</v>
      </c>
      <c r="B52" t="s">
        <v>167</v>
      </c>
      <c r="C52" t="s">
        <v>220</v>
      </c>
      <c r="D52">
        <v>20</v>
      </c>
      <c r="E52">
        <v>51</v>
      </c>
      <c r="F52">
        <v>202</v>
      </c>
      <c r="G52">
        <v>0.5595</v>
      </c>
      <c r="H52">
        <v>0.57789999999999997</v>
      </c>
      <c r="I52">
        <v>-1.83E-2</v>
      </c>
    </row>
    <row r="53" spans="1:11">
      <c r="A53" t="s">
        <v>167</v>
      </c>
      <c r="B53" t="s">
        <v>167</v>
      </c>
      <c r="C53" t="s">
        <v>221</v>
      </c>
      <c r="D53">
        <v>20</v>
      </c>
      <c r="E53">
        <v>62</v>
      </c>
      <c r="F53">
        <v>188</v>
      </c>
      <c r="G53">
        <v>0.56899999999999995</v>
      </c>
      <c r="H53">
        <v>0.57310000000000005</v>
      </c>
      <c r="I53">
        <v>-4.1000000000000003E-3</v>
      </c>
    </row>
    <row r="54" spans="1:11">
      <c r="A54" t="s">
        <v>167</v>
      </c>
      <c r="B54" t="s">
        <v>167</v>
      </c>
      <c r="C54" t="s">
        <v>222</v>
      </c>
      <c r="D54">
        <v>20</v>
      </c>
      <c r="E54">
        <v>36</v>
      </c>
      <c r="F54">
        <v>188</v>
      </c>
      <c r="G54">
        <v>0.56259999999999999</v>
      </c>
      <c r="H54">
        <v>0.5716</v>
      </c>
      <c r="I54">
        <v>-8.9999999999999993E-3</v>
      </c>
    </row>
    <row r="55" spans="1:11">
      <c r="A55" t="s">
        <v>167</v>
      </c>
      <c r="B55" t="s">
        <v>167</v>
      </c>
      <c r="C55" t="s">
        <v>223</v>
      </c>
      <c r="D55">
        <v>20</v>
      </c>
      <c r="E55">
        <v>67</v>
      </c>
      <c r="F55">
        <v>153</v>
      </c>
      <c r="G55">
        <v>0.5736</v>
      </c>
      <c r="H55">
        <v>0.57210000000000005</v>
      </c>
      <c r="I55">
        <v>1.5E-3</v>
      </c>
    </row>
    <row r="56" spans="1:11">
      <c r="A56" t="s">
        <v>167</v>
      </c>
      <c r="B56" t="s">
        <v>167</v>
      </c>
      <c r="C56" t="s">
        <v>224</v>
      </c>
      <c r="D56">
        <v>20</v>
      </c>
      <c r="E56">
        <v>47</v>
      </c>
      <c r="F56">
        <v>182</v>
      </c>
      <c r="G56">
        <v>0.5615</v>
      </c>
      <c r="H56">
        <v>0.57240000000000002</v>
      </c>
      <c r="I56">
        <v>-1.0800000000000001E-2</v>
      </c>
    </row>
    <row r="57" spans="1:11">
      <c r="A57" t="s">
        <v>167</v>
      </c>
      <c r="B57" t="s">
        <v>167</v>
      </c>
      <c r="C57" t="s">
        <v>225</v>
      </c>
      <c r="D57">
        <v>20</v>
      </c>
      <c r="E57">
        <v>32</v>
      </c>
      <c r="F57">
        <v>184</v>
      </c>
      <c r="G57">
        <v>0.57499999999999996</v>
      </c>
      <c r="H57">
        <v>0.57130000000000003</v>
      </c>
      <c r="I57">
        <v>3.7000000000000002E-3</v>
      </c>
    </row>
    <row r="58" spans="1:11">
      <c r="A58" t="s">
        <v>167</v>
      </c>
      <c r="B58" t="s">
        <v>167</v>
      </c>
      <c r="C58" t="s">
        <v>226</v>
      </c>
      <c r="D58">
        <v>20</v>
      </c>
      <c r="E58">
        <v>209</v>
      </c>
      <c r="F58">
        <v>54</v>
      </c>
      <c r="G58">
        <v>0.57840000000000003</v>
      </c>
      <c r="H58">
        <v>0.56559999999999999</v>
      </c>
      <c r="I58">
        <v>1.2800000000000001E-2</v>
      </c>
    </row>
    <row r="59" spans="1:11">
      <c r="A59" t="s">
        <v>167</v>
      </c>
      <c r="B59" t="s">
        <v>167</v>
      </c>
      <c r="C59" t="s">
        <v>227</v>
      </c>
      <c r="D59">
        <v>20</v>
      </c>
      <c r="E59">
        <v>26</v>
      </c>
      <c r="F59">
        <v>176</v>
      </c>
      <c r="G59">
        <v>0.59460000000000002</v>
      </c>
      <c r="H59">
        <v>0.56279999999999997</v>
      </c>
      <c r="I59">
        <v>3.1800000000000002E-2</v>
      </c>
    </row>
    <row r="60" spans="1:11">
      <c r="A60" t="s">
        <v>167</v>
      </c>
      <c r="B60" t="s">
        <v>167</v>
      </c>
      <c r="C60" t="s">
        <v>228</v>
      </c>
      <c r="D60">
        <v>20</v>
      </c>
      <c r="E60">
        <v>52</v>
      </c>
      <c r="F60">
        <v>168</v>
      </c>
      <c r="G60">
        <v>0.56140000000000001</v>
      </c>
      <c r="H60">
        <v>0.57050000000000001</v>
      </c>
      <c r="I60">
        <v>-9.1000000000000004E-3</v>
      </c>
    </row>
    <row r="61" spans="1:11">
      <c r="A61" t="s">
        <v>167</v>
      </c>
      <c r="B61" t="s">
        <v>167</v>
      </c>
      <c r="C61" t="s">
        <v>229</v>
      </c>
      <c r="D61">
        <v>20</v>
      </c>
      <c r="E61">
        <v>31</v>
      </c>
      <c r="F61">
        <v>229</v>
      </c>
      <c r="G61">
        <v>0.56410000000000005</v>
      </c>
      <c r="H61">
        <v>0.57520000000000004</v>
      </c>
      <c r="I61">
        <v>-1.11E-2</v>
      </c>
    </row>
    <row r="62" spans="1:11">
      <c r="A62" t="s">
        <v>167</v>
      </c>
      <c r="B62" t="s">
        <v>167</v>
      </c>
      <c r="C62" t="s">
        <v>230</v>
      </c>
      <c r="D62">
        <v>20</v>
      </c>
      <c r="E62">
        <v>154</v>
      </c>
      <c r="F62">
        <v>103</v>
      </c>
      <c r="G62">
        <v>0.5766</v>
      </c>
      <c r="H62">
        <v>0.55969999999999998</v>
      </c>
      <c r="I62">
        <v>1.7000000000000001E-2</v>
      </c>
      <c r="J62" s="7">
        <v>1.6998291122462999E-33</v>
      </c>
      <c r="K62" s="6">
        <f>J62*12</f>
        <v>2.03979493469556E-32</v>
      </c>
    </row>
    <row r="63" spans="1:11">
      <c r="A63" t="s">
        <v>167</v>
      </c>
      <c r="B63" t="s">
        <v>167</v>
      </c>
      <c r="C63" t="s">
        <v>231</v>
      </c>
      <c r="D63">
        <v>20</v>
      </c>
      <c r="E63">
        <v>36</v>
      </c>
      <c r="F63">
        <v>191</v>
      </c>
      <c r="G63">
        <v>0.58160000000000001</v>
      </c>
      <c r="H63">
        <v>0.56779999999999997</v>
      </c>
      <c r="I63">
        <v>1.38E-2</v>
      </c>
    </row>
    <row r="64" spans="1:11">
      <c r="A64" t="s">
        <v>167</v>
      </c>
      <c r="B64" t="s">
        <v>167</v>
      </c>
      <c r="C64" t="s">
        <v>232</v>
      </c>
      <c r="D64">
        <v>20</v>
      </c>
      <c r="E64">
        <v>43</v>
      </c>
      <c r="F64">
        <v>188</v>
      </c>
      <c r="G64">
        <v>0.57179999999999997</v>
      </c>
      <c r="H64">
        <v>0.57310000000000005</v>
      </c>
      <c r="I64">
        <v>-1.2999999999999999E-3</v>
      </c>
    </row>
    <row r="65" spans="1:11">
      <c r="A65" t="s">
        <v>167</v>
      </c>
      <c r="B65" t="s">
        <v>167</v>
      </c>
      <c r="C65" t="s">
        <v>233</v>
      </c>
      <c r="D65">
        <v>20</v>
      </c>
      <c r="E65">
        <v>35</v>
      </c>
      <c r="F65">
        <v>201</v>
      </c>
      <c r="G65">
        <v>0.58409999999999995</v>
      </c>
      <c r="H65">
        <v>0.57479999999999998</v>
      </c>
      <c r="I65">
        <v>9.2999999999999992E-3</v>
      </c>
    </row>
    <row r="66" spans="1:11">
      <c r="A66" t="s">
        <v>167</v>
      </c>
      <c r="B66" t="s">
        <v>167</v>
      </c>
      <c r="C66" t="s">
        <v>234</v>
      </c>
      <c r="D66">
        <v>20</v>
      </c>
      <c r="E66">
        <v>64</v>
      </c>
      <c r="F66">
        <v>187</v>
      </c>
      <c r="G66">
        <v>0.57689999999999997</v>
      </c>
      <c r="H66">
        <v>0.56979999999999997</v>
      </c>
      <c r="I66">
        <v>7.1000000000000004E-3</v>
      </c>
    </row>
    <row r="67" spans="1:11">
      <c r="A67" t="s">
        <v>167</v>
      </c>
      <c r="B67" t="s">
        <v>167</v>
      </c>
      <c r="C67" t="s">
        <v>235</v>
      </c>
      <c r="D67">
        <v>20</v>
      </c>
      <c r="E67">
        <v>39</v>
      </c>
      <c r="F67">
        <v>183</v>
      </c>
      <c r="G67">
        <v>0.57499999999999996</v>
      </c>
      <c r="H67">
        <v>0.5675</v>
      </c>
      <c r="I67">
        <v>7.6E-3</v>
      </c>
    </row>
    <row r="68" spans="1:11">
      <c r="A68" t="s">
        <v>167</v>
      </c>
      <c r="B68" t="s">
        <v>167</v>
      </c>
      <c r="C68" t="s">
        <v>236</v>
      </c>
      <c r="D68">
        <v>20</v>
      </c>
      <c r="E68">
        <v>156</v>
      </c>
      <c r="F68">
        <v>82</v>
      </c>
      <c r="G68">
        <v>0.57769999999999999</v>
      </c>
      <c r="H68">
        <v>0.55689999999999995</v>
      </c>
      <c r="I68">
        <v>2.0899999999999998E-2</v>
      </c>
      <c r="J68" s="7">
        <v>5.8881858995335604E-38</v>
      </c>
      <c r="K68" s="6">
        <f>J68*12</f>
        <v>7.0658230794402729E-37</v>
      </c>
    </row>
    <row r="69" spans="1:11">
      <c r="A69" t="s">
        <v>167</v>
      </c>
      <c r="B69" t="s">
        <v>167</v>
      </c>
      <c r="C69" t="s">
        <v>237</v>
      </c>
      <c r="D69">
        <v>20</v>
      </c>
      <c r="E69">
        <v>107</v>
      </c>
      <c r="F69">
        <v>130</v>
      </c>
      <c r="G69">
        <v>0.5837</v>
      </c>
      <c r="H69">
        <v>0.56140000000000001</v>
      </c>
      <c r="I69">
        <v>2.23E-2</v>
      </c>
    </row>
    <row r="70" spans="1:11">
      <c r="A70" t="s">
        <v>167</v>
      </c>
      <c r="B70" t="s">
        <v>167</v>
      </c>
      <c r="C70" t="s">
        <v>238</v>
      </c>
      <c r="D70">
        <v>20</v>
      </c>
      <c r="E70">
        <v>41</v>
      </c>
      <c r="F70">
        <v>185</v>
      </c>
      <c r="G70">
        <v>0.56720000000000004</v>
      </c>
      <c r="H70">
        <v>0.56679999999999997</v>
      </c>
      <c r="I70">
        <v>5.0000000000000001E-4</v>
      </c>
    </row>
    <row r="71" spans="1:11">
      <c r="A71" t="s">
        <v>167</v>
      </c>
      <c r="B71" t="s">
        <v>167</v>
      </c>
      <c r="C71" t="s">
        <v>239</v>
      </c>
      <c r="D71">
        <v>20</v>
      </c>
      <c r="E71">
        <v>26</v>
      </c>
      <c r="F71">
        <v>209</v>
      </c>
      <c r="G71">
        <v>0.5696</v>
      </c>
      <c r="H71">
        <v>0.57250000000000001</v>
      </c>
      <c r="I71">
        <v>-2.8999999999999998E-3</v>
      </c>
    </row>
    <row r="72" spans="1:11">
      <c r="A72" t="s">
        <v>167</v>
      </c>
      <c r="B72" t="s">
        <v>167</v>
      </c>
      <c r="C72" t="s">
        <v>240</v>
      </c>
      <c r="D72">
        <v>20</v>
      </c>
      <c r="E72">
        <v>44</v>
      </c>
      <c r="F72">
        <v>195</v>
      </c>
      <c r="G72">
        <v>0.56779999999999997</v>
      </c>
      <c r="H72">
        <v>0.57240000000000002</v>
      </c>
      <c r="I72">
        <v>-4.5999999999999999E-3</v>
      </c>
      <c r="J72" s="8">
        <v>2.2766174917863802E-3</v>
      </c>
      <c r="K72" s="6">
        <f>J72*12</f>
        <v>2.731940990143656E-2</v>
      </c>
    </row>
    <row r="73" spans="1:11">
      <c r="A73" t="s">
        <v>167</v>
      </c>
      <c r="B73" t="s">
        <v>167</v>
      </c>
      <c r="C73" t="s">
        <v>241</v>
      </c>
      <c r="D73">
        <v>20</v>
      </c>
      <c r="E73">
        <v>67</v>
      </c>
      <c r="F73">
        <v>158</v>
      </c>
      <c r="G73">
        <v>0.57740000000000002</v>
      </c>
      <c r="H73">
        <v>0.56669999999999998</v>
      </c>
      <c r="I73">
        <v>1.0699999999999999E-2</v>
      </c>
    </row>
    <row r="74" spans="1:11">
      <c r="A74" t="s">
        <v>167</v>
      </c>
      <c r="B74" t="s">
        <v>167</v>
      </c>
      <c r="C74" t="s">
        <v>242</v>
      </c>
      <c r="D74">
        <v>20</v>
      </c>
      <c r="E74">
        <v>28</v>
      </c>
      <c r="F74">
        <v>186</v>
      </c>
      <c r="G74">
        <v>0.57050000000000001</v>
      </c>
      <c r="H74">
        <v>0.57310000000000005</v>
      </c>
      <c r="I74">
        <v>-2.5999999999999999E-3</v>
      </c>
    </row>
    <row r="75" spans="1:11">
      <c r="A75" t="s">
        <v>167</v>
      </c>
      <c r="B75" t="s">
        <v>167</v>
      </c>
      <c r="C75" t="s">
        <v>243</v>
      </c>
      <c r="D75">
        <v>20</v>
      </c>
      <c r="E75">
        <v>79</v>
      </c>
      <c r="F75">
        <v>167</v>
      </c>
      <c r="G75">
        <v>0.56510000000000005</v>
      </c>
      <c r="H75">
        <v>0.57150000000000001</v>
      </c>
      <c r="I75">
        <v>-6.4000000000000003E-3</v>
      </c>
    </row>
    <row r="76" spans="1:11">
      <c r="A76" t="s">
        <v>167</v>
      </c>
      <c r="B76" t="s">
        <v>167</v>
      </c>
      <c r="C76" t="s">
        <v>244</v>
      </c>
      <c r="D76">
        <v>20</v>
      </c>
      <c r="E76">
        <v>51</v>
      </c>
      <c r="F76">
        <v>183</v>
      </c>
      <c r="G76">
        <v>0.56089999999999995</v>
      </c>
      <c r="H76">
        <v>0.57630000000000003</v>
      </c>
      <c r="I76">
        <v>-1.54E-2</v>
      </c>
    </row>
    <row r="77" spans="1:11">
      <c r="A77" t="s">
        <v>167</v>
      </c>
      <c r="B77" t="s">
        <v>167</v>
      </c>
      <c r="C77" t="s">
        <v>245</v>
      </c>
      <c r="D77">
        <v>20</v>
      </c>
      <c r="E77">
        <v>93</v>
      </c>
      <c r="F77">
        <v>154</v>
      </c>
      <c r="G77">
        <v>0.58040000000000003</v>
      </c>
      <c r="H77">
        <v>0.57010000000000005</v>
      </c>
      <c r="I77">
        <v>1.03E-2</v>
      </c>
    </row>
    <row r="78" spans="1:11">
      <c r="A78" t="s">
        <v>167</v>
      </c>
      <c r="B78" t="s">
        <v>167</v>
      </c>
      <c r="C78" t="s">
        <v>246</v>
      </c>
      <c r="D78">
        <v>20</v>
      </c>
      <c r="E78">
        <v>40</v>
      </c>
      <c r="F78">
        <v>191</v>
      </c>
      <c r="G78">
        <v>0.58840000000000003</v>
      </c>
      <c r="H78">
        <v>0.5675</v>
      </c>
      <c r="I78">
        <v>2.0899999999999998E-2</v>
      </c>
    </row>
    <row r="79" spans="1:11">
      <c r="A79" t="s">
        <v>167</v>
      </c>
      <c r="B79" t="s">
        <v>167</v>
      </c>
      <c r="C79" t="s">
        <v>111</v>
      </c>
      <c r="D79">
        <v>20</v>
      </c>
      <c r="E79">
        <v>53</v>
      </c>
      <c r="F79">
        <v>175</v>
      </c>
      <c r="G79">
        <v>0.56340000000000001</v>
      </c>
      <c r="H79">
        <v>0.57230000000000003</v>
      </c>
      <c r="I79">
        <v>-8.8999999999999999E-3</v>
      </c>
    </row>
    <row r="80" spans="1:11">
      <c r="A80" t="s">
        <v>167</v>
      </c>
      <c r="B80" t="s">
        <v>167</v>
      </c>
      <c r="C80" t="s">
        <v>247</v>
      </c>
      <c r="D80">
        <v>20</v>
      </c>
      <c r="E80">
        <v>28</v>
      </c>
      <c r="F80">
        <v>232</v>
      </c>
      <c r="G80">
        <v>0.5625</v>
      </c>
      <c r="H80">
        <v>0.5706</v>
      </c>
      <c r="I80">
        <v>-8.0999999999999996E-3</v>
      </c>
    </row>
    <row r="81" spans="1:9">
      <c r="A81" t="s">
        <v>167</v>
      </c>
      <c r="B81" t="s">
        <v>167</v>
      </c>
      <c r="C81" t="s">
        <v>248</v>
      </c>
      <c r="D81">
        <v>20</v>
      </c>
      <c r="E81">
        <v>43</v>
      </c>
      <c r="F81">
        <v>164</v>
      </c>
      <c r="G81">
        <v>0.57179999999999997</v>
      </c>
      <c r="H81">
        <v>0.57210000000000005</v>
      </c>
      <c r="I81">
        <v>-2.0000000000000001E-4</v>
      </c>
    </row>
    <row r="82" spans="1:9">
      <c r="A82" t="s">
        <v>167</v>
      </c>
      <c r="B82" t="s">
        <v>167</v>
      </c>
      <c r="C82" t="s">
        <v>249</v>
      </c>
      <c r="D82">
        <v>20</v>
      </c>
      <c r="E82">
        <v>64</v>
      </c>
      <c r="F82">
        <v>157</v>
      </c>
      <c r="G82">
        <v>0.55910000000000004</v>
      </c>
      <c r="H82">
        <v>0.5716</v>
      </c>
      <c r="I82">
        <v>-1.2500000000000001E-2</v>
      </c>
    </row>
    <row r="83" spans="1:9">
      <c r="A83" t="s">
        <v>167</v>
      </c>
      <c r="B83" t="s">
        <v>167</v>
      </c>
      <c r="C83" t="s">
        <v>250</v>
      </c>
      <c r="D83">
        <v>20</v>
      </c>
      <c r="E83">
        <v>52</v>
      </c>
      <c r="F83">
        <v>177</v>
      </c>
      <c r="G83">
        <v>0.59560000000000002</v>
      </c>
      <c r="H83">
        <v>0.5706</v>
      </c>
      <c r="I83">
        <v>2.5000000000000001E-2</v>
      </c>
    </row>
    <row r="84" spans="1:9">
      <c r="A84" t="s">
        <v>167</v>
      </c>
      <c r="B84" t="s">
        <v>167</v>
      </c>
      <c r="C84" t="s">
        <v>251</v>
      </c>
      <c r="D84">
        <v>20</v>
      </c>
      <c r="E84">
        <v>96</v>
      </c>
      <c r="F84">
        <v>157</v>
      </c>
      <c r="G84">
        <v>0.58240000000000003</v>
      </c>
      <c r="H84">
        <v>0.56779999999999997</v>
      </c>
      <c r="I84">
        <v>1.46E-2</v>
      </c>
    </row>
    <row r="85" spans="1:9">
      <c r="A85" t="s">
        <v>167</v>
      </c>
      <c r="B85" t="s">
        <v>167</v>
      </c>
      <c r="C85" t="s">
        <v>252</v>
      </c>
      <c r="D85">
        <v>20</v>
      </c>
      <c r="E85">
        <v>31</v>
      </c>
      <c r="F85">
        <v>228</v>
      </c>
      <c r="G85">
        <v>0.56410000000000005</v>
      </c>
      <c r="H85">
        <v>0.57650000000000001</v>
      </c>
      <c r="I85">
        <v>-1.24E-2</v>
      </c>
    </row>
    <row r="86" spans="1:9">
      <c r="A86" t="s">
        <v>167</v>
      </c>
      <c r="B86" t="s">
        <v>167</v>
      </c>
      <c r="C86" t="s">
        <v>253</v>
      </c>
      <c r="D86">
        <v>20</v>
      </c>
      <c r="E86">
        <v>45</v>
      </c>
      <c r="F86">
        <v>192</v>
      </c>
      <c r="G86">
        <v>0.5776</v>
      </c>
      <c r="H86">
        <v>0.57230000000000003</v>
      </c>
      <c r="I86">
        <v>5.3E-3</v>
      </c>
    </row>
    <row r="87" spans="1:9">
      <c r="A87" t="s">
        <v>167</v>
      </c>
      <c r="B87" t="s">
        <v>167</v>
      </c>
      <c r="C87" t="s">
        <v>254</v>
      </c>
      <c r="D87">
        <v>20</v>
      </c>
      <c r="E87">
        <v>73</v>
      </c>
      <c r="F87">
        <v>164</v>
      </c>
      <c r="G87">
        <v>0.58379999999999999</v>
      </c>
      <c r="H87">
        <v>0.56769999999999998</v>
      </c>
      <c r="I87">
        <v>1.61E-2</v>
      </c>
    </row>
    <row r="88" spans="1:9">
      <c r="A88" t="s">
        <v>167</v>
      </c>
      <c r="B88" t="s">
        <v>167</v>
      </c>
      <c r="C88" t="s">
        <v>255</v>
      </c>
      <c r="D88">
        <v>20</v>
      </c>
      <c r="E88">
        <v>49</v>
      </c>
      <c r="F88">
        <v>177</v>
      </c>
      <c r="G88">
        <v>0.56120000000000003</v>
      </c>
      <c r="H88">
        <v>0.57389999999999997</v>
      </c>
      <c r="I88">
        <v>-1.2699999999999999E-2</v>
      </c>
    </row>
    <row r="89" spans="1:9">
      <c r="A89" t="s">
        <v>167</v>
      </c>
      <c r="B89" t="s">
        <v>167</v>
      </c>
      <c r="C89" t="s">
        <v>256</v>
      </c>
      <c r="D89">
        <v>20</v>
      </c>
      <c r="E89">
        <v>48</v>
      </c>
      <c r="F89">
        <v>181</v>
      </c>
      <c r="G89">
        <v>0.56679999999999997</v>
      </c>
      <c r="H89">
        <v>0.5696</v>
      </c>
      <c r="I89">
        <v>-2.8E-3</v>
      </c>
    </row>
    <row r="90" spans="1:9">
      <c r="A90" t="s">
        <v>167</v>
      </c>
      <c r="B90" t="s">
        <v>167</v>
      </c>
      <c r="C90" t="s">
        <v>257</v>
      </c>
      <c r="D90">
        <v>20</v>
      </c>
      <c r="E90">
        <v>32</v>
      </c>
      <c r="F90">
        <v>228</v>
      </c>
      <c r="G90">
        <v>0.56030000000000002</v>
      </c>
      <c r="H90">
        <v>0.5736</v>
      </c>
      <c r="I90">
        <v>-1.3299999999999999E-2</v>
      </c>
    </row>
    <row r="91" spans="1:9">
      <c r="A91" t="s">
        <v>167</v>
      </c>
      <c r="B91" t="s">
        <v>167</v>
      </c>
      <c r="C91" t="s">
        <v>258</v>
      </c>
      <c r="D91">
        <v>20</v>
      </c>
      <c r="E91">
        <v>25</v>
      </c>
      <c r="F91">
        <v>155</v>
      </c>
      <c r="G91">
        <v>0.58079999999999998</v>
      </c>
      <c r="H91">
        <v>0.57550000000000001</v>
      </c>
      <c r="I91">
        <v>5.3E-3</v>
      </c>
    </row>
    <row r="92" spans="1:9">
      <c r="A92" t="s">
        <v>167</v>
      </c>
      <c r="B92" t="s">
        <v>167</v>
      </c>
      <c r="C92" t="s">
        <v>259</v>
      </c>
      <c r="D92">
        <v>20</v>
      </c>
      <c r="E92">
        <v>57</v>
      </c>
      <c r="F92">
        <v>182</v>
      </c>
      <c r="G92">
        <v>0.56310000000000004</v>
      </c>
      <c r="H92">
        <v>0.57320000000000004</v>
      </c>
      <c r="I92">
        <v>-1.01E-2</v>
      </c>
    </row>
    <row r="93" spans="1:9">
      <c r="A93" t="s">
        <v>167</v>
      </c>
      <c r="B93" t="s">
        <v>167</v>
      </c>
      <c r="C93" t="s">
        <v>260</v>
      </c>
      <c r="D93">
        <v>20</v>
      </c>
      <c r="E93">
        <v>31</v>
      </c>
      <c r="F93">
        <v>226</v>
      </c>
      <c r="G93">
        <v>0.5625</v>
      </c>
      <c r="H93">
        <v>0.56989999999999996</v>
      </c>
      <c r="I93">
        <v>-7.4000000000000003E-3</v>
      </c>
    </row>
    <row r="94" spans="1:9">
      <c r="A94" t="s">
        <v>167</v>
      </c>
      <c r="B94" t="s">
        <v>167</v>
      </c>
      <c r="C94" t="s">
        <v>261</v>
      </c>
      <c r="D94">
        <v>20</v>
      </c>
      <c r="E94">
        <v>36</v>
      </c>
      <c r="F94">
        <v>210</v>
      </c>
      <c r="G94">
        <v>0.57389999999999997</v>
      </c>
      <c r="H94">
        <v>0.57430000000000003</v>
      </c>
      <c r="I94">
        <v>-4.0000000000000002E-4</v>
      </c>
    </row>
    <row r="95" spans="1:9">
      <c r="A95" t="s">
        <v>167</v>
      </c>
      <c r="B95" t="s">
        <v>167</v>
      </c>
      <c r="C95" t="s">
        <v>262</v>
      </c>
      <c r="D95">
        <v>20</v>
      </c>
      <c r="E95">
        <v>82</v>
      </c>
      <c r="F95">
        <v>146</v>
      </c>
      <c r="G95">
        <v>0.58250000000000002</v>
      </c>
      <c r="H95">
        <v>0.57650000000000001</v>
      </c>
      <c r="I95">
        <v>6.0000000000000001E-3</v>
      </c>
    </row>
    <row r="96" spans="1:9">
      <c r="A96" t="s">
        <v>167</v>
      </c>
      <c r="B96" t="s">
        <v>167</v>
      </c>
      <c r="C96" t="s">
        <v>263</v>
      </c>
      <c r="D96">
        <v>20</v>
      </c>
      <c r="E96">
        <v>62</v>
      </c>
      <c r="F96">
        <v>181</v>
      </c>
      <c r="G96">
        <v>0.5706</v>
      </c>
      <c r="H96">
        <v>0.57410000000000005</v>
      </c>
      <c r="I96">
        <v>-3.5000000000000001E-3</v>
      </c>
    </row>
    <row r="97" spans="1:9">
      <c r="A97" t="s">
        <v>167</v>
      </c>
      <c r="B97" t="s">
        <v>167</v>
      </c>
      <c r="C97" t="s">
        <v>264</v>
      </c>
      <c r="D97">
        <v>20</v>
      </c>
      <c r="E97">
        <v>213</v>
      </c>
      <c r="F97">
        <v>54</v>
      </c>
      <c r="G97">
        <v>0.57040000000000002</v>
      </c>
      <c r="H97">
        <v>0.56059999999999999</v>
      </c>
      <c r="I97">
        <v>9.9000000000000008E-3</v>
      </c>
    </row>
    <row r="98" spans="1:9">
      <c r="A98" t="s">
        <v>167</v>
      </c>
      <c r="B98" t="s">
        <v>167</v>
      </c>
      <c r="C98" t="s">
        <v>265</v>
      </c>
      <c r="D98">
        <v>20</v>
      </c>
      <c r="E98">
        <v>44</v>
      </c>
      <c r="F98">
        <v>178</v>
      </c>
      <c r="G98">
        <v>0.56899999999999995</v>
      </c>
      <c r="H98">
        <v>0.57210000000000005</v>
      </c>
      <c r="I98">
        <v>-3.0999999999999999E-3</v>
      </c>
    </row>
    <row r="99" spans="1:9">
      <c r="A99" t="s">
        <v>167</v>
      </c>
      <c r="B99" t="s">
        <v>167</v>
      </c>
      <c r="C99" t="s">
        <v>266</v>
      </c>
      <c r="D99">
        <v>20</v>
      </c>
      <c r="E99">
        <v>102</v>
      </c>
      <c r="F99">
        <v>143</v>
      </c>
      <c r="G99">
        <v>0.58120000000000005</v>
      </c>
      <c r="H99">
        <v>0.56720000000000004</v>
      </c>
      <c r="I99">
        <v>1.4E-2</v>
      </c>
    </row>
    <row r="100" spans="1:9">
      <c r="A100" t="s">
        <v>167</v>
      </c>
      <c r="B100" t="s">
        <v>167</v>
      </c>
      <c r="C100" t="s">
        <v>267</v>
      </c>
      <c r="D100">
        <v>20</v>
      </c>
      <c r="E100">
        <v>35</v>
      </c>
      <c r="F100">
        <v>195</v>
      </c>
      <c r="G100">
        <v>0.57199999999999995</v>
      </c>
      <c r="H100">
        <v>0.57399999999999995</v>
      </c>
      <c r="I100">
        <v>-2E-3</v>
      </c>
    </row>
    <row r="101" spans="1:9">
      <c r="A101" t="s">
        <v>167</v>
      </c>
      <c r="B101" t="s">
        <v>167</v>
      </c>
      <c r="C101" t="s">
        <v>268</v>
      </c>
      <c r="D101">
        <v>20</v>
      </c>
      <c r="E101">
        <v>95</v>
      </c>
      <c r="F101">
        <v>159</v>
      </c>
      <c r="G101">
        <v>0.5746</v>
      </c>
      <c r="H101">
        <v>0.57379999999999998</v>
      </c>
      <c r="I101">
        <v>8.0000000000000004E-4</v>
      </c>
    </row>
    <row r="102" spans="1:9">
      <c r="A102" t="s">
        <v>167</v>
      </c>
      <c r="B102" t="s">
        <v>167</v>
      </c>
      <c r="C102" t="s">
        <v>269</v>
      </c>
      <c r="D102">
        <v>20</v>
      </c>
      <c r="E102">
        <v>110</v>
      </c>
      <c r="F102">
        <v>134</v>
      </c>
      <c r="G102">
        <v>0.57499999999999996</v>
      </c>
      <c r="H102">
        <v>0.56889999999999996</v>
      </c>
      <c r="I102">
        <v>6.0000000000000001E-3</v>
      </c>
    </row>
    <row r="103" spans="1:9">
      <c r="A103" t="s">
        <v>167</v>
      </c>
      <c r="B103" t="s">
        <v>167</v>
      </c>
      <c r="C103" t="s">
        <v>270</v>
      </c>
      <c r="D103">
        <v>20</v>
      </c>
      <c r="E103">
        <v>27</v>
      </c>
      <c r="F103">
        <v>205</v>
      </c>
      <c r="G103">
        <v>0.56989999999999996</v>
      </c>
      <c r="H103">
        <v>0.56999999999999995</v>
      </c>
      <c r="I103">
        <v>-1E-4</v>
      </c>
    </row>
    <row r="104" spans="1:9">
      <c r="A104" t="s">
        <v>167</v>
      </c>
      <c r="B104" t="s">
        <v>167</v>
      </c>
      <c r="C104" t="s">
        <v>271</v>
      </c>
      <c r="D104">
        <v>20</v>
      </c>
      <c r="E104">
        <v>37</v>
      </c>
      <c r="F104">
        <v>204</v>
      </c>
      <c r="G104">
        <v>0.55879999999999996</v>
      </c>
      <c r="H104">
        <v>0.57020000000000004</v>
      </c>
      <c r="I104">
        <v>-1.14E-2</v>
      </c>
    </row>
    <row r="105" spans="1:9">
      <c r="A105" t="s">
        <v>167</v>
      </c>
      <c r="B105" t="s">
        <v>167</v>
      </c>
      <c r="C105" t="s">
        <v>272</v>
      </c>
      <c r="D105">
        <v>20</v>
      </c>
      <c r="E105">
        <v>47</v>
      </c>
      <c r="F105">
        <v>179</v>
      </c>
      <c r="G105">
        <v>0.57230000000000003</v>
      </c>
      <c r="H105">
        <v>0.57550000000000001</v>
      </c>
      <c r="I105">
        <v>-3.2000000000000002E-3</v>
      </c>
    </row>
    <row r="106" spans="1:9">
      <c r="A106" t="s">
        <v>167</v>
      </c>
      <c r="B106" t="s">
        <v>167</v>
      </c>
      <c r="C106" t="s">
        <v>273</v>
      </c>
      <c r="D106">
        <v>20</v>
      </c>
      <c r="E106">
        <v>43</v>
      </c>
      <c r="F106">
        <v>155</v>
      </c>
      <c r="G106">
        <v>0.56769999999999998</v>
      </c>
      <c r="H106">
        <v>0.56669999999999998</v>
      </c>
      <c r="I106">
        <v>1E-3</v>
      </c>
    </row>
    <row r="107" spans="1:9">
      <c r="A107" t="s">
        <v>167</v>
      </c>
      <c r="B107" t="s">
        <v>167</v>
      </c>
      <c r="C107" t="s">
        <v>274</v>
      </c>
      <c r="D107">
        <v>20</v>
      </c>
      <c r="E107">
        <v>63</v>
      </c>
      <c r="F107">
        <v>189</v>
      </c>
      <c r="G107">
        <v>0.57779999999999998</v>
      </c>
      <c r="H107">
        <v>0.57110000000000005</v>
      </c>
      <c r="I107">
        <v>6.7000000000000002E-3</v>
      </c>
    </row>
    <row r="108" spans="1:9">
      <c r="A108" t="s">
        <v>167</v>
      </c>
      <c r="B108" t="s">
        <v>167</v>
      </c>
      <c r="C108" t="s">
        <v>275</v>
      </c>
      <c r="D108">
        <v>20</v>
      </c>
      <c r="E108">
        <v>33</v>
      </c>
      <c r="F108">
        <v>189</v>
      </c>
      <c r="G108">
        <v>0.56569999999999998</v>
      </c>
      <c r="H108">
        <v>0.57079999999999997</v>
      </c>
      <c r="I108">
        <v>-5.1000000000000004E-3</v>
      </c>
    </row>
    <row r="109" spans="1:9">
      <c r="A109" t="s">
        <v>167</v>
      </c>
      <c r="B109" t="s">
        <v>167</v>
      </c>
      <c r="C109" t="s">
        <v>276</v>
      </c>
      <c r="D109">
        <v>20</v>
      </c>
      <c r="E109">
        <v>62</v>
      </c>
      <c r="F109">
        <v>207</v>
      </c>
      <c r="G109">
        <v>0.57540000000000002</v>
      </c>
      <c r="H109">
        <v>0.57410000000000005</v>
      </c>
      <c r="I109">
        <v>1.2999999999999999E-3</v>
      </c>
    </row>
    <row r="110" spans="1:9">
      <c r="A110" t="s">
        <v>167</v>
      </c>
      <c r="B110" t="s">
        <v>167</v>
      </c>
      <c r="C110" t="s">
        <v>277</v>
      </c>
      <c r="D110">
        <v>20</v>
      </c>
      <c r="E110">
        <v>65</v>
      </c>
      <c r="F110">
        <v>174</v>
      </c>
      <c r="G110">
        <v>0.56759999999999999</v>
      </c>
      <c r="H110">
        <v>0.57420000000000004</v>
      </c>
      <c r="I110">
        <v>-6.6E-3</v>
      </c>
    </row>
    <row r="111" spans="1:9">
      <c r="A111" t="s">
        <v>167</v>
      </c>
      <c r="B111" t="s">
        <v>167</v>
      </c>
      <c r="C111" t="s">
        <v>278</v>
      </c>
      <c r="D111">
        <v>20</v>
      </c>
      <c r="E111">
        <v>32</v>
      </c>
      <c r="F111">
        <v>214</v>
      </c>
      <c r="G111">
        <v>0.5635</v>
      </c>
      <c r="H111">
        <v>0.57199999999999995</v>
      </c>
      <c r="I111">
        <v>-8.5000000000000006E-3</v>
      </c>
    </row>
    <row r="112" spans="1:9">
      <c r="A112" t="s">
        <v>167</v>
      </c>
      <c r="B112" t="s">
        <v>167</v>
      </c>
      <c r="C112" t="s">
        <v>279</v>
      </c>
      <c r="D112">
        <v>20</v>
      </c>
      <c r="E112">
        <v>32</v>
      </c>
      <c r="F112">
        <v>193</v>
      </c>
      <c r="G112">
        <v>0.57389999999999997</v>
      </c>
      <c r="H112">
        <v>0.57140000000000002</v>
      </c>
      <c r="I112">
        <v>2.5000000000000001E-3</v>
      </c>
    </row>
    <row r="113" spans="1:9">
      <c r="A113" t="s">
        <v>167</v>
      </c>
      <c r="B113" t="s">
        <v>167</v>
      </c>
      <c r="C113" t="s">
        <v>280</v>
      </c>
      <c r="D113">
        <v>20</v>
      </c>
      <c r="E113">
        <v>80</v>
      </c>
      <c r="F113">
        <v>150</v>
      </c>
      <c r="G113">
        <v>0.57130000000000003</v>
      </c>
      <c r="H113">
        <v>0.57189999999999996</v>
      </c>
      <c r="I113">
        <v>-6.9999999999999999E-4</v>
      </c>
    </row>
    <row r="114" spans="1:9">
      <c r="A114" t="s">
        <v>167</v>
      </c>
      <c r="B114" t="s">
        <v>167</v>
      </c>
      <c r="C114" t="s">
        <v>281</v>
      </c>
      <c r="D114">
        <v>20</v>
      </c>
      <c r="E114">
        <v>62</v>
      </c>
      <c r="F114">
        <v>172</v>
      </c>
      <c r="G114">
        <v>0.56440000000000001</v>
      </c>
      <c r="H114">
        <v>0.57340000000000002</v>
      </c>
      <c r="I114">
        <v>-8.9999999999999993E-3</v>
      </c>
    </row>
    <row r="115" spans="1:9">
      <c r="A115" t="s">
        <v>167</v>
      </c>
      <c r="B115" t="s">
        <v>167</v>
      </c>
      <c r="C115" t="s">
        <v>282</v>
      </c>
      <c r="D115">
        <v>20</v>
      </c>
      <c r="E115">
        <v>59</v>
      </c>
      <c r="F115">
        <v>174</v>
      </c>
      <c r="G115">
        <v>0.57640000000000002</v>
      </c>
      <c r="H115">
        <v>0.57030000000000003</v>
      </c>
      <c r="I115">
        <v>6.1000000000000004E-3</v>
      </c>
    </row>
    <row r="116" spans="1:9">
      <c r="A116" t="s">
        <v>167</v>
      </c>
      <c r="B116" t="s">
        <v>167</v>
      </c>
      <c r="C116" t="s">
        <v>283</v>
      </c>
      <c r="D116">
        <v>20</v>
      </c>
      <c r="E116">
        <v>64</v>
      </c>
      <c r="F116">
        <v>183</v>
      </c>
      <c r="G116">
        <v>0.57599999999999996</v>
      </c>
      <c r="H116">
        <v>0.57140000000000002</v>
      </c>
      <c r="I116">
        <v>4.5999999999999999E-3</v>
      </c>
    </row>
    <row r="117" spans="1:9">
      <c r="A117" t="s">
        <v>167</v>
      </c>
      <c r="B117" t="s">
        <v>167</v>
      </c>
      <c r="C117" t="s">
        <v>284</v>
      </c>
      <c r="D117">
        <v>20</v>
      </c>
      <c r="E117">
        <v>46</v>
      </c>
      <c r="F117">
        <v>180</v>
      </c>
      <c r="G117">
        <v>0.57269999999999999</v>
      </c>
      <c r="H117">
        <v>0.5706</v>
      </c>
      <c r="I117">
        <v>2.0999999999999999E-3</v>
      </c>
    </row>
    <row r="118" spans="1:9">
      <c r="A118" t="s">
        <v>167</v>
      </c>
      <c r="B118" t="s">
        <v>167</v>
      </c>
      <c r="C118" t="s">
        <v>285</v>
      </c>
      <c r="D118">
        <v>20</v>
      </c>
      <c r="E118">
        <v>39</v>
      </c>
      <c r="F118">
        <v>202</v>
      </c>
      <c r="G118">
        <v>0.59899999999999998</v>
      </c>
      <c r="H118">
        <v>0.56379999999999997</v>
      </c>
      <c r="I118">
        <v>3.5099999999999999E-2</v>
      </c>
    </row>
    <row r="119" spans="1:9">
      <c r="A119" t="s">
        <v>167</v>
      </c>
      <c r="B119" t="s">
        <v>167</v>
      </c>
      <c r="C119" t="s">
        <v>286</v>
      </c>
      <c r="D119">
        <v>20</v>
      </c>
      <c r="E119">
        <v>85</v>
      </c>
      <c r="F119">
        <v>143</v>
      </c>
      <c r="G119">
        <v>0.58009999999999995</v>
      </c>
      <c r="H119">
        <v>0.5696</v>
      </c>
      <c r="I119">
        <v>1.0500000000000001E-2</v>
      </c>
    </row>
    <row r="120" spans="1:9">
      <c r="A120" t="s">
        <v>167</v>
      </c>
      <c r="B120" t="s">
        <v>167</v>
      </c>
      <c r="C120" t="s">
        <v>287</v>
      </c>
      <c r="D120">
        <v>20</v>
      </c>
      <c r="E120">
        <v>70</v>
      </c>
      <c r="F120">
        <v>167</v>
      </c>
      <c r="G120">
        <v>0.57230000000000003</v>
      </c>
      <c r="H120">
        <v>0.5766</v>
      </c>
      <c r="I120">
        <v>-4.1999999999999997E-3</v>
      </c>
    </row>
    <row r="121" spans="1:9">
      <c r="A121" t="s">
        <v>167</v>
      </c>
      <c r="B121" t="s">
        <v>167</v>
      </c>
      <c r="C121" t="s">
        <v>288</v>
      </c>
      <c r="D121">
        <v>20</v>
      </c>
      <c r="E121">
        <v>75</v>
      </c>
      <c r="F121">
        <v>168</v>
      </c>
      <c r="G121">
        <v>0.57930000000000004</v>
      </c>
      <c r="H121">
        <v>0.57669999999999999</v>
      </c>
      <c r="I121">
        <v>2.5999999999999999E-3</v>
      </c>
    </row>
    <row r="122" spans="1:9">
      <c r="A122" t="s">
        <v>167</v>
      </c>
      <c r="B122" t="s">
        <v>167</v>
      </c>
      <c r="C122" t="s">
        <v>289</v>
      </c>
      <c r="D122">
        <v>20</v>
      </c>
      <c r="E122">
        <v>58</v>
      </c>
      <c r="F122">
        <v>185</v>
      </c>
      <c r="G122">
        <v>0.57230000000000003</v>
      </c>
      <c r="H122">
        <v>0.56889999999999996</v>
      </c>
      <c r="I122">
        <v>3.3999999999999998E-3</v>
      </c>
    </row>
    <row r="123" spans="1:9">
      <c r="A123" t="s">
        <v>167</v>
      </c>
      <c r="B123" t="s">
        <v>167</v>
      </c>
      <c r="C123" t="s">
        <v>290</v>
      </c>
      <c r="D123">
        <v>20</v>
      </c>
      <c r="E123">
        <v>43</v>
      </c>
      <c r="F123">
        <v>180</v>
      </c>
      <c r="G123">
        <v>0.57179999999999997</v>
      </c>
      <c r="H123">
        <v>0.57430000000000003</v>
      </c>
      <c r="I123">
        <v>-2.5000000000000001E-3</v>
      </c>
    </row>
    <row r="124" spans="1:9">
      <c r="A124" t="s">
        <v>167</v>
      </c>
      <c r="B124" t="s">
        <v>167</v>
      </c>
      <c r="C124" t="s">
        <v>291</v>
      </c>
      <c r="D124">
        <v>20</v>
      </c>
      <c r="E124">
        <v>62</v>
      </c>
      <c r="F124">
        <v>158</v>
      </c>
      <c r="G124">
        <v>0.56289999999999996</v>
      </c>
      <c r="H124">
        <v>0.56620000000000004</v>
      </c>
      <c r="I124">
        <v>-3.3E-3</v>
      </c>
    </row>
    <row r="125" spans="1:9">
      <c r="A125" t="s">
        <v>167</v>
      </c>
      <c r="B125" t="s">
        <v>167</v>
      </c>
      <c r="C125" t="s">
        <v>292</v>
      </c>
      <c r="D125">
        <v>20</v>
      </c>
      <c r="E125">
        <v>112</v>
      </c>
      <c r="F125">
        <v>135</v>
      </c>
      <c r="G125">
        <v>0.57850000000000001</v>
      </c>
      <c r="H125">
        <v>0.56479999999999997</v>
      </c>
      <c r="I125">
        <v>1.37E-2</v>
      </c>
    </row>
    <row r="126" spans="1:9">
      <c r="A126" t="s">
        <v>167</v>
      </c>
      <c r="B126" t="s">
        <v>167</v>
      </c>
      <c r="C126" t="s">
        <v>293</v>
      </c>
      <c r="D126">
        <v>20</v>
      </c>
      <c r="E126">
        <v>73</v>
      </c>
      <c r="F126">
        <v>166</v>
      </c>
      <c r="G126">
        <v>0.56520000000000004</v>
      </c>
      <c r="H126">
        <v>0.57289999999999996</v>
      </c>
      <c r="I126">
        <v>-7.7000000000000002E-3</v>
      </c>
    </row>
    <row r="127" spans="1:9">
      <c r="A127" t="s">
        <v>167</v>
      </c>
      <c r="B127" t="s">
        <v>167</v>
      </c>
      <c r="C127" t="s">
        <v>294</v>
      </c>
      <c r="D127">
        <v>20</v>
      </c>
      <c r="E127">
        <v>39</v>
      </c>
      <c r="F127">
        <v>179</v>
      </c>
      <c r="G127">
        <v>0.56789999999999996</v>
      </c>
      <c r="H127">
        <v>0.56789999999999996</v>
      </c>
      <c r="I127">
        <v>-1E-4</v>
      </c>
    </row>
    <row r="128" spans="1:9">
      <c r="A128" t="s">
        <v>167</v>
      </c>
      <c r="B128" t="s">
        <v>167</v>
      </c>
      <c r="C128" t="s">
        <v>295</v>
      </c>
      <c r="D128">
        <v>20</v>
      </c>
      <c r="E128">
        <v>29</v>
      </c>
      <c r="F128">
        <v>187</v>
      </c>
      <c r="G128">
        <v>0.58309999999999995</v>
      </c>
      <c r="H128">
        <v>0.56859999999999999</v>
      </c>
      <c r="I128">
        <v>1.4500000000000001E-2</v>
      </c>
    </row>
    <row r="129" spans="1:9">
      <c r="A129" t="s">
        <v>167</v>
      </c>
      <c r="B129" t="s">
        <v>167</v>
      </c>
      <c r="C129" t="s">
        <v>296</v>
      </c>
      <c r="D129">
        <v>20</v>
      </c>
      <c r="E129">
        <v>48</v>
      </c>
      <c r="F129">
        <v>181</v>
      </c>
      <c r="G129">
        <v>0.57440000000000002</v>
      </c>
      <c r="H129">
        <v>0.56610000000000005</v>
      </c>
      <c r="I129">
        <v>8.3000000000000001E-3</v>
      </c>
    </row>
    <row r="130" spans="1:9">
      <c r="A130" t="s">
        <v>167</v>
      </c>
      <c r="B130" t="s">
        <v>167</v>
      </c>
      <c r="C130" t="s">
        <v>297</v>
      </c>
      <c r="D130">
        <v>20</v>
      </c>
      <c r="E130">
        <v>26</v>
      </c>
      <c r="F130">
        <v>182</v>
      </c>
      <c r="G130">
        <v>0.59940000000000004</v>
      </c>
      <c r="H130">
        <v>0.56530000000000002</v>
      </c>
      <c r="I130">
        <v>3.4000000000000002E-2</v>
      </c>
    </row>
    <row r="131" spans="1:9">
      <c r="A131" t="s">
        <v>167</v>
      </c>
      <c r="B131" t="s">
        <v>167</v>
      </c>
      <c r="C131" t="s">
        <v>87</v>
      </c>
      <c r="D131">
        <v>20</v>
      </c>
      <c r="E131">
        <v>78</v>
      </c>
      <c r="F131">
        <v>143</v>
      </c>
      <c r="G131">
        <v>0.56979999999999997</v>
      </c>
      <c r="H131">
        <v>0.56889999999999996</v>
      </c>
      <c r="I131">
        <v>8.9999999999999998E-4</v>
      </c>
    </row>
    <row r="132" spans="1:9">
      <c r="A132" t="s">
        <v>167</v>
      </c>
      <c r="B132" t="s">
        <v>167</v>
      </c>
      <c r="C132" t="s">
        <v>298</v>
      </c>
      <c r="D132">
        <v>20</v>
      </c>
      <c r="E132">
        <v>37</v>
      </c>
      <c r="F132">
        <v>151</v>
      </c>
      <c r="G132">
        <v>0.58530000000000004</v>
      </c>
      <c r="H132">
        <v>0.57150000000000001</v>
      </c>
      <c r="I132">
        <v>1.38E-2</v>
      </c>
    </row>
    <row r="133" spans="1:9">
      <c r="A133" t="s">
        <v>167</v>
      </c>
      <c r="B133" t="s">
        <v>167</v>
      </c>
      <c r="C133" t="s">
        <v>299</v>
      </c>
      <c r="D133">
        <v>20</v>
      </c>
      <c r="E133">
        <v>62</v>
      </c>
      <c r="F133">
        <v>173</v>
      </c>
      <c r="G133">
        <v>0.58050000000000002</v>
      </c>
      <c r="H133">
        <v>0.56430000000000002</v>
      </c>
      <c r="I133">
        <v>1.6199999999999999E-2</v>
      </c>
    </row>
    <row r="134" spans="1:9">
      <c r="A134" t="s">
        <v>167</v>
      </c>
      <c r="B134" t="s">
        <v>167</v>
      </c>
      <c r="C134" t="s">
        <v>300</v>
      </c>
      <c r="D134">
        <v>20</v>
      </c>
      <c r="E134">
        <v>55</v>
      </c>
      <c r="F134">
        <v>203</v>
      </c>
      <c r="G134">
        <v>0.55840000000000001</v>
      </c>
      <c r="H134">
        <v>0.57840000000000003</v>
      </c>
      <c r="I134">
        <v>-0.02</v>
      </c>
    </row>
    <row r="135" spans="1:9">
      <c r="A135" t="s">
        <v>167</v>
      </c>
      <c r="B135" t="s">
        <v>167</v>
      </c>
      <c r="C135" t="s">
        <v>301</v>
      </c>
      <c r="D135">
        <v>20</v>
      </c>
      <c r="E135">
        <v>58</v>
      </c>
      <c r="F135">
        <v>193</v>
      </c>
      <c r="G135">
        <v>0.55459999999999998</v>
      </c>
      <c r="H135">
        <v>0.57679999999999998</v>
      </c>
      <c r="I135">
        <v>-2.2200000000000001E-2</v>
      </c>
    </row>
    <row r="136" spans="1:9">
      <c r="A136" t="s">
        <v>167</v>
      </c>
      <c r="B136" t="s">
        <v>167</v>
      </c>
      <c r="C136" t="s">
        <v>302</v>
      </c>
      <c r="D136">
        <v>20</v>
      </c>
      <c r="E136">
        <v>67</v>
      </c>
      <c r="F136">
        <v>169</v>
      </c>
      <c r="G136">
        <v>0.57110000000000005</v>
      </c>
      <c r="H136">
        <v>0.5716</v>
      </c>
      <c r="I136">
        <v>-5.0000000000000001E-4</v>
      </c>
    </row>
    <row r="137" spans="1:9">
      <c r="A137" t="s">
        <v>167</v>
      </c>
      <c r="B137" t="s">
        <v>167</v>
      </c>
      <c r="C137" t="s">
        <v>303</v>
      </c>
      <c r="D137">
        <v>20</v>
      </c>
      <c r="E137">
        <v>68</v>
      </c>
      <c r="F137">
        <v>156</v>
      </c>
      <c r="G137">
        <v>0.5786</v>
      </c>
      <c r="H137">
        <v>0.57010000000000005</v>
      </c>
      <c r="I137">
        <v>8.6E-3</v>
      </c>
    </row>
    <row r="138" spans="1:9">
      <c r="A138" t="s">
        <v>167</v>
      </c>
      <c r="B138" t="s">
        <v>167</v>
      </c>
      <c r="C138" t="s">
        <v>304</v>
      </c>
      <c r="D138">
        <v>20</v>
      </c>
      <c r="E138">
        <v>91</v>
      </c>
      <c r="F138">
        <v>146</v>
      </c>
      <c r="G138">
        <v>0.57720000000000005</v>
      </c>
      <c r="H138">
        <v>0.56989999999999996</v>
      </c>
      <c r="I138">
        <v>7.3000000000000001E-3</v>
      </c>
    </row>
    <row r="139" spans="1:9">
      <c r="A139" t="s">
        <v>167</v>
      </c>
      <c r="B139" t="s">
        <v>167</v>
      </c>
      <c r="C139" t="s">
        <v>305</v>
      </c>
      <c r="D139">
        <v>20</v>
      </c>
      <c r="E139">
        <v>76</v>
      </c>
      <c r="F139">
        <v>146</v>
      </c>
      <c r="G139">
        <v>0.5716</v>
      </c>
      <c r="H139">
        <v>0.57469999999999999</v>
      </c>
      <c r="I139">
        <v>-3.0000000000000001E-3</v>
      </c>
    </row>
    <row r="140" spans="1:9">
      <c r="A140" t="s">
        <v>167</v>
      </c>
      <c r="B140" t="s">
        <v>167</v>
      </c>
      <c r="C140" t="s">
        <v>306</v>
      </c>
      <c r="D140">
        <v>20</v>
      </c>
      <c r="E140">
        <v>59</v>
      </c>
      <c r="F140">
        <v>173</v>
      </c>
      <c r="G140">
        <v>0.56410000000000005</v>
      </c>
      <c r="H140">
        <v>0.57240000000000002</v>
      </c>
      <c r="I140">
        <v>-8.3999999999999995E-3</v>
      </c>
    </row>
    <row r="141" spans="1:9">
      <c r="A141" t="s">
        <v>167</v>
      </c>
      <c r="B141" t="s">
        <v>167</v>
      </c>
      <c r="C141" t="s">
        <v>307</v>
      </c>
      <c r="D141">
        <v>20</v>
      </c>
      <c r="E141">
        <v>64</v>
      </c>
      <c r="F141">
        <v>188</v>
      </c>
      <c r="G141">
        <v>0.57569999999999999</v>
      </c>
      <c r="H141">
        <v>0.57110000000000005</v>
      </c>
      <c r="I141">
        <v>4.5999999999999999E-3</v>
      </c>
    </row>
    <row r="142" spans="1:9">
      <c r="A142" t="s">
        <v>167</v>
      </c>
      <c r="B142" t="s">
        <v>167</v>
      </c>
      <c r="C142" t="s">
        <v>308</v>
      </c>
      <c r="D142">
        <v>20</v>
      </c>
      <c r="E142">
        <v>199</v>
      </c>
      <c r="F142">
        <v>53</v>
      </c>
      <c r="G142">
        <v>0.57179999999999997</v>
      </c>
      <c r="H142">
        <v>0.58160000000000001</v>
      </c>
      <c r="I142">
        <v>-9.7999999999999997E-3</v>
      </c>
    </row>
    <row r="143" spans="1:9">
      <c r="A143" t="s">
        <v>167</v>
      </c>
      <c r="B143" t="s">
        <v>167</v>
      </c>
      <c r="C143" t="s">
        <v>309</v>
      </c>
      <c r="D143">
        <v>20</v>
      </c>
      <c r="E143">
        <v>47</v>
      </c>
      <c r="F143">
        <v>181</v>
      </c>
      <c r="G143">
        <v>0.57440000000000002</v>
      </c>
      <c r="H143">
        <v>0.5726</v>
      </c>
      <c r="I143">
        <v>1.9E-3</v>
      </c>
    </row>
    <row r="144" spans="1:9">
      <c r="A144" t="s">
        <v>167</v>
      </c>
      <c r="B144" t="s">
        <v>167</v>
      </c>
      <c r="C144" t="s">
        <v>310</v>
      </c>
      <c r="D144">
        <v>20</v>
      </c>
      <c r="E144">
        <v>29</v>
      </c>
      <c r="F144">
        <v>197</v>
      </c>
      <c r="G144">
        <v>0.59230000000000005</v>
      </c>
      <c r="H144">
        <v>0.56699999999999995</v>
      </c>
      <c r="I144">
        <v>2.5399999999999999E-2</v>
      </c>
    </row>
    <row r="145" spans="1:9">
      <c r="A145" t="s">
        <v>167</v>
      </c>
      <c r="B145" t="s">
        <v>167</v>
      </c>
      <c r="C145" t="s">
        <v>311</v>
      </c>
      <c r="D145">
        <v>20</v>
      </c>
      <c r="E145">
        <v>93</v>
      </c>
      <c r="F145">
        <v>144</v>
      </c>
      <c r="G145">
        <v>0.5776</v>
      </c>
      <c r="H145">
        <v>0.57179999999999997</v>
      </c>
      <c r="I145">
        <v>5.7999999999999996E-3</v>
      </c>
    </row>
    <row r="146" spans="1:9">
      <c r="A146" t="s">
        <v>167</v>
      </c>
      <c r="B146" t="s">
        <v>167</v>
      </c>
      <c r="C146" t="s">
        <v>312</v>
      </c>
      <c r="D146">
        <v>20</v>
      </c>
      <c r="E146">
        <v>74</v>
      </c>
      <c r="F146">
        <v>166</v>
      </c>
      <c r="G146">
        <v>0.58120000000000005</v>
      </c>
      <c r="H146">
        <v>0.5665</v>
      </c>
      <c r="I146">
        <v>1.47E-2</v>
      </c>
    </row>
    <row r="147" spans="1:9">
      <c r="A147" t="s">
        <v>167</v>
      </c>
      <c r="B147" t="s">
        <v>167</v>
      </c>
      <c r="C147" t="s">
        <v>313</v>
      </c>
      <c r="D147">
        <v>20</v>
      </c>
      <c r="E147">
        <v>38</v>
      </c>
      <c r="F147">
        <v>195</v>
      </c>
      <c r="G147">
        <v>0.57069999999999999</v>
      </c>
      <c r="H147">
        <v>0.57069999999999999</v>
      </c>
      <c r="I147">
        <v>0</v>
      </c>
    </row>
    <row r="148" spans="1:9">
      <c r="A148" t="s">
        <v>167</v>
      </c>
      <c r="B148" t="s">
        <v>167</v>
      </c>
      <c r="C148" t="s">
        <v>314</v>
      </c>
      <c r="D148">
        <v>20</v>
      </c>
      <c r="E148">
        <v>94</v>
      </c>
      <c r="F148">
        <v>145</v>
      </c>
      <c r="G148">
        <v>0.57809999999999995</v>
      </c>
      <c r="H148">
        <v>0.5716</v>
      </c>
      <c r="I148">
        <v>6.4999999999999997E-3</v>
      </c>
    </row>
    <row r="149" spans="1:9">
      <c r="A149" t="s">
        <v>167</v>
      </c>
      <c r="B149" t="s">
        <v>167</v>
      </c>
      <c r="C149" t="s">
        <v>315</v>
      </c>
      <c r="D149">
        <v>20</v>
      </c>
      <c r="E149">
        <v>77</v>
      </c>
      <c r="F149">
        <v>172</v>
      </c>
      <c r="G149">
        <v>0.56830000000000003</v>
      </c>
      <c r="H149">
        <v>0.56889999999999996</v>
      </c>
      <c r="I149">
        <v>-5.9999999999999995E-4</v>
      </c>
    </row>
    <row r="150" spans="1:9">
      <c r="A150" t="s">
        <v>167</v>
      </c>
      <c r="B150" t="s">
        <v>167</v>
      </c>
      <c r="C150" t="s">
        <v>316</v>
      </c>
      <c r="D150">
        <v>20</v>
      </c>
      <c r="E150">
        <v>89</v>
      </c>
      <c r="F150">
        <v>156</v>
      </c>
      <c r="G150">
        <v>0.58440000000000003</v>
      </c>
      <c r="H150">
        <v>0.5665</v>
      </c>
      <c r="I150">
        <v>1.7999999999999999E-2</v>
      </c>
    </row>
    <row r="151" spans="1:9">
      <c r="A151" t="s">
        <v>167</v>
      </c>
      <c r="B151" t="s">
        <v>167</v>
      </c>
      <c r="C151" t="s">
        <v>317</v>
      </c>
      <c r="D151">
        <v>20</v>
      </c>
      <c r="E151">
        <v>57</v>
      </c>
      <c r="F151">
        <v>170</v>
      </c>
      <c r="G151">
        <v>0.56110000000000004</v>
      </c>
      <c r="H151">
        <v>0.57030000000000003</v>
      </c>
      <c r="I151">
        <v>-9.1999999999999998E-3</v>
      </c>
    </row>
    <row r="152" spans="1:9">
      <c r="A152" t="s">
        <v>167</v>
      </c>
      <c r="B152" t="s">
        <v>167</v>
      </c>
      <c r="C152" t="s">
        <v>318</v>
      </c>
      <c r="D152">
        <v>20</v>
      </c>
      <c r="E152">
        <v>29</v>
      </c>
      <c r="F152">
        <v>193</v>
      </c>
      <c r="G152">
        <v>0.58309999999999995</v>
      </c>
      <c r="H152">
        <v>0.57210000000000005</v>
      </c>
      <c r="I152">
        <v>1.0999999999999999E-2</v>
      </c>
    </row>
    <row r="153" spans="1:9">
      <c r="A153" t="s">
        <v>167</v>
      </c>
      <c r="B153" t="s">
        <v>167</v>
      </c>
      <c r="C153" t="s">
        <v>319</v>
      </c>
      <c r="D153">
        <v>20</v>
      </c>
      <c r="E153">
        <v>34</v>
      </c>
      <c r="F153">
        <v>158</v>
      </c>
      <c r="G153">
        <v>0.56620000000000004</v>
      </c>
      <c r="H153">
        <v>0.5706</v>
      </c>
      <c r="I153">
        <v>-4.4000000000000003E-3</v>
      </c>
    </row>
    <row r="154" spans="1:9">
      <c r="A154" t="s">
        <v>167</v>
      </c>
      <c r="B154" t="s">
        <v>167</v>
      </c>
      <c r="C154" t="s">
        <v>320</v>
      </c>
      <c r="D154">
        <v>20</v>
      </c>
      <c r="E154">
        <v>97</v>
      </c>
      <c r="F154">
        <v>169</v>
      </c>
      <c r="G154">
        <v>0.57340000000000002</v>
      </c>
      <c r="H154">
        <v>0.57130000000000003</v>
      </c>
      <c r="I154">
        <v>2.0999999999999999E-3</v>
      </c>
    </row>
    <row r="155" spans="1:9">
      <c r="A155" t="s">
        <v>167</v>
      </c>
      <c r="B155" t="s">
        <v>167</v>
      </c>
      <c r="C155" t="s">
        <v>321</v>
      </c>
      <c r="D155">
        <v>20</v>
      </c>
      <c r="E155">
        <v>55</v>
      </c>
      <c r="F155">
        <v>192</v>
      </c>
      <c r="G155">
        <v>0.57940000000000003</v>
      </c>
      <c r="H155">
        <v>0.56899999999999995</v>
      </c>
      <c r="I155">
        <v>1.04E-2</v>
      </c>
    </row>
    <row r="156" spans="1:9">
      <c r="A156" t="s">
        <v>167</v>
      </c>
      <c r="B156" t="s">
        <v>167</v>
      </c>
      <c r="C156" t="s">
        <v>322</v>
      </c>
      <c r="D156">
        <v>20</v>
      </c>
      <c r="E156">
        <v>54</v>
      </c>
      <c r="F156">
        <v>181</v>
      </c>
      <c r="G156">
        <v>0.57210000000000005</v>
      </c>
      <c r="H156">
        <v>0.56740000000000002</v>
      </c>
      <c r="I156">
        <v>4.7000000000000002E-3</v>
      </c>
    </row>
    <row r="157" spans="1:9">
      <c r="A157" t="s">
        <v>167</v>
      </c>
      <c r="B157" t="s">
        <v>167</v>
      </c>
      <c r="C157" t="s">
        <v>323</v>
      </c>
      <c r="D157">
        <v>20</v>
      </c>
      <c r="E157">
        <v>48</v>
      </c>
      <c r="F157">
        <v>198</v>
      </c>
      <c r="G157">
        <v>0.56850000000000001</v>
      </c>
      <c r="H157">
        <v>0.57630000000000003</v>
      </c>
      <c r="I157">
        <v>-7.7999999999999996E-3</v>
      </c>
    </row>
    <row r="158" spans="1:9">
      <c r="A158" t="s">
        <v>167</v>
      </c>
      <c r="B158" t="s">
        <v>167</v>
      </c>
      <c r="C158" t="s">
        <v>324</v>
      </c>
      <c r="D158">
        <v>20</v>
      </c>
      <c r="E158">
        <v>97</v>
      </c>
      <c r="F158">
        <v>169</v>
      </c>
      <c r="G158">
        <v>0.57250000000000001</v>
      </c>
      <c r="H158">
        <v>0.57540000000000002</v>
      </c>
      <c r="I158">
        <v>-2.8999999999999998E-3</v>
      </c>
    </row>
    <row r="159" spans="1:9">
      <c r="A159" t="s">
        <v>167</v>
      </c>
      <c r="B159" t="s">
        <v>167</v>
      </c>
      <c r="C159" t="s">
        <v>325</v>
      </c>
      <c r="D159">
        <v>20</v>
      </c>
      <c r="E159">
        <v>53</v>
      </c>
      <c r="F159">
        <v>183</v>
      </c>
      <c r="G159">
        <v>0.58440000000000003</v>
      </c>
      <c r="H159">
        <v>0.57069999999999999</v>
      </c>
      <c r="I159">
        <v>1.37E-2</v>
      </c>
    </row>
    <row r="160" spans="1:9">
      <c r="A160" t="s">
        <v>167</v>
      </c>
      <c r="B160" t="s">
        <v>167</v>
      </c>
      <c r="C160" t="s">
        <v>326</v>
      </c>
      <c r="D160">
        <v>20</v>
      </c>
      <c r="E160">
        <v>38</v>
      </c>
      <c r="F160">
        <v>217</v>
      </c>
      <c r="G160">
        <v>0.58409999999999995</v>
      </c>
      <c r="H160">
        <v>0.57320000000000004</v>
      </c>
      <c r="I160">
        <v>1.09E-2</v>
      </c>
    </row>
    <row r="161" spans="1:9">
      <c r="A161" t="s">
        <v>167</v>
      </c>
      <c r="B161" t="s">
        <v>167</v>
      </c>
      <c r="C161" t="s">
        <v>327</v>
      </c>
      <c r="D161">
        <v>20</v>
      </c>
      <c r="E161">
        <v>30</v>
      </c>
      <c r="F161">
        <v>197</v>
      </c>
      <c r="G161">
        <v>0.57250000000000001</v>
      </c>
      <c r="H161">
        <v>0.57530000000000003</v>
      </c>
      <c r="I161">
        <v>-2.7000000000000001E-3</v>
      </c>
    </row>
    <row r="162" spans="1:9">
      <c r="A162" t="s">
        <v>167</v>
      </c>
      <c r="B162" t="s">
        <v>167</v>
      </c>
      <c r="C162" t="s">
        <v>328</v>
      </c>
      <c r="D162">
        <v>20</v>
      </c>
      <c r="E162">
        <v>39</v>
      </c>
      <c r="F162">
        <v>193</v>
      </c>
      <c r="G162">
        <v>0.5877</v>
      </c>
      <c r="H162">
        <v>0.57269999999999999</v>
      </c>
      <c r="I162">
        <v>1.4999999999999999E-2</v>
      </c>
    </row>
    <row r="163" spans="1:9">
      <c r="A163" t="s">
        <v>167</v>
      </c>
      <c r="B163" t="s">
        <v>167</v>
      </c>
      <c r="C163" t="s">
        <v>329</v>
      </c>
      <c r="D163">
        <v>20</v>
      </c>
      <c r="E163">
        <v>30</v>
      </c>
      <c r="F163">
        <v>197</v>
      </c>
      <c r="G163">
        <v>0.57250000000000001</v>
      </c>
      <c r="H163">
        <v>0.57369999999999999</v>
      </c>
      <c r="I163">
        <v>-1.1000000000000001E-3</v>
      </c>
    </row>
    <row r="164" spans="1:9">
      <c r="A164" t="s">
        <v>167</v>
      </c>
      <c r="B164" t="s">
        <v>167</v>
      </c>
      <c r="C164" t="s">
        <v>330</v>
      </c>
      <c r="D164">
        <v>20</v>
      </c>
      <c r="E164">
        <v>33</v>
      </c>
      <c r="F164">
        <v>203</v>
      </c>
      <c r="G164">
        <v>0.56679999999999997</v>
      </c>
      <c r="H164">
        <v>0.57150000000000001</v>
      </c>
      <c r="I164">
        <v>-4.7000000000000002E-3</v>
      </c>
    </row>
    <row r="165" spans="1:9">
      <c r="A165" t="s">
        <v>167</v>
      </c>
      <c r="B165" t="s">
        <v>167</v>
      </c>
      <c r="C165" t="s">
        <v>331</v>
      </c>
      <c r="D165">
        <v>20</v>
      </c>
      <c r="E165">
        <v>48</v>
      </c>
      <c r="F165">
        <v>198</v>
      </c>
      <c r="G165">
        <v>0.5706</v>
      </c>
      <c r="H165">
        <v>0.5726</v>
      </c>
      <c r="I165">
        <v>-2E-3</v>
      </c>
    </row>
    <row r="166" spans="1:9">
      <c r="A166" t="s">
        <v>167</v>
      </c>
      <c r="B166" t="s">
        <v>167</v>
      </c>
      <c r="C166" t="s">
        <v>332</v>
      </c>
      <c r="D166">
        <v>20</v>
      </c>
      <c r="E166">
        <v>32</v>
      </c>
      <c r="F166">
        <v>201</v>
      </c>
      <c r="G166">
        <v>0.56430000000000002</v>
      </c>
      <c r="H166">
        <v>0.57340000000000002</v>
      </c>
      <c r="I166">
        <v>-8.9999999999999993E-3</v>
      </c>
    </row>
    <row r="167" spans="1:9">
      <c r="A167" t="s">
        <v>167</v>
      </c>
      <c r="B167" t="s">
        <v>167</v>
      </c>
      <c r="C167" t="s">
        <v>333</v>
      </c>
      <c r="D167">
        <v>20</v>
      </c>
      <c r="E167">
        <v>43</v>
      </c>
      <c r="F167">
        <v>173</v>
      </c>
      <c r="G167">
        <v>0.56940000000000002</v>
      </c>
      <c r="H167">
        <v>0.56799999999999995</v>
      </c>
      <c r="I167">
        <v>1.4E-3</v>
      </c>
    </row>
    <row r="168" spans="1:9">
      <c r="A168" t="s">
        <v>167</v>
      </c>
      <c r="B168" t="s">
        <v>167</v>
      </c>
      <c r="C168" t="s">
        <v>154</v>
      </c>
      <c r="D168">
        <v>20</v>
      </c>
      <c r="E168">
        <v>42</v>
      </c>
      <c r="F168">
        <v>156</v>
      </c>
      <c r="G168">
        <v>0.56299999999999994</v>
      </c>
      <c r="H168">
        <v>0.57750000000000001</v>
      </c>
      <c r="I168">
        <v>-1.4500000000000001E-2</v>
      </c>
    </row>
    <row r="169" spans="1:9">
      <c r="A169" t="s">
        <v>167</v>
      </c>
      <c r="B169" t="s">
        <v>167</v>
      </c>
      <c r="C169" t="s">
        <v>82</v>
      </c>
      <c r="D169">
        <v>20</v>
      </c>
      <c r="E169">
        <v>31</v>
      </c>
      <c r="F169">
        <v>153</v>
      </c>
      <c r="G169">
        <v>0.55530000000000002</v>
      </c>
      <c r="H169">
        <v>0.57230000000000003</v>
      </c>
      <c r="I169">
        <v>-1.7000000000000001E-2</v>
      </c>
    </row>
    <row r="170" spans="1:9">
      <c r="A170" t="s">
        <v>167</v>
      </c>
      <c r="B170" t="s">
        <v>167</v>
      </c>
      <c r="C170" t="s">
        <v>334</v>
      </c>
      <c r="D170">
        <v>20</v>
      </c>
      <c r="E170">
        <v>48</v>
      </c>
      <c r="F170">
        <v>196</v>
      </c>
      <c r="G170">
        <v>0.5706</v>
      </c>
      <c r="H170">
        <v>0.57499999999999996</v>
      </c>
      <c r="I170">
        <v>-4.4000000000000003E-3</v>
      </c>
    </row>
    <row r="171" spans="1:9">
      <c r="A171" t="s">
        <v>167</v>
      </c>
      <c r="B171" t="s">
        <v>167</v>
      </c>
      <c r="C171" t="s">
        <v>335</v>
      </c>
      <c r="D171">
        <v>20</v>
      </c>
      <c r="E171">
        <v>34</v>
      </c>
      <c r="F171">
        <v>151</v>
      </c>
      <c r="G171">
        <v>0.56630000000000003</v>
      </c>
      <c r="H171">
        <v>0.57220000000000004</v>
      </c>
      <c r="I171">
        <v>-5.8999999999999999E-3</v>
      </c>
    </row>
    <row r="172" spans="1:9">
      <c r="A172" t="s">
        <v>167</v>
      </c>
      <c r="B172" t="s">
        <v>167</v>
      </c>
      <c r="C172" t="s">
        <v>336</v>
      </c>
      <c r="D172">
        <v>20</v>
      </c>
      <c r="E172">
        <v>25</v>
      </c>
      <c r="F172">
        <v>210</v>
      </c>
      <c r="G172">
        <v>0.56489999999999996</v>
      </c>
      <c r="H172">
        <v>0.56940000000000002</v>
      </c>
      <c r="I172">
        <v>-4.4999999999999997E-3</v>
      </c>
    </row>
    <row r="173" spans="1:9">
      <c r="A173" t="s">
        <v>167</v>
      </c>
      <c r="B173" t="s">
        <v>167</v>
      </c>
      <c r="C173" t="s">
        <v>337</v>
      </c>
      <c r="D173">
        <v>20</v>
      </c>
      <c r="E173">
        <v>76</v>
      </c>
      <c r="F173">
        <v>176</v>
      </c>
      <c r="G173">
        <v>0.57120000000000004</v>
      </c>
      <c r="H173">
        <v>0.57440000000000002</v>
      </c>
      <c r="I173">
        <v>-3.2000000000000002E-3</v>
      </c>
    </row>
    <row r="174" spans="1:9">
      <c r="A174" t="s">
        <v>167</v>
      </c>
      <c r="B174" t="s">
        <v>167</v>
      </c>
      <c r="C174" t="s">
        <v>338</v>
      </c>
      <c r="D174">
        <v>20</v>
      </c>
      <c r="E174">
        <v>74</v>
      </c>
      <c r="F174">
        <v>175</v>
      </c>
      <c r="G174">
        <v>0.57479999999999998</v>
      </c>
      <c r="H174">
        <v>0.57050000000000001</v>
      </c>
      <c r="I174">
        <v>4.3E-3</v>
      </c>
    </row>
    <row r="175" spans="1:9">
      <c r="A175" t="s">
        <v>167</v>
      </c>
      <c r="B175" t="s">
        <v>167</v>
      </c>
      <c r="C175" t="s">
        <v>339</v>
      </c>
      <c r="D175">
        <v>20</v>
      </c>
      <c r="E175">
        <v>29</v>
      </c>
      <c r="F175">
        <v>213</v>
      </c>
      <c r="G175">
        <v>0.57730000000000004</v>
      </c>
      <c r="H175">
        <v>0.57269999999999999</v>
      </c>
      <c r="I175">
        <v>4.5999999999999999E-3</v>
      </c>
    </row>
    <row r="176" spans="1:9">
      <c r="A176" t="s">
        <v>167</v>
      </c>
      <c r="B176" t="s">
        <v>167</v>
      </c>
      <c r="C176" t="s">
        <v>340</v>
      </c>
      <c r="D176">
        <v>20</v>
      </c>
      <c r="E176">
        <v>27</v>
      </c>
      <c r="F176">
        <v>229</v>
      </c>
      <c r="G176">
        <v>0.56979999999999997</v>
      </c>
      <c r="H176">
        <v>0.57430000000000003</v>
      </c>
      <c r="I176">
        <v>-4.4999999999999997E-3</v>
      </c>
    </row>
    <row r="177" spans="1:9">
      <c r="A177" t="s">
        <v>167</v>
      </c>
      <c r="B177" t="s">
        <v>167</v>
      </c>
      <c r="C177" t="s">
        <v>341</v>
      </c>
      <c r="D177">
        <v>20</v>
      </c>
      <c r="E177">
        <v>48</v>
      </c>
      <c r="F177">
        <v>196</v>
      </c>
      <c r="G177">
        <v>0.5635</v>
      </c>
      <c r="H177">
        <v>0.56869999999999998</v>
      </c>
      <c r="I177">
        <v>-5.3E-3</v>
      </c>
    </row>
    <row r="178" spans="1:9">
      <c r="A178" t="s">
        <v>167</v>
      </c>
      <c r="B178" t="s">
        <v>167</v>
      </c>
      <c r="C178" t="s">
        <v>21</v>
      </c>
      <c r="D178">
        <v>20</v>
      </c>
      <c r="E178">
        <v>61</v>
      </c>
      <c r="F178">
        <v>180</v>
      </c>
      <c r="G178">
        <v>0.56469999999999998</v>
      </c>
      <c r="H178">
        <v>0.57320000000000004</v>
      </c>
      <c r="I178">
        <v>-8.5000000000000006E-3</v>
      </c>
    </row>
    <row r="179" spans="1:9">
      <c r="A179" t="s">
        <v>167</v>
      </c>
      <c r="B179" t="s">
        <v>167</v>
      </c>
      <c r="C179" t="s">
        <v>342</v>
      </c>
      <c r="D179">
        <v>20</v>
      </c>
      <c r="E179">
        <v>64</v>
      </c>
      <c r="F179">
        <v>189</v>
      </c>
      <c r="G179">
        <v>0.57609999999999995</v>
      </c>
      <c r="H179">
        <v>0.5706</v>
      </c>
      <c r="I179">
        <v>5.4999999999999997E-3</v>
      </c>
    </row>
    <row r="180" spans="1:9">
      <c r="A180" t="s">
        <v>167</v>
      </c>
      <c r="B180" t="s">
        <v>167</v>
      </c>
      <c r="C180" t="s">
        <v>343</v>
      </c>
      <c r="D180">
        <v>20</v>
      </c>
      <c r="E180">
        <v>28</v>
      </c>
      <c r="F180">
        <v>199</v>
      </c>
      <c r="G180">
        <v>0.58430000000000004</v>
      </c>
      <c r="H180">
        <v>0.5696</v>
      </c>
      <c r="I180">
        <v>1.46E-2</v>
      </c>
    </row>
    <row r="181" spans="1:9">
      <c r="A181" t="s">
        <v>167</v>
      </c>
      <c r="B181" t="s">
        <v>167</v>
      </c>
      <c r="C181" t="s">
        <v>344</v>
      </c>
      <c r="D181">
        <v>20</v>
      </c>
      <c r="E181">
        <v>56</v>
      </c>
      <c r="F181">
        <v>196</v>
      </c>
      <c r="G181">
        <v>0.5756</v>
      </c>
      <c r="H181">
        <v>0.56910000000000005</v>
      </c>
      <c r="I181">
        <v>6.4999999999999997E-3</v>
      </c>
    </row>
    <row r="182" spans="1:9">
      <c r="A182" t="s">
        <v>167</v>
      </c>
      <c r="B182" t="s">
        <v>167</v>
      </c>
      <c r="C182" t="s">
        <v>345</v>
      </c>
      <c r="D182">
        <v>20</v>
      </c>
      <c r="E182">
        <v>33</v>
      </c>
      <c r="F182">
        <v>221</v>
      </c>
      <c r="G182">
        <v>0.56459999999999999</v>
      </c>
      <c r="H182">
        <v>0.5796</v>
      </c>
      <c r="I182">
        <v>-1.49E-2</v>
      </c>
    </row>
    <row r="183" spans="1:9">
      <c r="A183" t="s">
        <v>167</v>
      </c>
      <c r="B183" t="s">
        <v>167</v>
      </c>
      <c r="C183" t="s">
        <v>346</v>
      </c>
      <c r="D183">
        <v>20</v>
      </c>
      <c r="E183">
        <v>28</v>
      </c>
      <c r="F183">
        <v>166</v>
      </c>
      <c r="G183">
        <v>0.57469999999999999</v>
      </c>
      <c r="H183">
        <v>0.57010000000000005</v>
      </c>
      <c r="I183">
        <v>4.5999999999999999E-3</v>
      </c>
    </row>
    <row r="184" spans="1:9">
      <c r="A184" t="s">
        <v>167</v>
      </c>
      <c r="B184" t="s">
        <v>167</v>
      </c>
      <c r="C184" t="s">
        <v>347</v>
      </c>
      <c r="D184">
        <v>20</v>
      </c>
      <c r="E184">
        <v>32</v>
      </c>
      <c r="F184">
        <v>188</v>
      </c>
      <c r="G184">
        <v>0.57569999999999999</v>
      </c>
      <c r="H184">
        <v>0.57069999999999999</v>
      </c>
      <c r="I184">
        <v>5.0000000000000001E-3</v>
      </c>
    </row>
    <row r="185" spans="1:9">
      <c r="A185" t="s">
        <v>167</v>
      </c>
      <c r="B185" t="s">
        <v>167</v>
      </c>
      <c r="C185" t="s">
        <v>348</v>
      </c>
      <c r="D185">
        <v>20</v>
      </c>
      <c r="E185">
        <v>36</v>
      </c>
      <c r="F185">
        <v>202</v>
      </c>
      <c r="G185">
        <v>0.55940000000000001</v>
      </c>
      <c r="H185">
        <v>0.5716</v>
      </c>
      <c r="I185">
        <v>-1.2200000000000001E-2</v>
      </c>
    </row>
    <row r="186" spans="1:9">
      <c r="A186" t="s">
        <v>167</v>
      </c>
      <c r="B186" t="s">
        <v>167</v>
      </c>
      <c r="C186" t="s">
        <v>349</v>
      </c>
      <c r="D186">
        <v>20</v>
      </c>
      <c r="E186">
        <v>78</v>
      </c>
      <c r="F186">
        <v>173</v>
      </c>
      <c r="G186">
        <v>0.57620000000000005</v>
      </c>
      <c r="H186">
        <v>0.57130000000000003</v>
      </c>
      <c r="I186">
        <v>4.8999999999999998E-3</v>
      </c>
    </row>
    <row r="187" spans="1:9">
      <c r="A187" t="s">
        <v>167</v>
      </c>
      <c r="B187" t="s">
        <v>167</v>
      </c>
      <c r="C187" t="s">
        <v>350</v>
      </c>
      <c r="D187">
        <v>20</v>
      </c>
      <c r="E187">
        <v>38</v>
      </c>
      <c r="F187">
        <v>199</v>
      </c>
      <c r="G187">
        <v>0.58020000000000005</v>
      </c>
      <c r="H187">
        <v>0.5756</v>
      </c>
      <c r="I187">
        <v>4.5999999999999999E-3</v>
      </c>
    </row>
    <row r="188" spans="1:9">
      <c r="A188" t="s">
        <v>167</v>
      </c>
      <c r="B188" t="s">
        <v>167</v>
      </c>
      <c r="C188" t="s">
        <v>351</v>
      </c>
      <c r="D188">
        <v>20</v>
      </c>
      <c r="E188">
        <v>57</v>
      </c>
      <c r="F188">
        <v>171</v>
      </c>
      <c r="G188">
        <v>0.56069999999999998</v>
      </c>
      <c r="H188">
        <v>0.57909999999999995</v>
      </c>
      <c r="I188">
        <v>-1.84E-2</v>
      </c>
    </row>
    <row r="189" spans="1:9">
      <c r="A189" t="s">
        <v>167</v>
      </c>
      <c r="B189" t="s">
        <v>167</v>
      </c>
      <c r="C189" t="s">
        <v>352</v>
      </c>
      <c r="D189">
        <v>20</v>
      </c>
      <c r="E189">
        <v>106</v>
      </c>
      <c r="F189">
        <v>128</v>
      </c>
      <c r="G189">
        <v>0.58379999999999999</v>
      </c>
      <c r="H189">
        <v>0.56299999999999994</v>
      </c>
      <c r="I189">
        <v>2.0799999999999999E-2</v>
      </c>
    </row>
    <row r="190" spans="1:9">
      <c r="A190" t="s">
        <v>167</v>
      </c>
      <c r="B190" t="s">
        <v>167</v>
      </c>
      <c r="C190" t="s">
        <v>353</v>
      </c>
      <c r="D190">
        <v>20</v>
      </c>
      <c r="E190">
        <v>93</v>
      </c>
      <c r="F190">
        <v>148</v>
      </c>
      <c r="G190">
        <v>0.58189999999999997</v>
      </c>
      <c r="H190">
        <v>0.56989999999999996</v>
      </c>
      <c r="I190">
        <v>1.2E-2</v>
      </c>
    </row>
    <row r="191" spans="1:9">
      <c r="A191" t="s">
        <v>167</v>
      </c>
      <c r="B191" t="s">
        <v>167</v>
      </c>
      <c r="C191" t="s">
        <v>354</v>
      </c>
      <c r="D191">
        <v>20</v>
      </c>
      <c r="E191">
        <v>32</v>
      </c>
      <c r="F191">
        <v>209</v>
      </c>
      <c r="G191">
        <v>0.5605</v>
      </c>
      <c r="H191">
        <v>0.57509999999999994</v>
      </c>
      <c r="I191">
        <v>-1.4500000000000001E-2</v>
      </c>
    </row>
    <row r="192" spans="1:9">
      <c r="A192" t="s">
        <v>167</v>
      </c>
      <c r="B192" t="s">
        <v>167</v>
      </c>
      <c r="C192" t="s">
        <v>355</v>
      </c>
      <c r="D192">
        <v>20</v>
      </c>
      <c r="E192">
        <v>47</v>
      </c>
      <c r="F192">
        <v>179</v>
      </c>
      <c r="G192">
        <v>0.57869999999999999</v>
      </c>
      <c r="H192">
        <v>0.57350000000000001</v>
      </c>
      <c r="I192">
        <v>5.1999999999999998E-3</v>
      </c>
    </row>
    <row r="193" spans="1:9">
      <c r="A193" t="s">
        <v>167</v>
      </c>
      <c r="B193" t="s">
        <v>167</v>
      </c>
      <c r="C193" t="s">
        <v>356</v>
      </c>
      <c r="D193">
        <v>20</v>
      </c>
      <c r="E193">
        <v>37</v>
      </c>
      <c r="F193">
        <v>171</v>
      </c>
      <c r="G193">
        <v>0.58140000000000003</v>
      </c>
      <c r="H193">
        <v>0.56830000000000003</v>
      </c>
      <c r="I193">
        <v>1.3100000000000001E-2</v>
      </c>
    </row>
    <row r="194" spans="1:9">
      <c r="A194" t="s">
        <v>167</v>
      </c>
      <c r="B194" t="s">
        <v>167</v>
      </c>
      <c r="C194" t="s">
        <v>357</v>
      </c>
      <c r="D194">
        <v>20</v>
      </c>
      <c r="E194">
        <v>39</v>
      </c>
      <c r="F194">
        <v>197</v>
      </c>
      <c r="G194">
        <v>0.57410000000000005</v>
      </c>
      <c r="H194">
        <v>0.57079999999999997</v>
      </c>
      <c r="I194">
        <v>3.3E-3</v>
      </c>
    </row>
    <row r="195" spans="1:9">
      <c r="A195" t="s">
        <v>167</v>
      </c>
      <c r="B195" t="s">
        <v>167</v>
      </c>
      <c r="C195" t="s">
        <v>358</v>
      </c>
      <c r="D195">
        <v>20</v>
      </c>
      <c r="E195">
        <v>57</v>
      </c>
      <c r="F195">
        <v>185</v>
      </c>
      <c r="G195">
        <v>0.57479999999999998</v>
      </c>
      <c r="H195">
        <v>0.57130000000000003</v>
      </c>
      <c r="I195">
        <v>3.3999999999999998E-3</v>
      </c>
    </row>
    <row r="196" spans="1:9">
      <c r="A196" t="s">
        <v>167</v>
      </c>
      <c r="B196" t="s">
        <v>167</v>
      </c>
      <c r="C196" t="s">
        <v>359</v>
      </c>
      <c r="D196">
        <v>20</v>
      </c>
      <c r="E196">
        <v>63</v>
      </c>
      <c r="F196">
        <v>189</v>
      </c>
      <c r="G196">
        <v>0.56969999999999998</v>
      </c>
      <c r="H196">
        <v>0.57150000000000001</v>
      </c>
      <c r="I196">
        <v>-1.8E-3</v>
      </c>
    </row>
    <row r="197" spans="1:9">
      <c r="A197" t="s">
        <v>167</v>
      </c>
      <c r="B197" t="s">
        <v>167</v>
      </c>
      <c r="C197" t="s">
        <v>360</v>
      </c>
      <c r="D197">
        <v>20</v>
      </c>
      <c r="E197">
        <v>41</v>
      </c>
      <c r="F197">
        <v>183</v>
      </c>
      <c r="G197">
        <v>0.56440000000000001</v>
      </c>
      <c r="H197">
        <v>0.57289999999999996</v>
      </c>
      <c r="I197">
        <v>-8.5000000000000006E-3</v>
      </c>
    </row>
    <row r="198" spans="1:9">
      <c r="A198" t="s">
        <v>167</v>
      </c>
      <c r="B198" t="s">
        <v>167</v>
      </c>
      <c r="C198" t="s">
        <v>361</v>
      </c>
      <c r="D198">
        <v>20</v>
      </c>
      <c r="E198">
        <v>82</v>
      </c>
      <c r="F198">
        <v>133</v>
      </c>
      <c r="G198">
        <v>0.58399999999999996</v>
      </c>
      <c r="H198">
        <v>0.57040000000000002</v>
      </c>
      <c r="I198">
        <v>1.35E-2</v>
      </c>
    </row>
    <row r="199" spans="1:9">
      <c r="A199" t="s">
        <v>167</v>
      </c>
      <c r="B199" t="s">
        <v>167</v>
      </c>
      <c r="C199" t="s">
        <v>362</v>
      </c>
      <c r="D199">
        <v>20</v>
      </c>
      <c r="E199">
        <v>58</v>
      </c>
      <c r="F199">
        <v>185</v>
      </c>
      <c r="G199">
        <v>0.56989999999999996</v>
      </c>
      <c r="H199">
        <v>0.57150000000000001</v>
      </c>
      <c r="I199">
        <v>-1.6000000000000001E-3</v>
      </c>
    </row>
    <row r="200" spans="1:9">
      <c r="A200" t="s">
        <v>167</v>
      </c>
      <c r="B200" t="s">
        <v>167</v>
      </c>
      <c r="C200" t="s">
        <v>363</v>
      </c>
      <c r="D200">
        <v>20</v>
      </c>
      <c r="E200">
        <v>41</v>
      </c>
      <c r="F200">
        <v>177</v>
      </c>
      <c r="G200">
        <v>0.57850000000000001</v>
      </c>
      <c r="H200">
        <v>0.56399999999999995</v>
      </c>
      <c r="I200">
        <v>1.4500000000000001E-2</v>
      </c>
    </row>
    <row r="201" spans="1:9">
      <c r="A201" t="s">
        <v>167</v>
      </c>
      <c r="B201" t="s">
        <v>167</v>
      </c>
      <c r="C201" t="s">
        <v>364</v>
      </c>
      <c r="D201">
        <v>20</v>
      </c>
      <c r="E201">
        <v>61</v>
      </c>
      <c r="F201">
        <v>152</v>
      </c>
      <c r="G201">
        <v>0.57030000000000003</v>
      </c>
      <c r="H201">
        <v>0.57310000000000005</v>
      </c>
      <c r="I201">
        <v>-2.8E-3</v>
      </c>
    </row>
    <row r="202" spans="1:9">
      <c r="A202" t="s">
        <v>167</v>
      </c>
      <c r="B202" t="s">
        <v>167</v>
      </c>
      <c r="C202" t="s">
        <v>365</v>
      </c>
      <c r="D202">
        <v>20</v>
      </c>
      <c r="E202">
        <v>41</v>
      </c>
      <c r="F202">
        <v>112</v>
      </c>
      <c r="G202">
        <v>0.58520000000000005</v>
      </c>
      <c r="H202">
        <v>0.56699999999999995</v>
      </c>
      <c r="I202">
        <v>1.8200000000000001E-2</v>
      </c>
    </row>
    <row r="203" spans="1:9">
      <c r="A203" t="s">
        <v>167</v>
      </c>
      <c r="B203" t="s">
        <v>167</v>
      </c>
      <c r="C203" t="s">
        <v>366</v>
      </c>
      <c r="D203">
        <v>20</v>
      </c>
      <c r="E203">
        <v>65</v>
      </c>
      <c r="F203">
        <v>182</v>
      </c>
      <c r="G203">
        <v>0.57399999999999995</v>
      </c>
      <c r="H203">
        <v>0.57509999999999994</v>
      </c>
      <c r="I203">
        <v>-1.1000000000000001E-3</v>
      </c>
    </row>
    <row r="204" spans="1:9">
      <c r="A204" t="s">
        <v>167</v>
      </c>
      <c r="B204" t="s">
        <v>167</v>
      </c>
      <c r="C204" t="s">
        <v>367</v>
      </c>
      <c r="D204">
        <v>20</v>
      </c>
      <c r="E204">
        <v>211</v>
      </c>
      <c r="F204">
        <v>56</v>
      </c>
      <c r="G204">
        <v>0.57550000000000001</v>
      </c>
      <c r="H204">
        <v>0.55820000000000003</v>
      </c>
      <c r="I204">
        <v>1.72E-2</v>
      </c>
    </row>
    <row r="205" spans="1:9">
      <c r="A205" t="s">
        <v>167</v>
      </c>
      <c r="B205" t="s">
        <v>167</v>
      </c>
      <c r="C205" t="s">
        <v>368</v>
      </c>
      <c r="D205">
        <v>20</v>
      </c>
      <c r="E205">
        <v>103</v>
      </c>
      <c r="F205">
        <v>140</v>
      </c>
      <c r="G205">
        <v>0.57850000000000001</v>
      </c>
      <c r="H205">
        <v>0.57469999999999999</v>
      </c>
      <c r="I205">
        <v>3.8E-3</v>
      </c>
    </row>
    <row r="206" spans="1:9">
      <c r="A206" t="s">
        <v>167</v>
      </c>
      <c r="B206" t="s">
        <v>167</v>
      </c>
      <c r="C206" t="s">
        <v>369</v>
      </c>
      <c r="D206">
        <v>20</v>
      </c>
      <c r="E206">
        <v>57</v>
      </c>
      <c r="F206">
        <v>190</v>
      </c>
      <c r="G206">
        <v>0.56899999999999995</v>
      </c>
      <c r="H206">
        <v>0.57110000000000005</v>
      </c>
      <c r="I206">
        <v>-2.0999999999999999E-3</v>
      </c>
    </row>
    <row r="207" spans="1:9">
      <c r="A207" t="s">
        <v>167</v>
      </c>
      <c r="B207" t="s">
        <v>167</v>
      </c>
      <c r="C207" t="s">
        <v>370</v>
      </c>
      <c r="D207">
        <v>20</v>
      </c>
      <c r="E207">
        <v>57</v>
      </c>
      <c r="F207">
        <v>198</v>
      </c>
      <c r="G207">
        <v>0.57310000000000005</v>
      </c>
      <c r="H207">
        <v>0.57269999999999999</v>
      </c>
      <c r="I207">
        <v>4.0000000000000002E-4</v>
      </c>
    </row>
    <row r="208" spans="1:9">
      <c r="A208" t="s">
        <v>167</v>
      </c>
      <c r="B208" t="s">
        <v>167</v>
      </c>
      <c r="C208" t="s">
        <v>371</v>
      </c>
      <c r="D208">
        <v>20</v>
      </c>
      <c r="E208">
        <v>83</v>
      </c>
      <c r="F208">
        <v>151</v>
      </c>
      <c r="G208">
        <v>0.58260000000000001</v>
      </c>
      <c r="H208">
        <v>0.5696</v>
      </c>
      <c r="I208">
        <v>1.3100000000000001E-2</v>
      </c>
    </row>
    <row r="209" spans="1:9">
      <c r="A209" t="s">
        <v>167</v>
      </c>
      <c r="B209" t="s">
        <v>167</v>
      </c>
      <c r="C209" t="s">
        <v>372</v>
      </c>
      <c r="D209">
        <v>20</v>
      </c>
      <c r="E209">
        <v>29</v>
      </c>
      <c r="F209">
        <v>169</v>
      </c>
      <c r="G209">
        <v>0.56799999999999995</v>
      </c>
      <c r="H209">
        <v>0.57110000000000005</v>
      </c>
      <c r="I209">
        <v>-3.0999999999999999E-3</v>
      </c>
    </row>
    <row r="210" spans="1:9">
      <c r="A210" t="s">
        <v>167</v>
      </c>
      <c r="B210" t="s">
        <v>167</v>
      </c>
      <c r="C210" t="s">
        <v>373</v>
      </c>
      <c r="D210">
        <v>20</v>
      </c>
      <c r="E210">
        <v>40</v>
      </c>
      <c r="F210">
        <v>166</v>
      </c>
      <c r="G210">
        <v>0.56240000000000001</v>
      </c>
      <c r="H210">
        <v>0.57210000000000005</v>
      </c>
      <c r="I210">
        <v>-9.5999999999999992E-3</v>
      </c>
    </row>
    <row r="211" spans="1:9">
      <c r="A211" t="s">
        <v>167</v>
      </c>
      <c r="B211" t="s">
        <v>167</v>
      </c>
      <c r="C211" t="s">
        <v>374</v>
      </c>
      <c r="D211">
        <v>20</v>
      </c>
      <c r="E211">
        <v>51</v>
      </c>
      <c r="F211">
        <v>193</v>
      </c>
      <c r="G211">
        <v>0.57330000000000003</v>
      </c>
      <c r="H211">
        <v>0.57320000000000004</v>
      </c>
      <c r="I211">
        <v>2.0000000000000001E-4</v>
      </c>
    </row>
    <row r="212" spans="1:9">
      <c r="A212" t="s">
        <v>167</v>
      </c>
      <c r="B212" t="s">
        <v>167</v>
      </c>
      <c r="C212" t="s">
        <v>375</v>
      </c>
      <c r="D212">
        <v>20</v>
      </c>
      <c r="E212">
        <v>209</v>
      </c>
      <c r="F212">
        <v>58</v>
      </c>
      <c r="G212">
        <v>0.57579999999999998</v>
      </c>
      <c r="H212">
        <v>0.56130000000000002</v>
      </c>
      <c r="I212">
        <v>1.4500000000000001E-2</v>
      </c>
    </row>
    <row r="213" spans="1:9">
      <c r="A213" t="s">
        <v>167</v>
      </c>
      <c r="B213" t="s">
        <v>167</v>
      </c>
      <c r="C213" t="s">
        <v>376</v>
      </c>
      <c r="D213">
        <v>20</v>
      </c>
      <c r="E213">
        <v>69</v>
      </c>
      <c r="F213">
        <v>172</v>
      </c>
      <c r="G213">
        <v>0.57130000000000003</v>
      </c>
      <c r="H213">
        <v>0.57220000000000004</v>
      </c>
      <c r="I213">
        <v>-8.9999999999999998E-4</v>
      </c>
    </row>
    <row r="214" spans="1:9">
      <c r="A214" t="s">
        <v>167</v>
      </c>
      <c r="B214" t="s">
        <v>167</v>
      </c>
      <c r="C214" t="s">
        <v>377</v>
      </c>
      <c r="D214">
        <v>20</v>
      </c>
      <c r="E214">
        <v>31</v>
      </c>
      <c r="F214">
        <v>181</v>
      </c>
      <c r="G214">
        <v>0.56730000000000003</v>
      </c>
      <c r="H214">
        <v>0.56879999999999997</v>
      </c>
      <c r="I214">
        <v>-1.5E-3</v>
      </c>
    </row>
    <row r="215" spans="1:9">
      <c r="A215" t="s">
        <v>167</v>
      </c>
      <c r="B215" t="s">
        <v>167</v>
      </c>
      <c r="C215" t="s">
        <v>378</v>
      </c>
      <c r="D215">
        <v>20</v>
      </c>
      <c r="E215">
        <v>60</v>
      </c>
      <c r="F215">
        <v>189</v>
      </c>
      <c r="G215">
        <v>0.56950000000000001</v>
      </c>
      <c r="H215">
        <v>0.56940000000000002</v>
      </c>
      <c r="I215">
        <v>1E-4</v>
      </c>
    </row>
    <row r="216" spans="1:9">
      <c r="A216" t="s">
        <v>167</v>
      </c>
      <c r="B216" t="s">
        <v>167</v>
      </c>
      <c r="C216" t="s">
        <v>379</v>
      </c>
      <c r="D216">
        <v>20</v>
      </c>
      <c r="E216">
        <v>38</v>
      </c>
      <c r="F216">
        <v>185</v>
      </c>
      <c r="G216">
        <v>0.56969999999999998</v>
      </c>
      <c r="H216">
        <v>0.56599999999999995</v>
      </c>
      <c r="I216">
        <v>3.5999999999999999E-3</v>
      </c>
    </row>
    <row r="217" spans="1:9">
      <c r="A217" t="s">
        <v>167</v>
      </c>
      <c r="B217" t="s">
        <v>167</v>
      </c>
      <c r="C217" t="s">
        <v>380</v>
      </c>
      <c r="D217">
        <v>20</v>
      </c>
      <c r="E217">
        <v>27</v>
      </c>
      <c r="F217">
        <v>217</v>
      </c>
      <c r="G217">
        <v>0.58799999999999997</v>
      </c>
      <c r="H217">
        <v>0.57250000000000001</v>
      </c>
      <c r="I217">
        <v>1.55E-2</v>
      </c>
    </row>
    <row r="218" spans="1:9">
      <c r="A218" t="s">
        <v>167</v>
      </c>
      <c r="B218" t="s">
        <v>167</v>
      </c>
      <c r="C218" t="s">
        <v>381</v>
      </c>
      <c r="D218">
        <v>20</v>
      </c>
      <c r="E218">
        <v>64</v>
      </c>
      <c r="F218">
        <v>153</v>
      </c>
      <c r="G218">
        <v>0.56110000000000004</v>
      </c>
      <c r="H218">
        <v>0.57330000000000003</v>
      </c>
      <c r="I218">
        <v>-1.2200000000000001E-2</v>
      </c>
    </row>
    <row r="219" spans="1:9">
      <c r="A219" t="s">
        <v>167</v>
      </c>
      <c r="B219" t="s">
        <v>167</v>
      </c>
      <c r="C219" t="s">
        <v>382</v>
      </c>
      <c r="D219">
        <v>20</v>
      </c>
      <c r="E219">
        <v>41</v>
      </c>
      <c r="F219">
        <v>196</v>
      </c>
      <c r="G219">
        <v>0.56430000000000002</v>
      </c>
      <c r="H219">
        <v>0.5716</v>
      </c>
      <c r="I219">
        <v>-7.3000000000000001E-3</v>
      </c>
    </row>
    <row r="220" spans="1:9">
      <c r="A220" t="s">
        <v>167</v>
      </c>
      <c r="B220" t="s">
        <v>167</v>
      </c>
      <c r="C220" t="s">
        <v>383</v>
      </c>
      <c r="D220">
        <v>20</v>
      </c>
      <c r="E220">
        <v>39</v>
      </c>
      <c r="F220">
        <v>204</v>
      </c>
      <c r="G220">
        <v>0.57420000000000004</v>
      </c>
      <c r="H220">
        <v>0.57120000000000004</v>
      </c>
      <c r="I220">
        <v>3.0000000000000001E-3</v>
      </c>
    </row>
    <row r="221" spans="1:9">
      <c r="A221" t="s">
        <v>167</v>
      </c>
      <c r="B221" t="s">
        <v>167</v>
      </c>
      <c r="C221" t="s">
        <v>384</v>
      </c>
      <c r="D221">
        <v>20</v>
      </c>
      <c r="E221">
        <v>35</v>
      </c>
      <c r="F221">
        <v>196</v>
      </c>
      <c r="G221">
        <v>0.55810000000000004</v>
      </c>
      <c r="H221">
        <v>0.57110000000000005</v>
      </c>
      <c r="I221">
        <v>-1.2999999999999999E-2</v>
      </c>
    </row>
    <row r="222" spans="1:9">
      <c r="A222" t="s">
        <v>167</v>
      </c>
      <c r="B222" t="s">
        <v>167</v>
      </c>
      <c r="C222" t="s">
        <v>385</v>
      </c>
      <c r="D222">
        <v>20</v>
      </c>
      <c r="E222">
        <v>26</v>
      </c>
      <c r="F222">
        <v>197</v>
      </c>
      <c r="G222">
        <v>0.56299999999999994</v>
      </c>
      <c r="H222">
        <v>0.57220000000000004</v>
      </c>
      <c r="I222">
        <v>-9.1999999999999998E-3</v>
      </c>
    </row>
    <row r="223" spans="1:9">
      <c r="A223" t="s">
        <v>167</v>
      </c>
      <c r="B223" t="s">
        <v>167</v>
      </c>
      <c r="C223" t="s">
        <v>386</v>
      </c>
      <c r="D223">
        <v>20</v>
      </c>
      <c r="E223">
        <v>92</v>
      </c>
      <c r="F223">
        <v>171</v>
      </c>
      <c r="G223">
        <v>0.5766</v>
      </c>
      <c r="H223">
        <v>0.57120000000000004</v>
      </c>
      <c r="I223">
        <v>5.4000000000000003E-3</v>
      </c>
    </row>
    <row r="224" spans="1:9">
      <c r="A224" t="s">
        <v>167</v>
      </c>
      <c r="B224" t="s">
        <v>167</v>
      </c>
      <c r="C224" t="s">
        <v>387</v>
      </c>
      <c r="D224">
        <v>20</v>
      </c>
      <c r="E224">
        <v>29</v>
      </c>
      <c r="F224">
        <v>199</v>
      </c>
      <c r="G224">
        <v>0.59150000000000003</v>
      </c>
      <c r="H224">
        <v>0.56769999999999998</v>
      </c>
      <c r="I224">
        <v>2.3800000000000002E-2</v>
      </c>
    </row>
    <row r="225" spans="1:9">
      <c r="A225" t="s">
        <v>167</v>
      </c>
      <c r="B225" t="s">
        <v>167</v>
      </c>
      <c r="C225" t="s">
        <v>388</v>
      </c>
      <c r="D225">
        <v>20</v>
      </c>
      <c r="E225">
        <v>66</v>
      </c>
      <c r="F225">
        <v>155</v>
      </c>
      <c r="G225">
        <v>0.56310000000000004</v>
      </c>
      <c r="H225">
        <v>0.5746</v>
      </c>
      <c r="I225">
        <v>-1.15E-2</v>
      </c>
    </row>
    <row r="226" spans="1:9">
      <c r="A226" t="s">
        <v>167</v>
      </c>
      <c r="B226" t="s">
        <v>167</v>
      </c>
      <c r="C226" t="s">
        <v>389</v>
      </c>
      <c r="D226">
        <v>20</v>
      </c>
      <c r="E226">
        <v>184</v>
      </c>
      <c r="F226">
        <v>77</v>
      </c>
      <c r="G226">
        <v>0.57789999999999997</v>
      </c>
      <c r="H226">
        <v>0.56230000000000002</v>
      </c>
      <c r="I226">
        <v>1.5599999999999999E-2</v>
      </c>
    </row>
    <row r="227" spans="1:9">
      <c r="A227" t="s">
        <v>167</v>
      </c>
      <c r="B227" t="s">
        <v>167</v>
      </c>
      <c r="C227" t="s">
        <v>390</v>
      </c>
      <c r="D227">
        <v>20</v>
      </c>
      <c r="E227">
        <v>225</v>
      </c>
      <c r="F227">
        <v>41</v>
      </c>
      <c r="G227">
        <v>0.56440000000000001</v>
      </c>
      <c r="H227">
        <v>0.60260000000000002</v>
      </c>
      <c r="I227">
        <v>-3.8199999999999998E-2</v>
      </c>
    </row>
    <row r="228" spans="1:9">
      <c r="A228" t="s">
        <v>167</v>
      </c>
      <c r="B228" t="s">
        <v>167</v>
      </c>
      <c r="C228" t="s">
        <v>391</v>
      </c>
      <c r="D228">
        <v>20</v>
      </c>
      <c r="E228">
        <v>89</v>
      </c>
      <c r="F228">
        <v>157</v>
      </c>
      <c r="G228">
        <v>0.58050000000000002</v>
      </c>
      <c r="H228">
        <v>0.56479999999999997</v>
      </c>
      <c r="I228">
        <v>1.5699999999999999E-2</v>
      </c>
    </row>
    <row r="229" spans="1:9">
      <c r="A229" t="s">
        <v>167</v>
      </c>
      <c r="B229" t="s">
        <v>167</v>
      </c>
      <c r="C229" t="s">
        <v>392</v>
      </c>
      <c r="D229">
        <v>20</v>
      </c>
      <c r="E229">
        <v>44</v>
      </c>
      <c r="F229">
        <v>182</v>
      </c>
      <c r="G229">
        <v>0.56899999999999995</v>
      </c>
      <c r="H229">
        <v>0.57289999999999996</v>
      </c>
      <c r="I229">
        <v>-3.8999999999999998E-3</v>
      </c>
    </row>
    <row r="230" spans="1:9">
      <c r="A230" t="s">
        <v>167</v>
      </c>
      <c r="B230" t="s">
        <v>167</v>
      </c>
      <c r="C230" t="s">
        <v>393</v>
      </c>
      <c r="D230">
        <v>20</v>
      </c>
      <c r="E230">
        <v>36</v>
      </c>
      <c r="F230">
        <v>204</v>
      </c>
      <c r="G230">
        <v>0.57420000000000004</v>
      </c>
      <c r="H230">
        <v>0.5706</v>
      </c>
      <c r="I230">
        <v>3.5000000000000001E-3</v>
      </c>
    </row>
    <row r="231" spans="1:9">
      <c r="A231" t="s">
        <v>167</v>
      </c>
      <c r="B231" t="s">
        <v>167</v>
      </c>
      <c r="C231" t="s">
        <v>394</v>
      </c>
      <c r="D231">
        <v>20</v>
      </c>
      <c r="E231">
        <v>103</v>
      </c>
      <c r="F231">
        <v>138</v>
      </c>
      <c r="G231">
        <v>0.58360000000000001</v>
      </c>
      <c r="H231">
        <v>0.56389999999999996</v>
      </c>
      <c r="I231">
        <v>1.9699999999999999E-2</v>
      </c>
    </row>
    <row r="232" spans="1:9">
      <c r="A232" t="s">
        <v>167</v>
      </c>
      <c r="B232" t="s">
        <v>167</v>
      </c>
      <c r="C232" t="s">
        <v>395</v>
      </c>
      <c r="D232">
        <v>20</v>
      </c>
      <c r="E232">
        <v>59</v>
      </c>
      <c r="F232">
        <v>193</v>
      </c>
      <c r="G232">
        <v>0.56689999999999996</v>
      </c>
      <c r="H232">
        <v>0.57120000000000004</v>
      </c>
      <c r="I232">
        <v>-4.3E-3</v>
      </c>
    </row>
    <row r="233" spans="1:9">
      <c r="A233" t="s">
        <v>167</v>
      </c>
      <c r="B233" t="s">
        <v>167</v>
      </c>
      <c r="C233" t="s">
        <v>396</v>
      </c>
      <c r="D233">
        <v>20</v>
      </c>
      <c r="E233">
        <v>36</v>
      </c>
      <c r="F233">
        <v>198</v>
      </c>
      <c r="G233">
        <v>0.57369999999999999</v>
      </c>
      <c r="H233">
        <v>0.56940000000000002</v>
      </c>
      <c r="I233">
        <v>4.3E-3</v>
      </c>
    </row>
    <row r="234" spans="1:9">
      <c r="A234" t="s">
        <v>167</v>
      </c>
      <c r="B234" t="s">
        <v>167</v>
      </c>
      <c r="C234" t="s">
        <v>397</v>
      </c>
      <c r="D234">
        <v>20</v>
      </c>
      <c r="E234">
        <v>40</v>
      </c>
      <c r="F234">
        <v>174</v>
      </c>
      <c r="G234">
        <v>0.56659999999999999</v>
      </c>
      <c r="H234">
        <v>0.57609999999999995</v>
      </c>
      <c r="I234">
        <v>-9.4999999999999998E-3</v>
      </c>
    </row>
    <row r="235" spans="1:9">
      <c r="A235" t="s">
        <v>167</v>
      </c>
      <c r="B235" t="s">
        <v>167</v>
      </c>
      <c r="C235" t="s">
        <v>398</v>
      </c>
      <c r="D235">
        <v>20</v>
      </c>
      <c r="E235">
        <v>62</v>
      </c>
      <c r="F235">
        <v>162</v>
      </c>
      <c r="G235">
        <v>0.56040000000000001</v>
      </c>
      <c r="H235">
        <v>0.57540000000000002</v>
      </c>
      <c r="I235">
        <v>-1.4999999999999999E-2</v>
      </c>
    </row>
    <row r="236" spans="1:9">
      <c r="A236" t="s">
        <v>167</v>
      </c>
      <c r="B236" t="s">
        <v>167</v>
      </c>
      <c r="C236" t="s">
        <v>399</v>
      </c>
      <c r="D236">
        <v>20</v>
      </c>
      <c r="E236">
        <v>26</v>
      </c>
      <c r="F236">
        <v>156</v>
      </c>
      <c r="G236">
        <v>0.58299999999999996</v>
      </c>
      <c r="H236">
        <v>0.56830000000000003</v>
      </c>
      <c r="I236">
        <v>1.47E-2</v>
      </c>
    </row>
    <row r="237" spans="1:9">
      <c r="A237" t="s">
        <v>167</v>
      </c>
      <c r="B237" t="s">
        <v>167</v>
      </c>
      <c r="C237" t="s">
        <v>400</v>
      </c>
      <c r="D237">
        <v>20</v>
      </c>
      <c r="E237">
        <v>68</v>
      </c>
      <c r="F237">
        <v>178</v>
      </c>
      <c r="G237">
        <v>0.57430000000000003</v>
      </c>
      <c r="H237">
        <v>0.56879999999999997</v>
      </c>
      <c r="I237">
        <v>5.4999999999999997E-3</v>
      </c>
    </row>
    <row r="238" spans="1:9">
      <c r="A238" t="s">
        <v>167</v>
      </c>
      <c r="B238" t="s">
        <v>167</v>
      </c>
      <c r="C238" t="s">
        <v>401</v>
      </c>
      <c r="D238">
        <v>20</v>
      </c>
      <c r="E238">
        <v>39</v>
      </c>
      <c r="F238">
        <v>143</v>
      </c>
      <c r="G238">
        <v>0.57969999999999999</v>
      </c>
      <c r="H238">
        <v>0.57640000000000002</v>
      </c>
      <c r="I238">
        <v>3.3E-3</v>
      </c>
    </row>
    <row r="239" spans="1:9">
      <c r="A239" t="s">
        <v>167</v>
      </c>
      <c r="B239" t="s">
        <v>167</v>
      </c>
      <c r="C239" t="s">
        <v>402</v>
      </c>
      <c r="D239">
        <v>20</v>
      </c>
      <c r="E239">
        <v>36</v>
      </c>
      <c r="F239">
        <v>193</v>
      </c>
      <c r="G239">
        <v>0.56189999999999996</v>
      </c>
      <c r="H239">
        <v>0.5736</v>
      </c>
      <c r="I239">
        <v>-1.17E-2</v>
      </c>
    </row>
    <row r="240" spans="1:9">
      <c r="A240" t="s">
        <v>167</v>
      </c>
      <c r="B240" t="s">
        <v>167</v>
      </c>
      <c r="C240" t="s">
        <v>403</v>
      </c>
      <c r="D240">
        <v>20</v>
      </c>
      <c r="E240">
        <v>33</v>
      </c>
      <c r="F240">
        <v>208</v>
      </c>
      <c r="G240">
        <v>0.5766</v>
      </c>
      <c r="H240">
        <v>0.57089999999999996</v>
      </c>
      <c r="I240">
        <v>5.7000000000000002E-3</v>
      </c>
    </row>
    <row r="241" spans="1:9">
      <c r="A241" t="s">
        <v>167</v>
      </c>
      <c r="B241" t="s">
        <v>167</v>
      </c>
      <c r="C241" t="s">
        <v>404</v>
      </c>
      <c r="D241">
        <v>20</v>
      </c>
      <c r="E241">
        <v>89</v>
      </c>
      <c r="F241">
        <v>159</v>
      </c>
      <c r="G241">
        <v>0.58109999999999995</v>
      </c>
      <c r="H241">
        <v>0.56530000000000002</v>
      </c>
      <c r="I241">
        <v>1.5800000000000002E-2</v>
      </c>
    </row>
    <row r="242" spans="1:9">
      <c r="A242" t="s">
        <v>167</v>
      </c>
      <c r="B242" t="s">
        <v>167</v>
      </c>
      <c r="C242" t="s">
        <v>405</v>
      </c>
      <c r="D242">
        <v>20</v>
      </c>
      <c r="E242">
        <v>115</v>
      </c>
      <c r="F242">
        <v>132</v>
      </c>
      <c r="G242">
        <v>0.58020000000000005</v>
      </c>
      <c r="H242">
        <v>0.56310000000000004</v>
      </c>
      <c r="I242">
        <v>1.7100000000000001E-2</v>
      </c>
    </row>
    <row r="243" spans="1:9">
      <c r="A243" t="s">
        <v>167</v>
      </c>
      <c r="B243" t="s">
        <v>167</v>
      </c>
      <c r="C243" t="s">
        <v>406</v>
      </c>
      <c r="D243">
        <v>20</v>
      </c>
      <c r="E243">
        <v>43</v>
      </c>
      <c r="F243">
        <v>152</v>
      </c>
      <c r="G243">
        <v>0.56669999999999998</v>
      </c>
      <c r="H243">
        <v>0.5706</v>
      </c>
      <c r="I243">
        <v>-4.0000000000000001E-3</v>
      </c>
    </row>
    <row r="244" spans="1:9">
      <c r="A244" t="s">
        <v>167</v>
      </c>
      <c r="B244" t="s">
        <v>167</v>
      </c>
      <c r="C244" t="s">
        <v>407</v>
      </c>
      <c r="D244">
        <v>20</v>
      </c>
      <c r="E244">
        <v>51</v>
      </c>
      <c r="F244">
        <v>176</v>
      </c>
      <c r="G244">
        <v>0.57330000000000003</v>
      </c>
      <c r="H244">
        <v>0.56820000000000004</v>
      </c>
      <c r="I244">
        <v>5.1999999999999998E-3</v>
      </c>
    </row>
    <row r="245" spans="1:9">
      <c r="A245" t="s">
        <v>167</v>
      </c>
      <c r="B245" t="s">
        <v>167</v>
      </c>
      <c r="C245" t="s">
        <v>408</v>
      </c>
      <c r="D245">
        <v>20</v>
      </c>
      <c r="E245">
        <v>111</v>
      </c>
      <c r="F245">
        <v>150</v>
      </c>
      <c r="G245">
        <v>0.58640000000000003</v>
      </c>
      <c r="H245">
        <v>0.56579999999999997</v>
      </c>
      <c r="I245">
        <v>2.06E-2</v>
      </c>
    </row>
    <row r="246" spans="1:9">
      <c r="A246" t="s">
        <v>167</v>
      </c>
      <c r="B246" t="s">
        <v>167</v>
      </c>
      <c r="C246" t="s">
        <v>409</v>
      </c>
      <c r="D246">
        <v>20</v>
      </c>
      <c r="E246">
        <v>54</v>
      </c>
      <c r="F246">
        <v>177</v>
      </c>
      <c r="G246">
        <v>0.5847</v>
      </c>
      <c r="H246">
        <v>0.5696</v>
      </c>
      <c r="I246">
        <v>1.52E-2</v>
      </c>
    </row>
    <row r="247" spans="1:9">
      <c r="A247" t="s">
        <v>167</v>
      </c>
      <c r="B247" t="s">
        <v>167</v>
      </c>
      <c r="C247" t="s">
        <v>410</v>
      </c>
      <c r="D247">
        <v>20</v>
      </c>
      <c r="E247">
        <v>113</v>
      </c>
      <c r="F247">
        <v>144</v>
      </c>
      <c r="G247">
        <v>0.58040000000000003</v>
      </c>
      <c r="H247">
        <v>0.56359999999999999</v>
      </c>
      <c r="I247">
        <v>1.6799999999999999E-2</v>
      </c>
    </row>
    <row r="248" spans="1:9">
      <c r="A248" t="s">
        <v>167</v>
      </c>
      <c r="B248" t="s">
        <v>167</v>
      </c>
      <c r="C248" t="s">
        <v>411</v>
      </c>
      <c r="D248">
        <v>20</v>
      </c>
      <c r="E248">
        <v>148</v>
      </c>
      <c r="F248">
        <v>108</v>
      </c>
      <c r="G248">
        <v>0.57530000000000003</v>
      </c>
      <c r="H248">
        <v>0.56040000000000001</v>
      </c>
      <c r="I248">
        <v>1.49E-2</v>
      </c>
    </row>
    <row r="249" spans="1:9">
      <c r="A249" t="s">
        <v>167</v>
      </c>
      <c r="B249" t="s">
        <v>167</v>
      </c>
      <c r="C249" t="s">
        <v>412</v>
      </c>
      <c r="D249">
        <v>20</v>
      </c>
      <c r="E249">
        <v>87</v>
      </c>
      <c r="F249">
        <v>167</v>
      </c>
      <c r="G249">
        <v>0.58069999999999999</v>
      </c>
      <c r="H249">
        <v>0.56499999999999995</v>
      </c>
      <c r="I249">
        <v>1.5599999999999999E-2</v>
      </c>
    </row>
    <row r="250" spans="1:9">
      <c r="A250" t="s">
        <v>167</v>
      </c>
      <c r="B250" t="s">
        <v>167</v>
      </c>
      <c r="C250" t="s">
        <v>413</v>
      </c>
      <c r="D250">
        <v>20</v>
      </c>
      <c r="E250">
        <v>35</v>
      </c>
      <c r="F250">
        <v>197</v>
      </c>
      <c r="G250">
        <v>0.56440000000000001</v>
      </c>
      <c r="H250">
        <v>0.57599999999999996</v>
      </c>
      <c r="I250">
        <v>-1.1599999999999999E-2</v>
      </c>
    </row>
    <row r="251" spans="1:9">
      <c r="A251" t="s">
        <v>167</v>
      </c>
      <c r="B251" t="s">
        <v>167</v>
      </c>
      <c r="C251" t="s">
        <v>414</v>
      </c>
      <c r="D251">
        <v>20</v>
      </c>
      <c r="E251">
        <v>52</v>
      </c>
      <c r="F251">
        <v>190</v>
      </c>
      <c r="G251">
        <v>0.56169999999999998</v>
      </c>
      <c r="H251">
        <v>0.56559999999999999</v>
      </c>
      <c r="I251">
        <v>-3.8999999999999998E-3</v>
      </c>
    </row>
    <row r="252" spans="1:9">
      <c r="A252" t="s">
        <v>167</v>
      </c>
      <c r="B252" t="s">
        <v>167</v>
      </c>
      <c r="C252" t="s">
        <v>415</v>
      </c>
      <c r="D252">
        <v>20</v>
      </c>
      <c r="E252">
        <v>35</v>
      </c>
      <c r="F252">
        <v>202</v>
      </c>
      <c r="G252">
        <v>0.56110000000000004</v>
      </c>
      <c r="H252">
        <v>0.57210000000000005</v>
      </c>
      <c r="I252">
        <v>-1.0999999999999999E-2</v>
      </c>
    </row>
    <row r="253" spans="1:9">
      <c r="A253" t="s">
        <v>167</v>
      </c>
      <c r="B253" t="s">
        <v>167</v>
      </c>
      <c r="C253" t="s">
        <v>416</v>
      </c>
      <c r="D253">
        <v>20</v>
      </c>
      <c r="E253">
        <v>204</v>
      </c>
      <c r="F253">
        <v>49</v>
      </c>
      <c r="G253">
        <v>0.57040000000000002</v>
      </c>
      <c r="H253">
        <v>0.58479999999999999</v>
      </c>
      <c r="I253">
        <v>-1.4500000000000001E-2</v>
      </c>
    </row>
    <row r="254" spans="1:9">
      <c r="A254" t="s">
        <v>167</v>
      </c>
      <c r="B254" t="s">
        <v>167</v>
      </c>
      <c r="C254" t="s">
        <v>417</v>
      </c>
      <c r="D254">
        <v>20</v>
      </c>
      <c r="E254">
        <v>75</v>
      </c>
      <c r="F254">
        <v>166</v>
      </c>
      <c r="G254">
        <v>0.56169999999999998</v>
      </c>
      <c r="H254">
        <v>0.57279999999999998</v>
      </c>
      <c r="I254">
        <v>-1.11E-2</v>
      </c>
    </row>
    <row r="255" spans="1:9">
      <c r="A255" t="s">
        <v>167</v>
      </c>
      <c r="B255" t="s">
        <v>167</v>
      </c>
      <c r="C255" t="s">
        <v>418</v>
      </c>
      <c r="D255">
        <v>20</v>
      </c>
      <c r="E255">
        <v>41</v>
      </c>
      <c r="F255">
        <v>191</v>
      </c>
      <c r="G255">
        <v>0.59230000000000005</v>
      </c>
      <c r="H255">
        <v>0.56689999999999996</v>
      </c>
      <c r="I255">
        <v>2.5399999999999999E-2</v>
      </c>
    </row>
    <row r="256" spans="1:9">
      <c r="A256" t="s">
        <v>167</v>
      </c>
      <c r="B256" t="s">
        <v>167</v>
      </c>
      <c r="C256" t="s">
        <v>419</v>
      </c>
      <c r="D256">
        <v>20</v>
      </c>
      <c r="E256">
        <v>117</v>
      </c>
      <c r="F256">
        <v>138</v>
      </c>
      <c r="G256">
        <v>0.5766</v>
      </c>
      <c r="H256">
        <v>0.5716</v>
      </c>
      <c r="I256">
        <v>5.0000000000000001E-3</v>
      </c>
    </row>
    <row r="257" spans="1:9">
      <c r="A257" t="s">
        <v>167</v>
      </c>
      <c r="B257" t="s">
        <v>167</v>
      </c>
      <c r="C257" t="s">
        <v>420</v>
      </c>
      <c r="D257">
        <v>20</v>
      </c>
      <c r="E257">
        <v>52</v>
      </c>
      <c r="F257">
        <v>170</v>
      </c>
      <c r="G257">
        <v>0.57609999999999995</v>
      </c>
      <c r="H257">
        <v>0.57230000000000003</v>
      </c>
      <c r="I257">
        <v>3.8E-3</v>
      </c>
    </row>
    <row r="258" spans="1:9">
      <c r="A258" t="s">
        <v>167</v>
      </c>
      <c r="B258" t="s">
        <v>167</v>
      </c>
      <c r="C258" t="s">
        <v>421</v>
      </c>
      <c r="D258">
        <v>20</v>
      </c>
      <c r="E258">
        <v>33</v>
      </c>
      <c r="F258">
        <v>164</v>
      </c>
      <c r="G258">
        <v>0.56569999999999998</v>
      </c>
      <c r="H258">
        <v>0.57230000000000003</v>
      </c>
      <c r="I258">
        <v>-6.6E-3</v>
      </c>
    </row>
    <row r="259" spans="1:9">
      <c r="A259" t="s">
        <v>167</v>
      </c>
      <c r="B259" t="s">
        <v>167</v>
      </c>
      <c r="C259" t="s">
        <v>422</v>
      </c>
      <c r="D259">
        <v>20</v>
      </c>
      <c r="E259">
        <v>44</v>
      </c>
      <c r="F259">
        <v>179</v>
      </c>
      <c r="G259">
        <v>0.57609999999999995</v>
      </c>
      <c r="H259">
        <v>0.56730000000000003</v>
      </c>
      <c r="I259">
        <v>8.8000000000000005E-3</v>
      </c>
    </row>
    <row r="260" spans="1:9">
      <c r="A260" t="s">
        <v>167</v>
      </c>
      <c r="B260" t="s">
        <v>167</v>
      </c>
      <c r="C260" t="s">
        <v>423</v>
      </c>
      <c r="D260">
        <v>20</v>
      </c>
      <c r="E260">
        <v>36</v>
      </c>
      <c r="F260">
        <v>183</v>
      </c>
      <c r="G260">
        <v>0.58909999999999996</v>
      </c>
      <c r="H260">
        <v>0.56920000000000004</v>
      </c>
      <c r="I260">
        <v>1.9900000000000001E-2</v>
      </c>
    </row>
    <row r="261" spans="1:9">
      <c r="A261" t="s">
        <v>167</v>
      </c>
      <c r="B261" t="s">
        <v>167</v>
      </c>
      <c r="C261" t="s">
        <v>424</v>
      </c>
      <c r="D261">
        <v>20</v>
      </c>
      <c r="E261">
        <v>46</v>
      </c>
      <c r="F261">
        <v>188</v>
      </c>
      <c r="G261">
        <v>0.56899999999999995</v>
      </c>
      <c r="H261">
        <v>0.56720000000000004</v>
      </c>
      <c r="I261">
        <v>1.9E-3</v>
      </c>
    </row>
    <row r="262" spans="1:9">
      <c r="A262" t="s">
        <v>167</v>
      </c>
      <c r="B262" t="s">
        <v>167</v>
      </c>
      <c r="C262" t="s">
        <v>425</v>
      </c>
      <c r="D262">
        <v>20</v>
      </c>
      <c r="E262">
        <v>51</v>
      </c>
      <c r="F262">
        <v>155</v>
      </c>
      <c r="G262">
        <v>0.58389999999999997</v>
      </c>
      <c r="H262">
        <v>0.56940000000000002</v>
      </c>
      <c r="I262">
        <v>1.4500000000000001E-2</v>
      </c>
    </row>
    <row r="263" spans="1:9">
      <c r="A263" t="s">
        <v>167</v>
      </c>
      <c r="B263" t="s">
        <v>167</v>
      </c>
      <c r="C263" t="s">
        <v>426</v>
      </c>
      <c r="D263">
        <v>20</v>
      </c>
      <c r="E263">
        <v>43</v>
      </c>
      <c r="F263">
        <v>183</v>
      </c>
      <c r="G263">
        <v>0.57709999999999995</v>
      </c>
      <c r="H263">
        <v>0.56730000000000003</v>
      </c>
      <c r="I263">
        <v>9.7999999999999997E-3</v>
      </c>
    </row>
    <row r="264" spans="1:9">
      <c r="A264" t="s">
        <v>167</v>
      </c>
      <c r="B264" t="s">
        <v>167</v>
      </c>
      <c r="C264" t="s">
        <v>427</v>
      </c>
      <c r="D264">
        <v>20</v>
      </c>
      <c r="E264">
        <v>60</v>
      </c>
      <c r="F264">
        <v>200</v>
      </c>
      <c r="G264">
        <v>0.56720000000000004</v>
      </c>
      <c r="H264">
        <v>0.57330000000000003</v>
      </c>
      <c r="I264">
        <v>-6.1000000000000004E-3</v>
      </c>
    </row>
    <row r="265" spans="1:9">
      <c r="A265" t="s">
        <v>167</v>
      </c>
      <c r="B265" t="s">
        <v>167</v>
      </c>
      <c r="C265" t="s">
        <v>428</v>
      </c>
      <c r="D265">
        <v>20</v>
      </c>
      <c r="E265">
        <v>33</v>
      </c>
      <c r="F265">
        <v>187</v>
      </c>
      <c r="G265">
        <v>0.5857</v>
      </c>
      <c r="H265">
        <v>0.56950000000000001</v>
      </c>
      <c r="I265">
        <v>1.6199999999999999E-2</v>
      </c>
    </row>
    <row r="266" spans="1:9">
      <c r="A266" t="s">
        <v>167</v>
      </c>
      <c r="B266" t="s">
        <v>167</v>
      </c>
      <c r="C266" t="s">
        <v>429</v>
      </c>
      <c r="D266">
        <v>20</v>
      </c>
      <c r="E266">
        <v>27</v>
      </c>
      <c r="F266">
        <v>188</v>
      </c>
      <c r="G266">
        <v>0.57169999999999999</v>
      </c>
      <c r="H266">
        <v>0.57310000000000005</v>
      </c>
      <c r="I266">
        <v>-1.2999999999999999E-3</v>
      </c>
    </row>
    <row r="267" spans="1:9">
      <c r="A267" t="s">
        <v>167</v>
      </c>
      <c r="B267" t="s">
        <v>167</v>
      </c>
      <c r="C267" t="s">
        <v>430</v>
      </c>
      <c r="D267">
        <v>20</v>
      </c>
      <c r="E267">
        <v>39</v>
      </c>
      <c r="F267">
        <v>177</v>
      </c>
      <c r="G267">
        <v>0.56559999999999999</v>
      </c>
      <c r="H267">
        <v>0.57220000000000004</v>
      </c>
      <c r="I267">
        <v>-6.6E-3</v>
      </c>
    </row>
    <row r="268" spans="1:9">
      <c r="A268" t="s">
        <v>167</v>
      </c>
      <c r="B268" t="s">
        <v>167</v>
      </c>
      <c r="C268" t="s">
        <v>431</v>
      </c>
      <c r="D268">
        <v>20</v>
      </c>
      <c r="E268">
        <v>56</v>
      </c>
      <c r="F268">
        <v>185</v>
      </c>
      <c r="G268">
        <v>0.57520000000000004</v>
      </c>
      <c r="H268">
        <v>0.56740000000000002</v>
      </c>
      <c r="I268">
        <v>7.7999999999999996E-3</v>
      </c>
    </row>
    <row r="269" spans="1:9">
      <c r="A269" t="s">
        <v>167</v>
      </c>
      <c r="B269" t="s">
        <v>167</v>
      </c>
      <c r="C269" t="s">
        <v>432</v>
      </c>
      <c r="D269">
        <v>20</v>
      </c>
      <c r="E269">
        <v>38</v>
      </c>
      <c r="F269">
        <v>154</v>
      </c>
      <c r="G269">
        <v>0.56530000000000002</v>
      </c>
      <c r="H269">
        <v>0.57069999999999999</v>
      </c>
      <c r="I269">
        <v>-5.4000000000000003E-3</v>
      </c>
    </row>
    <row r="270" spans="1:9">
      <c r="A270" t="s">
        <v>167</v>
      </c>
      <c r="B270" t="s">
        <v>167</v>
      </c>
      <c r="C270" t="s">
        <v>433</v>
      </c>
      <c r="D270">
        <v>20</v>
      </c>
      <c r="E270">
        <v>73</v>
      </c>
      <c r="F270">
        <v>166</v>
      </c>
      <c r="G270">
        <v>0.56810000000000005</v>
      </c>
      <c r="H270">
        <v>0.57199999999999995</v>
      </c>
      <c r="I270">
        <v>-3.8999999999999998E-3</v>
      </c>
    </row>
    <row r="271" spans="1:9">
      <c r="A271" t="s">
        <v>167</v>
      </c>
      <c r="B271" t="s">
        <v>167</v>
      </c>
      <c r="C271" t="s">
        <v>434</v>
      </c>
      <c r="D271">
        <v>20</v>
      </c>
      <c r="E271">
        <v>68</v>
      </c>
      <c r="F271">
        <v>170</v>
      </c>
      <c r="G271">
        <v>0.56879999999999997</v>
      </c>
      <c r="H271">
        <v>0.5746</v>
      </c>
      <c r="I271">
        <v>-5.7000000000000002E-3</v>
      </c>
    </row>
    <row r="272" spans="1:9">
      <c r="A272" t="s">
        <v>167</v>
      </c>
      <c r="B272" t="s">
        <v>167</v>
      </c>
      <c r="C272" t="s">
        <v>435</v>
      </c>
      <c r="D272">
        <v>20</v>
      </c>
      <c r="E272">
        <v>109</v>
      </c>
      <c r="F272">
        <v>137</v>
      </c>
      <c r="G272">
        <v>0.57669999999999999</v>
      </c>
      <c r="H272">
        <v>0.57079999999999997</v>
      </c>
      <c r="I272">
        <v>5.8999999999999999E-3</v>
      </c>
    </row>
    <row r="273" spans="1:9">
      <c r="A273" t="s">
        <v>167</v>
      </c>
      <c r="B273" t="s">
        <v>167</v>
      </c>
      <c r="C273" t="s">
        <v>436</v>
      </c>
      <c r="D273">
        <v>20</v>
      </c>
      <c r="E273">
        <v>51</v>
      </c>
      <c r="F273">
        <v>198</v>
      </c>
      <c r="G273">
        <v>0.58830000000000005</v>
      </c>
      <c r="H273">
        <v>0.56730000000000003</v>
      </c>
      <c r="I273">
        <v>2.1100000000000001E-2</v>
      </c>
    </row>
    <row r="274" spans="1:9">
      <c r="A274" t="s">
        <v>167</v>
      </c>
      <c r="B274" t="s">
        <v>167</v>
      </c>
      <c r="C274" t="s">
        <v>437</v>
      </c>
      <c r="D274">
        <v>20</v>
      </c>
      <c r="E274">
        <v>40</v>
      </c>
      <c r="F274">
        <v>197</v>
      </c>
      <c r="G274">
        <v>0.59279999999999999</v>
      </c>
      <c r="H274">
        <v>0.56640000000000001</v>
      </c>
      <c r="I274">
        <v>2.64E-2</v>
      </c>
    </row>
    <row r="275" spans="1:9">
      <c r="A275" t="s">
        <v>167</v>
      </c>
      <c r="B275" t="s">
        <v>167</v>
      </c>
      <c r="C275" t="s">
        <v>438</v>
      </c>
      <c r="D275">
        <v>20</v>
      </c>
      <c r="E275">
        <v>108</v>
      </c>
      <c r="F275">
        <v>131</v>
      </c>
      <c r="G275">
        <v>0.58520000000000005</v>
      </c>
      <c r="H275">
        <v>0.56000000000000005</v>
      </c>
      <c r="I275">
        <v>2.53E-2</v>
      </c>
    </row>
    <row r="276" spans="1:9">
      <c r="A276" t="s">
        <v>167</v>
      </c>
      <c r="B276" t="s">
        <v>167</v>
      </c>
      <c r="C276" t="s">
        <v>439</v>
      </c>
      <c r="D276">
        <v>20</v>
      </c>
      <c r="E276">
        <v>36</v>
      </c>
      <c r="F276">
        <v>165</v>
      </c>
      <c r="G276">
        <v>0.57210000000000005</v>
      </c>
      <c r="H276">
        <v>0.57330000000000003</v>
      </c>
      <c r="I276">
        <v>-1.1999999999999999E-3</v>
      </c>
    </row>
    <row r="277" spans="1:9">
      <c r="A277" t="s">
        <v>167</v>
      </c>
      <c r="B277" t="s">
        <v>167</v>
      </c>
      <c r="C277" t="s">
        <v>440</v>
      </c>
      <c r="D277">
        <v>20</v>
      </c>
      <c r="E277">
        <v>107</v>
      </c>
      <c r="F277">
        <v>149</v>
      </c>
      <c r="G277">
        <v>0.58069999999999999</v>
      </c>
      <c r="H277">
        <v>0.56430000000000002</v>
      </c>
      <c r="I277">
        <v>1.6400000000000001E-2</v>
      </c>
    </row>
    <row r="278" spans="1:9">
      <c r="A278" t="s">
        <v>167</v>
      </c>
      <c r="B278" t="s">
        <v>167</v>
      </c>
      <c r="C278" t="s">
        <v>441</v>
      </c>
      <c r="D278">
        <v>20</v>
      </c>
      <c r="E278">
        <v>78</v>
      </c>
      <c r="F278">
        <v>160</v>
      </c>
      <c r="G278">
        <v>0.58299999999999996</v>
      </c>
      <c r="H278">
        <v>0.56589999999999996</v>
      </c>
      <c r="I278">
        <v>1.7100000000000001E-2</v>
      </c>
    </row>
    <row r="279" spans="1:9">
      <c r="A279" t="s">
        <v>167</v>
      </c>
      <c r="B279" t="s">
        <v>167</v>
      </c>
      <c r="C279" t="s">
        <v>442</v>
      </c>
      <c r="D279">
        <v>20</v>
      </c>
      <c r="E279">
        <v>47</v>
      </c>
      <c r="F279">
        <v>212</v>
      </c>
      <c r="G279">
        <v>0.57089999999999996</v>
      </c>
      <c r="H279">
        <v>0.5746</v>
      </c>
      <c r="I279">
        <v>-3.7000000000000002E-3</v>
      </c>
    </row>
    <row r="280" spans="1:9">
      <c r="A280" t="s">
        <v>167</v>
      </c>
      <c r="B280" t="s">
        <v>167</v>
      </c>
      <c r="C280" t="s">
        <v>443</v>
      </c>
      <c r="D280">
        <v>20</v>
      </c>
      <c r="E280">
        <v>75</v>
      </c>
      <c r="F280">
        <v>171</v>
      </c>
      <c r="G280">
        <v>0.56420000000000003</v>
      </c>
      <c r="H280">
        <v>0.57689999999999997</v>
      </c>
      <c r="I280">
        <v>-1.2699999999999999E-2</v>
      </c>
    </row>
    <row r="281" spans="1:9">
      <c r="A281" t="s">
        <v>167</v>
      </c>
      <c r="B281" t="s">
        <v>167</v>
      </c>
      <c r="C281" t="s">
        <v>444</v>
      </c>
      <c r="D281">
        <v>20</v>
      </c>
      <c r="E281">
        <v>36</v>
      </c>
      <c r="F281">
        <v>190</v>
      </c>
      <c r="G281">
        <v>0.56489999999999996</v>
      </c>
      <c r="H281">
        <v>0.57169999999999999</v>
      </c>
      <c r="I281">
        <v>-6.7999999999999996E-3</v>
      </c>
    </row>
    <row r="282" spans="1:9">
      <c r="A282" t="s">
        <v>167</v>
      </c>
      <c r="B282" t="s">
        <v>167</v>
      </c>
      <c r="C282" t="s">
        <v>445</v>
      </c>
      <c r="D282">
        <v>20</v>
      </c>
      <c r="E282">
        <v>55</v>
      </c>
      <c r="F282">
        <v>189</v>
      </c>
      <c r="G282">
        <v>0.56899999999999995</v>
      </c>
      <c r="H282">
        <v>0.57020000000000004</v>
      </c>
      <c r="I282">
        <v>-1.2999999999999999E-3</v>
      </c>
    </row>
    <row r="283" spans="1:9">
      <c r="A283" t="s">
        <v>167</v>
      </c>
      <c r="B283" t="s">
        <v>167</v>
      </c>
      <c r="C283" t="s">
        <v>446</v>
      </c>
      <c r="D283">
        <v>20</v>
      </c>
      <c r="E283">
        <v>49</v>
      </c>
      <c r="F283">
        <v>146</v>
      </c>
      <c r="G283">
        <v>0.56289999999999996</v>
      </c>
      <c r="H283">
        <v>0.57420000000000004</v>
      </c>
      <c r="I283">
        <v>-1.1299999999999999E-2</v>
      </c>
    </row>
    <row r="284" spans="1:9">
      <c r="A284" t="s">
        <v>167</v>
      </c>
      <c r="B284" t="s">
        <v>167</v>
      </c>
      <c r="C284" t="s">
        <v>447</v>
      </c>
      <c r="D284">
        <v>20</v>
      </c>
      <c r="E284">
        <v>58</v>
      </c>
      <c r="F284">
        <v>188</v>
      </c>
      <c r="G284">
        <v>0.56579999999999997</v>
      </c>
      <c r="H284">
        <v>0.57030000000000003</v>
      </c>
      <c r="I284">
        <v>-4.4000000000000003E-3</v>
      </c>
    </row>
    <row r="285" spans="1:9">
      <c r="A285" t="s">
        <v>167</v>
      </c>
      <c r="B285" t="s">
        <v>167</v>
      </c>
      <c r="C285" t="s">
        <v>448</v>
      </c>
      <c r="D285">
        <v>20</v>
      </c>
      <c r="E285">
        <v>86</v>
      </c>
      <c r="F285">
        <v>153</v>
      </c>
      <c r="G285">
        <v>0.57310000000000005</v>
      </c>
      <c r="H285">
        <v>0.57079999999999997</v>
      </c>
      <c r="I285">
        <v>2.2000000000000001E-3</v>
      </c>
    </row>
    <row r="286" spans="1:9">
      <c r="A286" t="s">
        <v>167</v>
      </c>
      <c r="B286" t="s">
        <v>167</v>
      </c>
      <c r="C286" t="s">
        <v>449</v>
      </c>
      <c r="D286">
        <v>20</v>
      </c>
      <c r="E286">
        <v>177</v>
      </c>
      <c r="F286">
        <v>89</v>
      </c>
      <c r="G286">
        <v>0.57289999999999996</v>
      </c>
      <c r="H286">
        <v>0.56820000000000004</v>
      </c>
      <c r="I286">
        <v>4.5999999999999999E-3</v>
      </c>
    </row>
    <row r="287" spans="1:9">
      <c r="A287" t="s">
        <v>167</v>
      </c>
      <c r="B287" t="s">
        <v>167</v>
      </c>
      <c r="C287" t="s">
        <v>450</v>
      </c>
      <c r="D287">
        <v>20</v>
      </c>
      <c r="E287">
        <v>57</v>
      </c>
      <c r="F287">
        <v>194</v>
      </c>
      <c r="G287">
        <v>0.57479999999999998</v>
      </c>
      <c r="H287">
        <v>0.57230000000000003</v>
      </c>
      <c r="I287">
        <v>2.5000000000000001E-3</v>
      </c>
    </row>
    <row r="288" spans="1:9">
      <c r="A288" t="s">
        <v>167</v>
      </c>
      <c r="B288" t="s">
        <v>167</v>
      </c>
      <c r="C288" t="s">
        <v>451</v>
      </c>
      <c r="D288">
        <v>20</v>
      </c>
      <c r="E288">
        <v>196</v>
      </c>
      <c r="F288">
        <v>68</v>
      </c>
      <c r="G288">
        <v>0.57969999999999999</v>
      </c>
      <c r="H288">
        <v>0.56269999999999998</v>
      </c>
      <c r="I288">
        <v>1.7000000000000001E-2</v>
      </c>
    </row>
    <row r="289" spans="1:9">
      <c r="A289" t="s">
        <v>167</v>
      </c>
      <c r="B289" t="s">
        <v>167</v>
      </c>
      <c r="C289" t="s">
        <v>452</v>
      </c>
      <c r="D289">
        <v>20</v>
      </c>
      <c r="E289">
        <v>36</v>
      </c>
      <c r="F289">
        <v>205</v>
      </c>
      <c r="G289">
        <v>0.5726</v>
      </c>
      <c r="H289">
        <v>0.57150000000000001</v>
      </c>
      <c r="I289">
        <v>1.1999999999999999E-3</v>
      </c>
    </row>
    <row r="290" spans="1:9">
      <c r="A290" t="s">
        <v>167</v>
      </c>
      <c r="B290" t="s">
        <v>167</v>
      </c>
      <c r="C290" t="s">
        <v>453</v>
      </c>
      <c r="D290">
        <v>20</v>
      </c>
      <c r="E290">
        <v>56</v>
      </c>
      <c r="F290">
        <v>175</v>
      </c>
      <c r="G290">
        <v>0.57140000000000002</v>
      </c>
      <c r="H290">
        <v>0.57420000000000004</v>
      </c>
      <c r="I290">
        <v>-2.8E-3</v>
      </c>
    </row>
    <row r="291" spans="1:9">
      <c r="A291" t="s">
        <v>167</v>
      </c>
      <c r="B291" t="s">
        <v>167</v>
      </c>
      <c r="C291" t="s">
        <v>454</v>
      </c>
      <c r="D291">
        <v>20</v>
      </c>
      <c r="E291">
        <v>29</v>
      </c>
      <c r="F291">
        <v>153</v>
      </c>
      <c r="G291">
        <v>0.58420000000000005</v>
      </c>
      <c r="H291">
        <v>0.56989999999999996</v>
      </c>
      <c r="I291">
        <v>1.43E-2</v>
      </c>
    </row>
    <row r="292" spans="1:9">
      <c r="A292" t="s">
        <v>167</v>
      </c>
      <c r="B292" t="s">
        <v>167</v>
      </c>
      <c r="C292" t="s">
        <v>455</v>
      </c>
      <c r="D292">
        <v>20</v>
      </c>
      <c r="E292">
        <v>56</v>
      </c>
      <c r="F292">
        <v>164</v>
      </c>
      <c r="G292">
        <v>0.56020000000000003</v>
      </c>
      <c r="H292">
        <v>0.57450000000000001</v>
      </c>
      <c r="I292">
        <v>-1.43E-2</v>
      </c>
    </row>
    <row r="293" spans="1:9">
      <c r="A293" t="s">
        <v>167</v>
      </c>
      <c r="B293" t="s">
        <v>167</v>
      </c>
      <c r="C293" t="s">
        <v>456</v>
      </c>
      <c r="D293">
        <v>20</v>
      </c>
      <c r="E293">
        <v>36</v>
      </c>
      <c r="F293">
        <v>201</v>
      </c>
      <c r="G293">
        <v>0.56950000000000001</v>
      </c>
      <c r="H293">
        <v>0.5716</v>
      </c>
      <c r="I293">
        <v>-2.0999999999999999E-3</v>
      </c>
    </row>
    <row r="294" spans="1:9">
      <c r="A294" t="s">
        <v>167</v>
      </c>
      <c r="B294" t="s">
        <v>167</v>
      </c>
      <c r="C294" t="s">
        <v>457</v>
      </c>
      <c r="D294">
        <v>20</v>
      </c>
      <c r="E294">
        <v>63</v>
      </c>
      <c r="F294">
        <v>179</v>
      </c>
      <c r="G294">
        <v>0.57820000000000005</v>
      </c>
      <c r="H294">
        <v>0.5655</v>
      </c>
      <c r="I294">
        <v>1.2699999999999999E-2</v>
      </c>
    </row>
    <row r="295" spans="1:9">
      <c r="A295" t="s">
        <v>167</v>
      </c>
      <c r="B295" t="s">
        <v>167</v>
      </c>
      <c r="C295" t="s">
        <v>458</v>
      </c>
      <c r="D295">
        <v>20</v>
      </c>
      <c r="E295">
        <v>131</v>
      </c>
      <c r="F295">
        <v>117</v>
      </c>
      <c r="G295">
        <v>0.57089999999999996</v>
      </c>
      <c r="H295">
        <v>0.56950000000000001</v>
      </c>
      <c r="I295">
        <v>1.5E-3</v>
      </c>
    </row>
    <row r="296" spans="1:9">
      <c r="A296" t="s">
        <v>167</v>
      </c>
      <c r="B296" t="s">
        <v>167</v>
      </c>
      <c r="C296" t="s">
        <v>459</v>
      </c>
      <c r="D296">
        <v>20</v>
      </c>
      <c r="E296">
        <v>25</v>
      </c>
      <c r="F296">
        <v>202</v>
      </c>
      <c r="G296">
        <v>0.60419999999999996</v>
      </c>
      <c r="H296">
        <v>0.56669999999999998</v>
      </c>
      <c r="I296">
        <v>3.7499999999999999E-2</v>
      </c>
    </row>
    <row r="297" spans="1:9">
      <c r="A297" t="s">
        <v>167</v>
      </c>
      <c r="B297" t="s">
        <v>167</v>
      </c>
      <c r="C297" t="s">
        <v>460</v>
      </c>
      <c r="D297">
        <v>20</v>
      </c>
      <c r="E297">
        <v>36</v>
      </c>
      <c r="F297">
        <v>186</v>
      </c>
      <c r="G297">
        <v>0.56030000000000002</v>
      </c>
      <c r="H297">
        <v>0.57699999999999996</v>
      </c>
      <c r="I297">
        <v>-1.66E-2</v>
      </c>
    </row>
    <row r="298" spans="1:9">
      <c r="A298" t="s">
        <v>167</v>
      </c>
      <c r="B298" t="s">
        <v>167</v>
      </c>
      <c r="C298" t="s">
        <v>461</v>
      </c>
      <c r="D298">
        <v>20</v>
      </c>
      <c r="E298">
        <v>41</v>
      </c>
      <c r="F298">
        <v>182</v>
      </c>
      <c r="G298">
        <v>0.56499999999999995</v>
      </c>
      <c r="H298">
        <v>0.57499999999999996</v>
      </c>
      <c r="I298">
        <v>-0.01</v>
      </c>
    </row>
    <row r="299" spans="1:9">
      <c r="A299" t="s">
        <v>167</v>
      </c>
      <c r="B299" t="s">
        <v>167</v>
      </c>
      <c r="C299" t="s">
        <v>462</v>
      </c>
      <c r="D299">
        <v>20</v>
      </c>
      <c r="E299">
        <v>34</v>
      </c>
      <c r="F299">
        <v>153</v>
      </c>
      <c r="G299">
        <v>0.58299999999999996</v>
      </c>
      <c r="H299">
        <v>0.57010000000000005</v>
      </c>
      <c r="I299">
        <v>1.29E-2</v>
      </c>
    </row>
    <row r="300" spans="1:9">
      <c r="A300" t="s">
        <v>167</v>
      </c>
      <c r="B300" t="s">
        <v>167</v>
      </c>
      <c r="C300" t="s">
        <v>463</v>
      </c>
      <c r="D300">
        <v>20</v>
      </c>
      <c r="E300">
        <v>40</v>
      </c>
      <c r="F300">
        <v>194</v>
      </c>
      <c r="G300">
        <v>0.56540000000000001</v>
      </c>
      <c r="H300">
        <v>0.57199999999999995</v>
      </c>
      <c r="I300">
        <v>-6.6E-3</v>
      </c>
    </row>
    <row r="301" spans="1:9">
      <c r="A301" t="s">
        <v>167</v>
      </c>
      <c r="B301" t="s">
        <v>167</v>
      </c>
      <c r="C301" t="s">
        <v>464</v>
      </c>
      <c r="D301">
        <v>20</v>
      </c>
      <c r="E301">
        <v>73</v>
      </c>
      <c r="F301">
        <v>173</v>
      </c>
      <c r="G301">
        <v>0.5696</v>
      </c>
      <c r="H301">
        <v>0.57299999999999995</v>
      </c>
      <c r="I301">
        <v>-3.3999999999999998E-3</v>
      </c>
    </row>
    <row r="302" spans="1:9">
      <c r="A302" t="s">
        <v>167</v>
      </c>
      <c r="B302" t="s">
        <v>167</v>
      </c>
      <c r="C302" t="s">
        <v>465</v>
      </c>
      <c r="D302">
        <v>20</v>
      </c>
      <c r="E302">
        <v>114</v>
      </c>
      <c r="F302">
        <v>116</v>
      </c>
      <c r="G302">
        <v>0.5837</v>
      </c>
      <c r="H302">
        <v>0.56010000000000004</v>
      </c>
      <c r="I302">
        <v>2.3599999999999999E-2</v>
      </c>
    </row>
    <row r="303" spans="1:9">
      <c r="A303" t="s">
        <v>167</v>
      </c>
      <c r="B303" t="s">
        <v>167</v>
      </c>
      <c r="C303" t="s">
        <v>466</v>
      </c>
      <c r="D303">
        <v>20</v>
      </c>
      <c r="E303">
        <v>226</v>
      </c>
      <c r="F303">
        <v>33</v>
      </c>
      <c r="G303">
        <v>0.56799999999999995</v>
      </c>
      <c r="H303">
        <v>0.60629999999999995</v>
      </c>
      <c r="I303">
        <v>-3.8399999999999997E-2</v>
      </c>
    </row>
    <row r="304" spans="1:9">
      <c r="A304" t="s">
        <v>167</v>
      </c>
      <c r="B304" t="s">
        <v>167</v>
      </c>
      <c r="C304" t="s">
        <v>467</v>
      </c>
      <c r="D304">
        <v>20</v>
      </c>
      <c r="E304">
        <v>43</v>
      </c>
      <c r="F304">
        <v>202</v>
      </c>
      <c r="G304">
        <v>0.57489999999999997</v>
      </c>
      <c r="H304">
        <v>0.57479999999999998</v>
      </c>
      <c r="I304">
        <v>1E-4</v>
      </c>
    </row>
    <row r="305" spans="1:9">
      <c r="A305" t="s">
        <v>167</v>
      </c>
      <c r="B305" t="s">
        <v>167</v>
      </c>
      <c r="C305" t="s">
        <v>468</v>
      </c>
      <c r="D305">
        <v>20</v>
      </c>
      <c r="E305">
        <v>58</v>
      </c>
      <c r="F305">
        <v>192</v>
      </c>
      <c r="G305">
        <v>0.57840000000000003</v>
      </c>
      <c r="H305">
        <v>0.57489999999999997</v>
      </c>
      <c r="I305">
        <v>3.5000000000000001E-3</v>
      </c>
    </row>
    <row r="306" spans="1:9">
      <c r="A306" t="s">
        <v>167</v>
      </c>
      <c r="B306" t="s">
        <v>167</v>
      </c>
      <c r="C306" t="s">
        <v>469</v>
      </c>
      <c r="D306">
        <v>20</v>
      </c>
      <c r="E306">
        <v>116</v>
      </c>
      <c r="F306">
        <v>134</v>
      </c>
      <c r="G306">
        <v>0.57820000000000005</v>
      </c>
      <c r="H306">
        <v>0.56830000000000003</v>
      </c>
      <c r="I306">
        <v>9.9000000000000008E-3</v>
      </c>
    </row>
    <row r="307" spans="1:9">
      <c r="A307" t="s">
        <v>167</v>
      </c>
      <c r="B307" t="s">
        <v>167</v>
      </c>
      <c r="C307" t="s">
        <v>470</v>
      </c>
      <c r="D307">
        <v>20</v>
      </c>
      <c r="E307">
        <v>65</v>
      </c>
      <c r="F307">
        <v>159</v>
      </c>
      <c r="G307">
        <v>0.55979999999999996</v>
      </c>
      <c r="H307">
        <v>0.56830000000000003</v>
      </c>
      <c r="I307">
        <v>-8.5000000000000006E-3</v>
      </c>
    </row>
    <row r="308" spans="1:9">
      <c r="A308" t="s">
        <v>167</v>
      </c>
      <c r="B308" t="s">
        <v>167</v>
      </c>
      <c r="C308" t="s">
        <v>471</v>
      </c>
      <c r="D308">
        <v>20</v>
      </c>
      <c r="E308">
        <v>76</v>
      </c>
      <c r="F308">
        <v>166</v>
      </c>
      <c r="G308">
        <v>0.57130000000000003</v>
      </c>
      <c r="H308">
        <v>0.57310000000000005</v>
      </c>
      <c r="I308">
        <v>-1.6999999999999999E-3</v>
      </c>
    </row>
    <row r="309" spans="1:9">
      <c r="A309" t="s">
        <v>167</v>
      </c>
      <c r="B309" t="s">
        <v>167</v>
      </c>
      <c r="C309" t="s">
        <v>472</v>
      </c>
      <c r="D309">
        <v>20</v>
      </c>
      <c r="E309">
        <v>58</v>
      </c>
      <c r="F309">
        <v>188</v>
      </c>
      <c r="G309">
        <v>0.55889999999999995</v>
      </c>
      <c r="H309">
        <v>0.57769999999999999</v>
      </c>
      <c r="I309">
        <v>-1.8800000000000001E-2</v>
      </c>
    </row>
    <row r="310" spans="1:9">
      <c r="A310" t="s">
        <v>167</v>
      </c>
      <c r="B310" t="s">
        <v>167</v>
      </c>
      <c r="C310" t="s">
        <v>473</v>
      </c>
      <c r="D310">
        <v>20</v>
      </c>
      <c r="E310">
        <v>48</v>
      </c>
      <c r="F310">
        <v>179</v>
      </c>
      <c r="G310">
        <v>0.57440000000000002</v>
      </c>
      <c r="H310">
        <v>0.5716</v>
      </c>
      <c r="I310">
        <v>2.8E-3</v>
      </c>
    </row>
    <row r="311" spans="1:9">
      <c r="A311" t="s">
        <v>167</v>
      </c>
      <c r="B311" t="s">
        <v>167</v>
      </c>
      <c r="C311" t="s">
        <v>474</v>
      </c>
      <c r="D311">
        <v>20</v>
      </c>
      <c r="E311">
        <v>86</v>
      </c>
      <c r="F311">
        <v>153</v>
      </c>
      <c r="G311">
        <v>0.57589999999999997</v>
      </c>
      <c r="H311">
        <v>0.57420000000000004</v>
      </c>
      <c r="I311">
        <v>1.6999999999999999E-3</v>
      </c>
    </row>
    <row r="312" spans="1:9">
      <c r="A312" t="s">
        <v>167</v>
      </c>
      <c r="B312" t="s">
        <v>167</v>
      </c>
      <c r="C312" t="s">
        <v>475</v>
      </c>
      <c r="D312">
        <v>20</v>
      </c>
      <c r="E312">
        <v>36</v>
      </c>
      <c r="F312">
        <v>209</v>
      </c>
      <c r="G312">
        <v>0.57140000000000002</v>
      </c>
      <c r="H312">
        <v>0.56989999999999996</v>
      </c>
      <c r="I312">
        <v>1.5E-3</v>
      </c>
    </row>
    <row r="313" spans="1:9">
      <c r="A313" t="s">
        <v>167</v>
      </c>
      <c r="B313" t="s">
        <v>167</v>
      </c>
      <c r="C313" t="s">
        <v>476</v>
      </c>
      <c r="D313">
        <v>20</v>
      </c>
      <c r="E313">
        <v>38</v>
      </c>
      <c r="F313">
        <v>211</v>
      </c>
      <c r="G313">
        <v>0.5786</v>
      </c>
      <c r="H313">
        <v>0.57169999999999999</v>
      </c>
      <c r="I313">
        <v>6.8999999999999999E-3</v>
      </c>
    </row>
    <row r="314" spans="1:9">
      <c r="A314" t="s">
        <v>167</v>
      </c>
      <c r="B314" t="s">
        <v>167</v>
      </c>
      <c r="C314" t="s">
        <v>477</v>
      </c>
      <c r="D314">
        <v>20</v>
      </c>
      <c r="E314">
        <v>82</v>
      </c>
      <c r="F314">
        <v>167</v>
      </c>
      <c r="G314">
        <v>0.5675</v>
      </c>
      <c r="H314">
        <v>0.57189999999999996</v>
      </c>
      <c r="I314">
        <v>-4.4000000000000003E-3</v>
      </c>
    </row>
    <row r="315" spans="1:9">
      <c r="A315" t="s">
        <v>167</v>
      </c>
      <c r="B315" t="s">
        <v>167</v>
      </c>
      <c r="C315" t="s">
        <v>478</v>
      </c>
      <c r="D315">
        <v>20</v>
      </c>
      <c r="E315">
        <v>29</v>
      </c>
      <c r="F315">
        <v>207</v>
      </c>
      <c r="G315">
        <v>0.57730000000000004</v>
      </c>
      <c r="H315">
        <v>0.56789999999999996</v>
      </c>
      <c r="I315">
        <v>9.4000000000000004E-3</v>
      </c>
    </row>
    <row r="316" spans="1:9">
      <c r="A316" t="s">
        <v>167</v>
      </c>
      <c r="B316" t="s">
        <v>167</v>
      </c>
      <c r="C316" t="s">
        <v>479</v>
      </c>
      <c r="D316">
        <v>20</v>
      </c>
      <c r="E316">
        <v>32</v>
      </c>
      <c r="F316">
        <v>206</v>
      </c>
      <c r="G316">
        <v>0.57550000000000001</v>
      </c>
      <c r="H316">
        <v>0.56910000000000005</v>
      </c>
      <c r="I316">
        <v>6.4999999999999997E-3</v>
      </c>
    </row>
    <row r="317" spans="1:9">
      <c r="A317" t="s">
        <v>167</v>
      </c>
      <c r="B317" t="s">
        <v>167</v>
      </c>
      <c r="C317" t="s">
        <v>480</v>
      </c>
      <c r="D317">
        <v>20</v>
      </c>
      <c r="E317">
        <v>38</v>
      </c>
      <c r="F317">
        <v>180</v>
      </c>
      <c r="G317">
        <v>0.56599999999999995</v>
      </c>
      <c r="H317">
        <v>0.57150000000000001</v>
      </c>
      <c r="I317">
        <v>-5.4000000000000003E-3</v>
      </c>
    </row>
    <row r="318" spans="1:9">
      <c r="A318" t="s">
        <v>167</v>
      </c>
      <c r="B318" t="s">
        <v>167</v>
      </c>
      <c r="C318" t="s">
        <v>481</v>
      </c>
      <c r="D318">
        <v>20</v>
      </c>
      <c r="E318">
        <v>64</v>
      </c>
      <c r="F318">
        <v>177</v>
      </c>
      <c r="G318">
        <v>0.57620000000000005</v>
      </c>
      <c r="H318">
        <v>0.5645</v>
      </c>
      <c r="I318">
        <v>1.17E-2</v>
      </c>
    </row>
    <row r="319" spans="1:9">
      <c r="A319" t="s">
        <v>167</v>
      </c>
      <c r="B319" t="s">
        <v>167</v>
      </c>
      <c r="C319" t="s">
        <v>482</v>
      </c>
      <c r="D319">
        <v>20</v>
      </c>
      <c r="E319">
        <v>102</v>
      </c>
      <c r="F319">
        <v>130</v>
      </c>
      <c r="G319">
        <v>0.58089999999999997</v>
      </c>
      <c r="H319">
        <v>0.57489999999999997</v>
      </c>
      <c r="I319">
        <v>6.0000000000000001E-3</v>
      </c>
    </row>
    <row r="320" spans="1:9">
      <c r="A320" t="s">
        <v>167</v>
      </c>
      <c r="B320" t="s">
        <v>167</v>
      </c>
      <c r="C320" t="s">
        <v>483</v>
      </c>
      <c r="D320">
        <v>20</v>
      </c>
      <c r="E320">
        <v>34</v>
      </c>
      <c r="F320">
        <v>187</v>
      </c>
      <c r="G320">
        <v>0.59</v>
      </c>
      <c r="H320">
        <v>0.56779999999999997</v>
      </c>
      <c r="I320">
        <v>2.2200000000000001E-2</v>
      </c>
    </row>
    <row r="321" spans="1:9">
      <c r="A321" t="s">
        <v>167</v>
      </c>
      <c r="B321" t="s">
        <v>167</v>
      </c>
      <c r="C321" t="s">
        <v>484</v>
      </c>
      <c r="D321">
        <v>20</v>
      </c>
      <c r="E321">
        <v>42</v>
      </c>
      <c r="F321">
        <v>179</v>
      </c>
      <c r="G321">
        <v>0.58530000000000004</v>
      </c>
      <c r="H321">
        <v>0.57030000000000003</v>
      </c>
      <c r="I321">
        <v>1.4999999999999999E-2</v>
      </c>
    </row>
    <row r="322" spans="1:9">
      <c r="A322" t="s">
        <v>167</v>
      </c>
      <c r="B322" t="s">
        <v>167</v>
      </c>
      <c r="C322" t="s">
        <v>485</v>
      </c>
      <c r="D322">
        <v>20</v>
      </c>
      <c r="E322">
        <v>211</v>
      </c>
      <c r="F322">
        <v>55</v>
      </c>
      <c r="G322">
        <v>0.57769999999999999</v>
      </c>
      <c r="H322">
        <v>0.56179999999999997</v>
      </c>
      <c r="I322">
        <v>1.5900000000000001E-2</v>
      </c>
    </row>
    <row r="323" spans="1:9">
      <c r="A323" t="s">
        <v>167</v>
      </c>
      <c r="B323" t="s">
        <v>167</v>
      </c>
      <c r="C323" t="s">
        <v>486</v>
      </c>
      <c r="D323">
        <v>20</v>
      </c>
      <c r="E323">
        <v>29</v>
      </c>
      <c r="F323">
        <v>180</v>
      </c>
      <c r="G323">
        <v>0.57830000000000004</v>
      </c>
      <c r="H323">
        <v>0.56259999999999999</v>
      </c>
      <c r="I323">
        <v>1.5800000000000002E-2</v>
      </c>
    </row>
    <row r="324" spans="1:9">
      <c r="A324" t="s">
        <v>167</v>
      </c>
      <c r="B324" t="s">
        <v>167</v>
      </c>
      <c r="C324" t="s">
        <v>487</v>
      </c>
      <c r="D324">
        <v>20</v>
      </c>
      <c r="E324">
        <v>109</v>
      </c>
      <c r="F324">
        <v>152</v>
      </c>
      <c r="G324">
        <v>0.58230000000000004</v>
      </c>
      <c r="H324">
        <v>0.56469999999999998</v>
      </c>
      <c r="I324">
        <v>1.7600000000000001E-2</v>
      </c>
    </row>
    <row r="325" spans="1:9">
      <c r="A325" t="s">
        <v>167</v>
      </c>
      <c r="B325" t="s">
        <v>167</v>
      </c>
      <c r="C325" t="s">
        <v>488</v>
      </c>
      <c r="D325">
        <v>20</v>
      </c>
      <c r="E325">
        <v>39</v>
      </c>
      <c r="F325">
        <v>197</v>
      </c>
      <c r="G325">
        <v>0.55820000000000003</v>
      </c>
      <c r="H325">
        <v>0.57189999999999996</v>
      </c>
      <c r="I325">
        <v>-1.37E-2</v>
      </c>
    </row>
    <row r="326" spans="1:9">
      <c r="A326" t="s">
        <v>167</v>
      </c>
      <c r="B326" t="s">
        <v>167</v>
      </c>
      <c r="C326" t="s">
        <v>489</v>
      </c>
      <c r="D326">
        <v>20</v>
      </c>
      <c r="E326">
        <v>63</v>
      </c>
      <c r="F326">
        <v>186</v>
      </c>
      <c r="G326">
        <v>0.57040000000000002</v>
      </c>
      <c r="H326">
        <v>0.57450000000000001</v>
      </c>
      <c r="I326">
        <v>-4.1000000000000003E-3</v>
      </c>
    </row>
    <row r="327" spans="1:9">
      <c r="A327" t="s">
        <v>167</v>
      </c>
      <c r="B327" t="s">
        <v>167</v>
      </c>
      <c r="C327" t="s">
        <v>490</v>
      </c>
      <c r="D327">
        <v>20</v>
      </c>
      <c r="E327">
        <v>77</v>
      </c>
      <c r="F327">
        <v>159</v>
      </c>
      <c r="G327">
        <v>0.56830000000000003</v>
      </c>
      <c r="H327">
        <v>0.56359999999999999</v>
      </c>
      <c r="I327">
        <v>4.7000000000000002E-3</v>
      </c>
    </row>
    <row r="328" spans="1:9">
      <c r="A328" t="s">
        <v>167</v>
      </c>
      <c r="B328" t="s">
        <v>167</v>
      </c>
      <c r="C328" t="s">
        <v>491</v>
      </c>
      <c r="D328">
        <v>20</v>
      </c>
      <c r="E328">
        <v>38</v>
      </c>
      <c r="F328">
        <v>155</v>
      </c>
      <c r="G328">
        <v>0.58560000000000001</v>
      </c>
      <c r="H328">
        <v>0.57230000000000003</v>
      </c>
      <c r="I328">
        <v>1.3299999999999999E-2</v>
      </c>
    </row>
    <row r="329" spans="1:9">
      <c r="A329" t="s">
        <v>167</v>
      </c>
      <c r="B329" t="s">
        <v>167</v>
      </c>
      <c r="C329" t="s">
        <v>492</v>
      </c>
      <c r="D329">
        <v>20</v>
      </c>
      <c r="E329">
        <v>94</v>
      </c>
      <c r="F329">
        <v>149</v>
      </c>
      <c r="G329">
        <v>0.58140000000000003</v>
      </c>
      <c r="H329">
        <v>0.57189999999999996</v>
      </c>
      <c r="I329">
        <v>9.4999999999999998E-3</v>
      </c>
    </row>
    <row r="330" spans="1:9">
      <c r="A330" t="s">
        <v>167</v>
      </c>
      <c r="B330" t="s">
        <v>167</v>
      </c>
      <c r="C330" t="s">
        <v>493</v>
      </c>
      <c r="D330">
        <v>20</v>
      </c>
      <c r="E330">
        <v>60</v>
      </c>
      <c r="F330">
        <v>192</v>
      </c>
      <c r="G330">
        <v>0.57350000000000001</v>
      </c>
      <c r="H330">
        <v>0.57199999999999995</v>
      </c>
      <c r="I330">
        <v>1.5E-3</v>
      </c>
    </row>
    <row r="331" spans="1:9">
      <c r="A331" t="s">
        <v>167</v>
      </c>
      <c r="B331" t="s">
        <v>167</v>
      </c>
      <c r="C331" t="s">
        <v>494</v>
      </c>
      <c r="D331">
        <v>20</v>
      </c>
      <c r="E331">
        <v>68</v>
      </c>
      <c r="F331">
        <v>173</v>
      </c>
      <c r="G331">
        <v>0.56520000000000004</v>
      </c>
      <c r="H331">
        <v>0.56950000000000001</v>
      </c>
      <c r="I331">
        <v>-4.3E-3</v>
      </c>
    </row>
    <row r="332" spans="1:9">
      <c r="A332" t="s">
        <v>167</v>
      </c>
      <c r="B332" t="s">
        <v>167</v>
      </c>
      <c r="C332" t="s">
        <v>495</v>
      </c>
      <c r="D332">
        <v>20</v>
      </c>
      <c r="E332">
        <v>81</v>
      </c>
      <c r="F332">
        <v>151</v>
      </c>
      <c r="G332">
        <v>0.58130000000000004</v>
      </c>
      <c r="H332">
        <v>0.56769999999999998</v>
      </c>
      <c r="I332">
        <v>1.37E-2</v>
      </c>
    </row>
    <row r="333" spans="1:9">
      <c r="A333" t="s">
        <v>167</v>
      </c>
      <c r="B333" t="s">
        <v>167</v>
      </c>
      <c r="C333" t="s">
        <v>496</v>
      </c>
      <c r="D333">
        <v>20</v>
      </c>
      <c r="E333">
        <v>36</v>
      </c>
      <c r="F333">
        <v>204</v>
      </c>
      <c r="G333">
        <v>0.56040000000000001</v>
      </c>
      <c r="H333">
        <v>0.56999999999999995</v>
      </c>
      <c r="I333">
        <v>-9.4999999999999998E-3</v>
      </c>
    </row>
    <row r="334" spans="1:9">
      <c r="A334" t="s">
        <v>167</v>
      </c>
      <c r="B334" t="s">
        <v>167</v>
      </c>
      <c r="C334" t="s">
        <v>497</v>
      </c>
      <c r="D334">
        <v>20</v>
      </c>
      <c r="E334">
        <v>54</v>
      </c>
      <c r="F334">
        <v>192</v>
      </c>
      <c r="G334">
        <v>0.56210000000000004</v>
      </c>
      <c r="H334">
        <v>0.57110000000000005</v>
      </c>
      <c r="I334">
        <v>-8.9999999999999993E-3</v>
      </c>
    </row>
    <row r="335" spans="1:9">
      <c r="A335" t="s">
        <v>167</v>
      </c>
      <c r="B335" t="s">
        <v>167</v>
      </c>
      <c r="C335" t="s">
        <v>498</v>
      </c>
      <c r="D335">
        <v>20</v>
      </c>
      <c r="E335">
        <v>39</v>
      </c>
      <c r="F335">
        <v>186</v>
      </c>
      <c r="G335">
        <v>0.56679999999999997</v>
      </c>
      <c r="H335">
        <v>0.57479999999999998</v>
      </c>
      <c r="I335">
        <v>-8.0000000000000002E-3</v>
      </c>
    </row>
    <row r="336" spans="1:9">
      <c r="A336" t="s">
        <v>167</v>
      </c>
      <c r="B336" t="s">
        <v>167</v>
      </c>
      <c r="C336" t="s">
        <v>499</v>
      </c>
      <c r="D336">
        <v>20</v>
      </c>
      <c r="E336">
        <v>67</v>
      </c>
      <c r="F336">
        <v>177</v>
      </c>
      <c r="G336">
        <v>0.57669999999999999</v>
      </c>
      <c r="H336">
        <v>0.5696</v>
      </c>
      <c r="I336">
        <v>7.1000000000000004E-3</v>
      </c>
    </row>
    <row r="337" spans="1:9">
      <c r="A337" t="s">
        <v>167</v>
      </c>
      <c r="B337" t="s">
        <v>167</v>
      </c>
      <c r="C337" t="s">
        <v>500</v>
      </c>
      <c r="D337">
        <v>20</v>
      </c>
      <c r="E337">
        <v>59</v>
      </c>
      <c r="F337">
        <v>190</v>
      </c>
      <c r="G337">
        <v>0.57310000000000005</v>
      </c>
      <c r="H337">
        <v>0.57230000000000003</v>
      </c>
      <c r="I337">
        <v>8.0000000000000004E-4</v>
      </c>
    </row>
    <row r="338" spans="1:9">
      <c r="A338" t="s">
        <v>167</v>
      </c>
      <c r="B338" t="s">
        <v>167</v>
      </c>
      <c r="C338" t="s">
        <v>501</v>
      </c>
      <c r="D338">
        <v>20</v>
      </c>
      <c r="E338">
        <v>38</v>
      </c>
      <c r="F338">
        <v>218</v>
      </c>
      <c r="G338">
        <v>0.58409999999999995</v>
      </c>
      <c r="H338">
        <v>0.57130000000000003</v>
      </c>
      <c r="I338">
        <v>1.2800000000000001E-2</v>
      </c>
    </row>
    <row r="339" spans="1:9">
      <c r="A339" t="s">
        <v>167</v>
      </c>
      <c r="B339" t="s">
        <v>167</v>
      </c>
      <c r="C339" t="s">
        <v>56</v>
      </c>
      <c r="D339">
        <v>20</v>
      </c>
      <c r="E339">
        <v>39</v>
      </c>
      <c r="F339">
        <v>192</v>
      </c>
      <c r="G339">
        <v>0.56189999999999996</v>
      </c>
      <c r="H339">
        <v>0.5726</v>
      </c>
      <c r="I339">
        <v>-1.06E-2</v>
      </c>
    </row>
    <row r="340" spans="1:9">
      <c r="A340" t="s">
        <v>167</v>
      </c>
      <c r="B340" t="s">
        <v>167</v>
      </c>
      <c r="C340" t="s">
        <v>502</v>
      </c>
      <c r="D340">
        <v>20</v>
      </c>
      <c r="E340">
        <v>68</v>
      </c>
      <c r="F340">
        <v>156</v>
      </c>
      <c r="G340">
        <v>0.56850000000000001</v>
      </c>
      <c r="H340">
        <v>0.57299999999999995</v>
      </c>
      <c r="I340">
        <v>-4.4999999999999997E-3</v>
      </c>
    </row>
    <row r="341" spans="1:9">
      <c r="A341" t="s">
        <v>167</v>
      </c>
      <c r="B341" t="s">
        <v>167</v>
      </c>
      <c r="C341" t="s">
        <v>503</v>
      </c>
      <c r="D341">
        <v>20</v>
      </c>
      <c r="E341">
        <v>128</v>
      </c>
      <c r="F341">
        <v>115</v>
      </c>
      <c r="G341">
        <v>0.57640000000000002</v>
      </c>
      <c r="H341">
        <v>0.57120000000000004</v>
      </c>
      <c r="I341">
        <v>5.1000000000000004E-3</v>
      </c>
    </row>
    <row r="342" spans="1:9">
      <c r="A342" t="s">
        <v>167</v>
      </c>
      <c r="B342" t="s">
        <v>167</v>
      </c>
      <c r="C342" t="s">
        <v>504</v>
      </c>
      <c r="D342">
        <v>20</v>
      </c>
      <c r="E342">
        <v>106</v>
      </c>
      <c r="F342">
        <v>142</v>
      </c>
      <c r="G342">
        <v>0.58130000000000004</v>
      </c>
      <c r="H342">
        <v>0.56389999999999996</v>
      </c>
      <c r="I342">
        <v>1.7399999999999999E-2</v>
      </c>
    </row>
    <row r="343" spans="1:9">
      <c r="A343" t="s">
        <v>167</v>
      </c>
      <c r="B343" t="s">
        <v>167</v>
      </c>
      <c r="C343" t="s">
        <v>505</v>
      </c>
      <c r="D343">
        <v>20</v>
      </c>
      <c r="E343">
        <v>64</v>
      </c>
      <c r="F343">
        <v>185</v>
      </c>
      <c r="G343">
        <v>0.57869999999999999</v>
      </c>
      <c r="H343">
        <v>0.57130000000000003</v>
      </c>
      <c r="I343">
        <v>7.4000000000000003E-3</v>
      </c>
    </row>
    <row r="344" spans="1:9">
      <c r="A344" t="s">
        <v>167</v>
      </c>
      <c r="B344" t="s">
        <v>167</v>
      </c>
      <c r="C344" t="s">
        <v>506</v>
      </c>
      <c r="D344">
        <v>20</v>
      </c>
      <c r="E344">
        <v>45</v>
      </c>
      <c r="F344">
        <v>156</v>
      </c>
      <c r="G344">
        <v>0.5635</v>
      </c>
      <c r="H344">
        <v>0.57509999999999994</v>
      </c>
      <c r="I344">
        <v>-1.1599999999999999E-2</v>
      </c>
    </row>
    <row r="345" spans="1:9">
      <c r="A345" t="s">
        <v>167</v>
      </c>
      <c r="B345" t="s">
        <v>167</v>
      </c>
      <c r="C345" t="s">
        <v>507</v>
      </c>
      <c r="D345">
        <v>20</v>
      </c>
      <c r="E345">
        <v>127</v>
      </c>
      <c r="F345">
        <v>113</v>
      </c>
      <c r="G345">
        <v>0.57330000000000003</v>
      </c>
      <c r="H345">
        <v>0.5756</v>
      </c>
      <c r="I345">
        <v>-2.3E-3</v>
      </c>
    </row>
    <row r="346" spans="1:9">
      <c r="A346" t="s">
        <v>167</v>
      </c>
      <c r="B346" t="s">
        <v>167</v>
      </c>
      <c r="C346" t="s">
        <v>508</v>
      </c>
      <c r="D346">
        <v>20</v>
      </c>
      <c r="E346">
        <v>29</v>
      </c>
      <c r="F346">
        <v>197</v>
      </c>
      <c r="G346">
        <v>0.59230000000000005</v>
      </c>
      <c r="H346">
        <v>0.56889999999999996</v>
      </c>
      <c r="I346">
        <v>2.3400000000000001E-2</v>
      </c>
    </row>
    <row r="347" spans="1:9">
      <c r="A347" t="s">
        <v>167</v>
      </c>
      <c r="B347" t="s">
        <v>167</v>
      </c>
      <c r="C347" t="s">
        <v>509</v>
      </c>
      <c r="D347">
        <v>20</v>
      </c>
      <c r="E347">
        <v>65</v>
      </c>
      <c r="F347">
        <v>192</v>
      </c>
      <c r="G347">
        <v>0.57440000000000002</v>
      </c>
      <c r="H347">
        <v>0.56799999999999995</v>
      </c>
      <c r="I347">
        <v>6.4999999999999997E-3</v>
      </c>
    </row>
    <row r="348" spans="1:9">
      <c r="A348" t="s">
        <v>167</v>
      </c>
      <c r="B348" t="s">
        <v>167</v>
      </c>
      <c r="C348" t="s">
        <v>510</v>
      </c>
      <c r="D348">
        <v>20</v>
      </c>
      <c r="E348">
        <v>75</v>
      </c>
      <c r="F348">
        <v>174</v>
      </c>
      <c r="G348">
        <v>0.5696</v>
      </c>
      <c r="H348">
        <v>0.57089999999999996</v>
      </c>
      <c r="I348">
        <v>-1.2999999999999999E-3</v>
      </c>
    </row>
    <row r="349" spans="1:9">
      <c r="A349" t="s">
        <v>167</v>
      </c>
      <c r="B349" t="s">
        <v>167</v>
      </c>
      <c r="C349" t="s">
        <v>511</v>
      </c>
      <c r="D349">
        <v>20</v>
      </c>
      <c r="E349">
        <v>69</v>
      </c>
      <c r="F349">
        <v>152</v>
      </c>
      <c r="G349">
        <v>0.5696</v>
      </c>
      <c r="H349">
        <v>0.56640000000000001</v>
      </c>
      <c r="I349">
        <v>3.2000000000000002E-3</v>
      </c>
    </row>
    <row r="350" spans="1:9">
      <c r="A350" t="s">
        <v>167</v>
      </c>
      <c r="B350" t="s">
        <v>167</v>
      </c>
      <c r="C350" t="s">
        <v>512</v>
      </c>
      <c r="D350">
        <v>20</v>
      </c>
      <c r="E350">
        <v>53</v>
      </c>
      <c r="F350">
        <v>205</v>
      </c>
      <c r="G350">
        <v>0.56599999999999995</v>
      </c>
      <c r="H350">
        <v>0.57240000000000002</v>
      </c>
      <c r="I350">
        <v>-6.4000000000000003E-3</v>
      </c>
    </row>
    <row r="351" spans="1:9">
      <c r="A351" t="s">
        <v>167</v>
      </c>
      <c r="B351" t="s">
        <v>167</v>
      </c>
      <c r="C351" t="s">
        <v>513</v>
      </c>
      <c r="D351">
        <v>20</v>
      </c>
      <c r="E351">
        <v>62</v>
      </c>
      <c r="F351">
        <v>186</v>
      </c>
      <c r="G351">
        <v>0.56779999999999997</v>
      </c>
      <c r="H351">
        <v>0.57350000000000001</v>
      </c>
      <c r="I351">
        <v>-5.7000000000000002E-3</v>
      </c>
    </row>
    <row r="352" spans="1:9">
      <c r="A352" t="s">
        <v>167</v>
      </c>
      <c r="B352" t="s">
        <v>167</v>
      </c>
      <c r="C352" t="s">
        <v>514</v>
      </c>
      <c r="D352">
        <v>20</v>
      </c>
      <c r="E352">
        <v>98</v>
      </c>
      <c r="F352">
        <v>147</v>
      </c>
      <c r="G352">
        <v>0.5786</v>
      </c>
      <c r="H352">
        <v>0.57269999999999999</v>
      </c>
      <c r="I352">
        <v>5.8999999999999999E-3</v>
      </c>
    </row>
    <row r="353" spans="1:9">
      <c r="A353" t="s">
        <v>167</v>
      </c>
      <c r="B353" t="s">
        <v>167</v>
      </c>
      <c r="C353" t="s">
        <v>515</v>
      </c>
      <c r="D353">
        <v>20</v>
      </c>
      <c r="E353">
        <v>181</v>
      </c>
      <c r="F353">
        <v>88</v>
      </c>
      <c r="G353">
        <v>0.57830000000000004</v>
      </c>
      <c r="H353">
        <v>0.5726</v>
      </c>
      <c r="I353">
        <v>5.5999999999999999E-3</v>
      </c>
    </row>
    <row r="354" spans="1:9">
      <c r="A354" t="s">
        <v>167</v>
      </c>
      <c r="B354" t="s">
        <v>167</v>
      </c>
      <c r="C354" t="s">
        <v>516</v>
      </c>
      <c r="D354">
        <v>20</v>
      </c>
      <c r="E354">
        <v>74</v>
      </c>
      <c r="F354">
        <v>163</v>
      </c>
      <c r="G354">
        <v>0.56469999999999998</v>
      </c>
      <c r="H354">
        <v>0.56859999999999999</v>
      </c>
      <c r="I354">
        <v>-3.8999999999999998E-3</v>
      </c>
    </row>
    <row r="355" spans="1:9">
      <c r="A355" t="s">
        <v>167</v>
      </c>
      <c r="B355" t="s">
        <v>167</v>
      </c>
      <c r="C355" t="s">
        <v>517</v>
      </c>
      <c r="D355">
        <v>20</v>
      </c>
      <c r="E355">
        <v>26</v>
      </c>
      <c r="F355">
        <v>219</v>
      </c>
      <c r="G355">
        <v>0.58579999999999999</v>
      </c>
      <c r="H355">
        <v>0.57279999999999998</v>
      </c>
      <c r="I355">
        <v>1.2999999999999999E-2</v>
      </c>
    </row>
    <row r="356" spans="1:9">
      <c r="A356" t="s">
        <v>167</v>
      </c>
      <c r="B356" t="s">
        <v>167</v>
      </c>
      <c r="C356" t="s">
        <v>518</v>
      </c>
      <c r="D356">
        <v>20</v>
      </c>
      <c r="E356">
        <v>66</v>
      </c>
      <c r="F356">
        <v>166</v>
      </c>
      <c r="G356">
        <v>0.57369999999999999</v>
      </c>
      <c r="H356">
        <v>0.57650000000000001</v>
      </c>
      <c r="I356">
        <v>-2.8E-3</v>
      </c>
    </row>
    <row r="357" spans="1:9">
      <c r="A357" t="s">
        <v>167</v>
      </c>
      <c r="B357" t="s">
        <v>167</v>
      </c>
      <c r="C357" t="s">
        <v>519</v>
      </c>
      <c r="D357">
        <v>20</v>
      </c>
      <c r="E357">
        <v>52</v>
      </c>
      <c r="F357">
        <v>181</v>
      </c>
      <c r="G357">
        <v>0.59560000000000002</v>
      </c>
      <c r="H357">
        <v>0.56799999999999995</v>
      </c>
      <c r="I357">
        <v>2.76E-2</v>
      </c>
    </row>
    <row r="358" spans="1:9">
      <c r="A358" t="s">
        <v>167</v>
      </c>
      <c r="B358" t="s">
        <v>167</v>
      </c>
      <c r="C358" t="s">
        <v>520</v>
      </c>
      <c r="D358">
        <v>20</v>
      </c>
      <c r="E358">
        <v>130</v>
      </c>
      <c r="F358">
        <v>119</v>
      </c>
      <c r="G358">
        <v>0.56869999999999998</v>
      </c>
      <c r="H358">
        <v>0.57069999999999999</v>
      </c>
      <c r="I358">
        <v>-2E-3</v>
      </c>
    </row>
    <row r="359" spans="1:9">
      <c r="A359" t="s">
        <v>167</v>
      </c>
      <c r="B359" t="s">
        <v>167</v>
      </c>
      <c r="C359" t="s">
        <v>521</v>
      </c>
      <c r="D359">
        <v>20</v>
      </c>
      <c r="E359">
        <v>89</v>
      </c>
      <c r="F359">
        <v>156</v>
      </c>
      <c r="G359">
        <v>0.58240000000000003</v>
      </c>
      <c r="H359">
        <v>0.56410000000000005</v>
      </c>
      <c r="I359">
        <v>1.83E-2</v>
      </c>
    </row>
    <row r="360" spans="1:9">
      <c r="A360" t="s">
        <v>167</v>
      </c>
      <c r="B360" t="s">
        <v>167</v>
      </c>
      <c r="C360" t="s">
        <v>522</v>
      </c>
      <c r="D360">
        <v>20</v>
      </c>
      <c r="E360">
        <v>45</v>
      </c>
      <c r="F360">
        <v>171</v>
      </c>
      <c r="G360">
        <v>0.5867</v>
      </c>
      <c r="H360">
        <v>0.56789999999999996</v>
      </c>
      <c r="I360">
        <v>1.8800000000000001E-2</v>
      </c>
    </row>
    <row r="361" spans="1:9">
      <c r="A361" t="s">
        <v>167</v>
      </c>
      <c r="B361" t="s">
        <v>167</v>
      </c>
      <c r="C361" t="s">
        <v>523</v>
      </c>
      <c r="D361">
        <v>20</v>
      </c>
      <c r="E361">
        <v>37</v>
      </c>
      <c r="F361">
        <v>158</v>
      </c>
      <c r="G361">
        <v>0.57940000000000003</v>
      </c>
      <c r="H361">
        <v>0.57050000000000001</v>
      </c>
      <c r="I361">
        <v>8.9999999999999993E-3</v>
      </c>
    </row>
    <row r="362" spans="1:9">
      <c r="A362" t="s">
        <v>167</v>
      </c>
      <c r="B362" t="s">
        <v>167</v>
      </c>
      <c r="C362" t="s">
        <v>524</v>
      </c>
      <c r="D362">
        <v>20</v>
      </c>
      <c r="E362">
        <v>107</v>
      </c>
      <c r="F362">
        <v>120</v>
      </c>
      <c r="G362">
        <v>0.58169999999999999</v>
      </c>
      <c r="H362">
        <v>0.56610000000000005</v>
      </c>
      <c r="I362">
        <v>1.5599999999999999E-2</v>
      </c>
    </row>
    <row r="363" spans="1:9">
      <c r="A363" t="s">
        <v>167</v>
      </c>
      <c r="B363" t="s">
        <v>167</v>
      </c>
      <c r="C363" t="s">
        <v>86</v>
      </c>
      <c r="D363">
        <v>20</v>
      </c>
      <c r="E363">
        <v>135</v>
      </c>
      <c r="F363">
        <v>116</v>
      </c>
      <c r="G363">
        <v>0.57540000000000002</v>
      </c>
      <c r="H363">
        <v>0.5746</v>
      </c>
      <c r="I363">
        <v>8.0000000000000004E-4</v>
      </c>
    </row>
    <row r="364" spans="1:9">
      <c r="A364" t="s">
        <v>167</v>
      </c>
      <c r="B364" t="s">
        <v>167</v>
      </c>
      <c r="C364" t="s">
        <v>525</v>
      </c>
      <c r="D364">
        <v>20</v>
      </c>
      <c r="E364">
        <v>27</v>
      </c>
      <c r="F364">
        <v>181</v>
      </c>
      <c r="G364">
        <v>0.59599999999999997</v>
      </c>
      <c r="H364">
        <v>0.56540000000000001</v>
      </c>
      <c r="I364">
        <v>3.0599999999999999E-2</v>
      </c>
    </row>
    <row r="365" spans="1:9">
      <c r="A365" t="s">
        <v>167</v>
      </c>
      <c r="B365" t="s">
        <v>167</v>
      </c>
      <c r="C365" t="s">
        <v>526</v>
      </c>
      <c r="D365">
        <v>20</v>
      </c>
      <c r="E365">
        <v>209</v>
      </c>
      <c r="F365">
        <v>57</v>
      </c>
      <c r="G365">
        <v>0.57579999999999998</v>
      </c>
      <c r="H365">
        <v>0.56279999999999997</v>
      </c>
      <c r="I365">
        <v>1.2999999999999999E-2</v>
      </c>
    </row>
    <row r="366" spans="1:9">
      <c r="A366" t="s">
        <v>167</v>
      </c>
      <c r="B366" t="s">
        <v>167</v>
      </c>
      <c r="C366" t="s">
        <v>527</v>
      </c>
      <c r="D366">
        <v>20</v>
      </c>
      <c r="E366">
        <v>53</v>
      </c>
      <c r="F366">
        <v>200</v>
      </c>
      <c r="G366">
        <v>0.56599999999999995</v>
      </c>
      <c r="H366">
        <v>0.57699999999999996</v>
      </c>
      <c r="I366">
        <v>-1.11E-2</v>
      </c>
    </row>
    <row r="367" spans="1:9">
      <c r="A367" t="s">
        <v>167</v>
      </c>
      <c r="B367" t="s">
        <v>167</v>
      </c>
      <c r="C367" t="s">
        <v>528</v>
      </c>
      <c r="D367">
        <v>20</v>
      </c>
      <c r="E367">
        <v>38</v>
      </c>
      <c r="F367">
        <v>200</v>
      </c>
      <c r="G367">
        <v>0.59819999999999995</v>
      </c>
      <c r="H367">
        <v>0.56950000000000001</v>
      </c>
      <c r="I367">
        <v>2.87E-2</v>
      </c>
    </row>
    <row r="368" spans="1:9">
      <c r="A368" t="s">
        <v>167</v>
      </c>
      <c r="B368" t="s">
        <v>167</v>
      </c>
      <c r="C368" t="s">
        <v>529</v>
      </c>
      <c r="D368">
        <v>20</v>
      </c>
      <c r="E368">
        <v>38</v>
      </c>
      <c r="F368">
        <v>192</v>
      </c>
      <c r="G368">
        <v>0.59799999999999998</v>
      </c>
      <c r="H368">
        <v>0.56730000000000003</v>
      </c>
      <c r="I368">
        <v>3.0599999999999999E-2</v>
      </c>
    </row>
    <row r="369" spans="1:9">
      <c r="A369" t="s">
        <v>167</v>
      </c>
      <c r="B369" t="s">
        <v>167</v>
      </c>
      <c r="C369" t="s">
        <v>530</v>
      </c>
      <c r="D369">
        <v>20</v>
      </c>
      <c r="E369">
        <v>31</v>
      </c>
      <c r="F369">
        <v>166</v>
      </c>
      <c r="G369">
        <v>0.5655</v>
      </c>
      <c r="H369">
        <v>0.5665</v>
      </c>
      <c r="I369">
        <v>-1E-3</v>
      </c>
    </row>
    <row r="370" spans="1:9">
      <c r="A370" t="s">
        <v>167</v>
      </c>
      <c r="B370" t="s">
        <v>167</v>
      </c>
      <c r="C370" t="s">
        <v>531</v>
      </c>
      <c r="D370">
        <v>20</v>
      </c>
      <c r="E370">
        <v>36</v>
      </c>
      <c r="F370">
        <v>223</v>
      </c>
      <c r="G370">
        <v>0.5605</v>
      </c>
      <c r="H370">
        <v>0.57720000000000005</v>
      </c>
      <c r="I370">
        <v>-1.67E-2</v>
      </c>
    </row>
    <row r="371" spans="1:9">
      <c r="A371" t="s">
        <v>167</v>
      </c>
      <c r="B371" t="s">
        <v>167</v>
      </c>
      <c r="C371" t="s">
        <v>532</v>
      </c>
      <c r="D371">
        <v>20</v>
      </c>
      <c r="E371">
        <v>36</v>
      </c>
      <c r="F371">
        <v>208</v>
      </c>
      <c r="G371">
        <v>0.57199999999999995</v>
      </c>
      <c r="H371">
        <v>0.57310000000000005</v>
      </c>
      <c r="I371">
        <v>-1.1000000000000001E-3</v>
      </c>
    </row>
    <row r="372" spans="1:9">
      <c r="A372" t="s">
        <v>167</v>
      </c>
      <c r="B372" t="s">
        <v>167</v>
      </c>
      <c r="C372" t="s">
        <v>533</v>
      </c>
      <c r="D372">
        <v>20</v>
      </c>
      <c r="E372">
        <v>182</v>
      </c>
      <c r="F372">
        <v>81</v>
      </c>
      <c r="G372">
        <v>0.57569999999999999</v>
      </c>
      <c r="H372">
        <v>0.57179999999999997</v>
      </c>
      <c r="I372">
        <v>4.0000000000000001E-3</v>
      </c>
    </row>
    <row r="373" spans="1:9">
      <c r="A373" t="s">
        <v>167</v>
      </c>
      <c r="B373" t="s">
        <v>167</v>
      </c>
      <c r="C373" t="s">
        <v>534</v>
      </c>
      <c r="D373">
        <v>20</v>
      </c>
      <c r="E373">
        <v>53</v>
      </c>
      <c r="F373">
        <v>157</v>
      </c>
      <c r="G373">
        <v>0.57240000000000002</v>
      </c>
      <c r="H373">
        <v>0.57420000000000004</v>
      </c>
      <c r="I373">
        <v>-1.8E-3</v>
      </c>
    </row>
    <row r="374" spans="1:9">
      <c r="A374" t="s">
        <v>167</v>
      </c>
      <c r="B374" t="s">
        <v>167</v>
      </c>
      <c r="C374" t="s">
        <v>535</v>
      </c>
      <c r="D374">
        <v>20</v>
      </c>
      <c r="E374">
        <v>90</v>
      </c>
      <c r="F374">
        <v>172</v>
      </c>
      <c r="G374">
        <v>0.57489999999999997</v>
      </c>
      <c r="H374">
        <v>0.56930000000000003</v>
      </c>
      <c r="I374">
        <v>5.7000000000000002E-3</v>
      </c>
    </row>
    <row r="375" spans="1:9">
      <c r="A375" t="s">
        <v>167</v>
      </c>
      <c r="B375" t="s">
        <v>167</v>
      </c>
      <c r="C375" t="s">
        <v>536</v>
      </c>
      <c r="D375">
        <v>20</v>
      </c>
      <c r="E375">
        <v>90</v>
      </c>
      <c r="F375">
        <v>156</v>
      </c>
      <c r="G375">
        <v>0.57450000000000001</v>
      </c>
      <c r="H375">
        <v>0.56940000000000002</v>
      </c>
      <c r="I375">
        <v>5.0000000000000001E-3</v>
      </c>
    </row>
    <row r="376" spans="1:9">
      <c r="A376" t="s">
        <v>167</v>
      </c>
      <c r="B376" t="s">
        <v>167</v>
      </c>
      <c r="C376" t="s">
        <v>537</v>
      </c>
      <c r="D376">
        <v>20</v>
      </c>
      <c r="E376">
        <v>54</v>
      </c>
      <c r="F376">
        <v>177</v>
      </c>
      <c r="G376">
        <v>0.57020000000000004</v>
      </c>
      <c r="H376">
        <v>0.57330000000000003</v>
      </c>
      <c r="I376">
        <v>-3.0999999999999999E-3</v>
      </c>
    </row>
    <row r="377" spans="1:9">
      <c r="A377" t="s">
        <v>167</v>
      </c>
      <c r="B377" t="s">
        <v>167</v>
      </c>
      <c r="C377" t="s">
        <v>538</v>
      </c>
      <c r="D377">
        <v>20</v>
      </c>
      <c r="E377">
        <v>26</v>
      </c>
      <c r="F377">
        <v>187</v>
      </c>
      <c r="G377">
        <v>0.60260000000000002</v>
      </c>
      <c r="H377">
        <v>0.56579999999999997</v>
      </c>
      <c r="I377">
        <v>3.6799999999999999E-2</v>
      </c>
    </row>
    <row r="378" spans="1:9">
      <c r="A378" t="s">
        <v>167</v>
      </c>
      <c r="B378" t="s">
        <v>167</v>
      </c>
      <c r="C378" t="s">
        <v>539</v>
      </c>
      <c r="D378">
        <v>20</v>
      </c>
      <c r="E378">
        <v>27</v>
      </c>
      <c r="F378">
        <v>180</v>
      </c>
      <c r="G378">
        <v>0.60150000000000003</v>
      </c>
      <c r="H378">
        <v>0.56559999999999999</v>
      </c>
      <c r="I378">
        <v>3.5900000000000001E-2</v>
      </c>
    </row>
    <row r="379" spans="1:9">
      <c r="A379" t="s">
        <v>167</v>
      </c>
      <c r="B379" t="s">
        <v>167</v>
      </c>
      <c r="C379" t="s">
        <v>540</v>
      </c>
      <c r="D379">
        <v>20</v>
      </c>
      <c r="E379">
        <v>26</v>
      </c>
      <c r="F379">
        <v>185</v>
      </c>
      <c r="G379">
        <v>0.60260000000000002</v>
      </c>
      <c r="H379">
        <v>0.56620000000000004</v>
      </c>
      <c r="I379">
        <v>3.6400000000000002E-2</v>
      </c>
    </row>
    <row r="380" spans="1:9">
      <c r="A380" t="s">
        <v>167</v>
      </c>
      <c r="B380" t="s">
        <v>167</v>
      </c>
      <c r="C380" t="s">
        <v>541</v>
      </c>
      <c r="D380">
        <v>20</v>
      </c>
      <c r="E380">
        <v>59</v>
      </c>
      <c r="F380">
        <v>194</v>
      </c>
      <c r="G380">
        <v>0.56669999999999998</v>
      </c>
      <c r="H380">
        <v>0.57130000000000003</v>
      </c>
      <c r="I380">
        <v>-4.7000000000000002E-3</v>
      </c>
    </row>
    <row r="381" spans="1:9">
      <c r="A381" t="s">
        <v>167</v>
      </c>
      <c r="B381" t="s">
        <v>167</v>
      </c>
      <c r="C381" t="s">
        <v>542</v>
      </c>
      <c r="D381">
        <v>20</v>
      </c>
      <c r="E381">
        <v>46</v>
      </c>
      <c r="F381">
        <v>170</v>
      </c>
      <c r="G381">
        <v>0.58640000000000003</v>
      </c>
      <c r="H381">
        <v>0.57099999999999995</v>
      </c>
      <c r="I381">
        <v>1.54E-2</v>
      </c>
    </row>
    <row r="382" spans="1:9">
      <c r="A382" t="s">
        <v>167</v>
      </c>
      <c r="B382" t="s">
        <v>167</v>
      </c>
      <c r="C382" t="s">
        <v>543</v>
      </c>
      <c r="D382">
        <v>20</v>
      </c>
      <c r="E382">
        <v>28</v>
      </c>
      <c r="F382">
        <v>190</v>
      </c>
      <c r="G382">
        <v>0.56340000000000001</v>
      </c>
      <c r="H382">
        <v>0.5665</v>
      </c>
      <c r="I382">
        <v>-3.0999999999999999E-3</v>
      </c>
    </row>
    <row r="383" spans="1:9">
      <c r="A383" t="s">
        <v>167</v>
      </c>
      <c r="B383" t="s">
        <v>167</v>
      </c>
      <c r="C383" t="s">
        <v>544</v>
      </c>
      <c r="D383">
        <v>20</v>
      </c>
      <c r="E383">
        <v>35</v>
      </c>
      <c r="F383">
        <v>195</v>
      </c>
      <c r="G383">
        <v>0.56140000000000001</v>
      </c>
      <c r="H383">
        <v>0.5726</v>
      </c>
      <c r="I383">
        <v>-1.1299999999999999E-2</v>
      </c>
    </row>
    <row r="384" spans="1:9">
      <c r="A384" t="s">
        <v>167</v>
      </c>
      <c r="B384" t="s">
        <v>167</v>
      </c>
      <c r="C384" t="s">
        <v>545</v>
      </c>
      <c r="D384">
        <v>20</v>
      </c>
      <c r="E384">
        <v>42</v>
      </c>
      <c r="F384">
        <v>187</v>
      </c>
      <c r="G384">
        <v>0.56699999999999995</v>
      </c>
      <c r="H384">
        <v>0.57069999999999999</v>
      </c>
      <c r="I384">
        <v>-3.7000000000000002E-3</v>
      </c>
    </row>
    <row r="385" spans="1:9">
      <c r="A385" t="s">
        <v>167</v>
      </c>
      <c r="B385" t="s">
        <v>167</v>
      </c>
      <c r="C385" t="s">
        <v>546</v>
      </c>
      <c r="D385">
        <v>20</v>
      </c>
      <c r="E385">
        <v>52</v>
      </c>
      <c r="F385">
        <v>198</v>
      </c>
      <c r="G385">
        <v>0.56189999999999996</v>
      </c>
      <c r="H385">
        <v>0.57099999999999995</v>
      </c>
      <c r="I385">
        <v>-9.1000000000000004E-3</v>
      </c>
    </row>
    <row r="386" spans="1:9">
      <c r="A386" t="s">
        <v>167</v>
      </c>
      <c r="B386" t="s">
        <v>167</v>
      </c>
      <c r="C386" t="s">
        <v>547</v>
      </c>
      <c r="D386">
        <v>20</v>
      </c>
      <c r="E386">
        <v>29</v>
      </c>
      <c r="F386">
        <v>190</v>
      </c>
      <c r="G386">
        <v>0.59099999999999997</v>
      </c>
      <c r="H386">
        <v>0.56399999999999995</v>
      </c>
      <c r="I386">
        <v>2.7E-2</v>
      </c>
    </row>
    <row r="387" spans="1:9">
      <c r="A387" t="s">
        <v>167</v>
      </c>
      <c r="B387" t="s">
        <v>167</v>
      </c>
      <c r="C387" t="s">
        <v>548</v>
      </c>
      <c r="D387">
        <v>20</v>
      </c>
      <c r="E387">
        <v>44</v>
      </c>
      <c r="F387">
        <v>196</v>
      </c>
      <c r="G387">
        <v>0.56210000000000004</v>
      </c>
      <c r="H387">
        <v>0.5766</v>
      </c>
      <c r="I387">
        <v>-1.4500000000000001E-2</v>
      </c>
    </row>
    <row r="388" spans="1:9">
      <c r="A388" t="s">
        <v>167</v>
      </c>
      <c r="B388" t="s">
        <v>167</v>
      </c>
      <c r="C388" t="s">
        <v>549</v>
      </c>
      <c r="D388">
        <v>20</v>
      </c>
      <c r="E388">
        <v>93</v>
      </c>
      <c r="F388">
        <v>165</v>
      </c>
      <c r="G388">
        <v>0.57769999999999999</v>
      </c>
      <c r="H388">
        <v>0.56850000000000001</v>
      </c>
      <c r="I388">
        <v>9.1999999999999998E-3</v>
      </c>
    </row>
    <row r="389" spans="1:9">
      <c r="A389" t="s">
        <v>167</v>
      </c>
      <c r="B389" t="s">
        <v>167</v>
      </c>
      <c r="C389" t="s">
        <v>550</v>
      </c>
      <c r="D389">
        <v>20</v>
      </c>
      <c r="E389">
        <v>42</v>
      </c>
      <c r="F389">
        <v>185</v>
      </c>
      <c r="G389">
        <v>0.56699999999999995</v>
      </c>
      <c r="H389">
        <v>0.57320000000000004</v>
      </c>
      <c r="I389">
        <v>-6.1999999999999998E-3</v>
      </c>
    </row>
    <row r="390" spans="1:9">
      <c r="A390" t="s">
        <v>167</v>
      </c>
      <c r="B390" t="s">
        <v>167</v>
      </c>
      <c r="C390" t="s">
        <v>551</v>
      </c>
      <c r="D390">
        <v>20</v>
      </c>
      <c r="E390">
        <v>45</v>
      </c>
      <c r="F390">
        <v>192</v>
      </c>
      <c r="G390">
        <v>0.57189999999999996</v>
      </c>
      <c r="H390">
        <v>0.57150000000000001</v>
      </c>
      <c r="I390">
        <v>4.0000000000000002E-4</v>
      </c>
    </row>
    <row r="391" spans="1:9">
      <c r="A391" t="s">
        <v>167</v>
      </c>
      <c r="B391" t="s">
        <v>167</v>
      </c>
      <c r="C391" t="s">
        <v>552</v>
      </c>
      <c r="D391">
        <v>20</v>
      </c>
      <c r="E391">
        <v>65</v>
      </c>
      <c r="F391">
        <v>194</v>
      </c>
      <c r="G391">
        <v>0.57520000000000004</v>
      </c>
      <c r="H391">
        <v>0.5736</v>
      </c>
      <c r="I391">
        <v>1.6000000000000001E-3</v>
      </c>
    </row>
    <row r="392" spans="1:9">
      <c r="A392" t="s">
        <v>167</v>
      </c>
      <c r="B392" t="s">
        <v>167</v>
      </c>
      <c r="C392" t="s">
        <v>553</v>
      </c>
      <c r="D392">
        <v>20</v>
      </c>
      <c r="E392">
        <v>80</v>
      </c>
      <c r="F392">
        <v>168</v>
      </c>
      <c r="G392">
        <v>0.57779999999999998</v>
      </c>
      <c r="H392">
        <v>0.56899999999999995</v>
      </c>
      <c r="I392">
        <v>8.8000000000000005E-3</v>
      </c>
    </row>
    <row r="393" spans="1:9">
      <c r="A393" t="s">
        <v>167</v>
      </c>
      <c r="B393" t="s">
        <v>167</v>
      </c>
      <c r="C393" t="s">
        <v>554</v>
      </c>
      <c r="D393">
        <v>20</v>
      </c>
      <c r="E393">
        <v>211</v>
      </c>
      <c r="F393">
        <v>56</v>
      </c>
      <c r="G393">
        <v>0.57630000000000003</v>
      </c>
      <c r="H393">
        <v>0.56359999999999999</v>
      </c>
      <c r="I393">
        <v>1.2699999999999999E-2</v>
      </c>
    </row>
    <row r="394" spans="1:9">
      <c r="A394" t="s">
        <v>167</v>
      </c>
      <c r="B394" t="s">
        <v>167</v>
      </c>
      <c r="C394" t="s">
        <v>555</v>
      </c>
      <c r="D394">
        <v>20</v>
      </c>
      <c r="E394">
        <v>58</v>
      </c>
      <c r="F394">
        <v>194</v>
      </c>
      <c r="G394">
        <v>0.56310000000000004</v>
      </c>
      <c r="H394">
        <v>0.57369999999999999</v>
      </c>
      <c r="I394">
        <v>-1.06E-2</v>
      </c>
    </row>
    <row r="395" spans="1:9">
      <c r="A395" t="s">
        <v>167</v>
      </c>
      <c r="B395" t="s">
        <v>167</v>
      </c>
      <c r="C395" t="s">
        <v>556</v>
      </c>
      <c r="D395">
        <v>20</v>
      </c>
      <c r="E395">
        <v>56</v>
      </c>
      <c r="F395">
        <v>181</v>
      </c>
      <c r="G395">
        <v>0.58030000000000004</v>
      </c>
      <c r="H395">
        <v>0.57069999999999999</v>
      </c>
      <c r="I395">
        <v>9.5999999999999992E-3</v>
      </c>
    </row>
    <row r="396" spans="1:9">
      <c r="A396" t="s">
        <v>167</v>
      </c>
      <c r="B396" t="s">
        <v>167</v>
      </c>
      <c r="C396" t="s">
        <v>557</v>
      </c>
      <c r="D396">
        <v>20</v>
      </c>
      <c r="E396">
        <v>36</v>
      </c>
      <c r="F396">
        <v>210</v>
      </c>
      <c r="G396">
        <v>0.57010000000000005</v>
      </c>
      <c r="H396">
        <v>0.57110000000000005</v>
      </c>
      <c r="I396">
        <v>-1E-3</v>
      </c>
    </row>
    <row r="397" spans="1:9">
      <c r="A397" t="s">
        <v>167</v>
      </c>
      <c r="B397" t="s">
        <v>167</v>
      </c>
      <c r="C397" t="s">
        <v>558</v>
      </c>
      <c r="D397">
        <v>20</v>
      </c>
      <c r="E397">
        <v>63</v>
      </c>
      <c r="F397">
        <v>178</v>
      </c>
      <c r="G397">
        <v>0.56789999999999996</v>
      </c>
      <c r="H397">
        <v>0.57089999999999996</v>
      </c>
      <c r="I397">
        <v>-3.0000000000000001E-3</v>
      </c>
    </row>
    <row r="398" spans="1:9">
      <c r="A398" t="s">
        <v>167</v>
      </c>
      <c r="B398" t="s">
        <v>167</v>
      </c>
      <c r="C398" t="s">
        <v>559</v>
      </c>
      <c r="D398">
        <v>20</v>
      </c>
      <c r="E398">
        <v>46</v>
      </c>
      <c r="F398">
        <v>182</v>
      </c>
      <c r="G398">
        <v>0.5716</v>
      </c>
      <c r="H398">
        <v>0.5716</v>
      </c>
      <c r="I398">
        <v>1E-4</v>
      </c>
    </row>
    <row r="399" spans="1:9">
      <c r="A399" t="s">
        <v>167</v>
      </c>
      <c r="B399" t="s">
        <v>167</v>
      </c>
      <c r="C399" t="s">
        <v>560</v>
      </c>
      <c r="D399">
        <v>20</v>
      </c>
      <c r="E399">
        <v>32</v>
      </c>
      <c r="F399">
        <v>198</v>
      </c>
      <c r="G399">
        <v>0.56940000000000002</v>
      </c>
      <c r="H399">
        <v>0.57520000000000004</v>
      </c>
      <c r="I399">
        <v>-5.7000000000000002E-3</v>
      </c>
    </row>
    <row r="400" spans="1:9">
      <c r="A400" t="s">
        <v>167</v>
      </c>
      <c r="B400" t="s">
        <v>167</v>
      </c>
      <c r="C400" t="s">
        <v>561</v>
      </c>
      <c r="D400">
        <v>20</v>
      </c>
      <c r="E400">
        <v>38</v>
      </c>
      <c r="F400">
        <v>189</v>
      </c>
      <c r="G400">
        <v>0.56710000000000005</v>
      </c>
      <c r="H400">
        <v>0.57210000000000005</v>
      </c>
      <c r="I400">
        <v>-5.0000000000000001E-3</v>
      </c>
    </row>
    <row r="401" spans="1:9">
      <c r="A401" t="s">
        <v>167</v>
      </c>
      <c r="B401" t="s">
        <v>167</v>
      </c>
      <c r="C401" t="s">
        <v>562</v>
      </c>
      <c r="D401">
        <v>20</v>
      </c>
      <c r="E401">
        <v>43</v>
      </c>
      <c r="F401">
        <v>186</v>
      </c>
      <c r="G401">
        <v>0.56850000000000001</v>
      </c>
      <c r="H401">
        <v>0.57010000000000005</v>
      </c>
      <c r="I401">
        <v>-1.6000000000000001E-3</v>
      </c>
    </row>
    <row r="402" spans="1:9">
      <c r="A402" t="s">
        <v>167</v>
      </c>
      <c r="B402" t="s">
        <v>167</v>
      </c>
      <c r="C402" t="s">
        <v>563</v>
      </c>
      <c r="D402">
        <v>20</v>
      </c>
      <c r="E402">
        <v>51</v>
      </c>
      <c r="F402">
        <v>185</v>
      </c>
      <c r="G402">
        <v>0.58830000000000005</v>
      </c>
      <c r="H402">
        <v>0.56840000000000002</v>
      </c>
      <c r="I402">
        <v>1.9900000000000001E-2</v>
      </c>
    </row>
    <row r="403" spans="1:9">
      <c r="A403" t="s">
        <v>167</v>
      </c>
      <c r="B403" t="s">
        <v>167</v>
      </c>
      <c r="C403" t="s">
        <v>564</v>
      </c>
      <c r="D403">
        <v>20</v>
      </c>
      <c r="E403">
        <v>179</v>
      </c>
      <c r="F403">
        <v>88</v>
      </c>
      <c r="G403">
        <v>0.5746</v>
      </c>
      <c r="H403">
        <v>0.57179999999999997</v>
      </c>
      <c r="I403">
        <v>2.8999999999999998E-3</v>
      </c>
    </row>
    <row r="404" spans="1:9">
      <c r="A404" t="s">
        <v>167</v>
      </c>
      <c r="B404" t="s">
        <v>167</v>
      </c>
      <c r="C404" t="s">
        <v>565</v>
      </c>
      <c r="D404">
        <v>20</v>
      </c>
      <c r="E404">
        <v>63</v>
      </c>
      <c r="F404">
        <v>177</v>
      </c>
      <c r="G404">
        <v>0.57779999999999998</v>
      </c>
      <c r="H404">
        <v>0.57130000000000003</v>
      </c>
      <c r="I404">
        <v>6.4999999999999997E-3</v>
      </c>
    </row>
    <row r="405" spans="1:9">
      <c r="A405" t="s">
        <v>167</v>
      </c>
      <c r="B405" t="s">
        <v>167</v>
      </c>
      <c r="C405" t="s">
        <v>566</v>
      </c>
      <c r="D405">
        <v>20</v>
      </c>
      <c r="E405">
        <v>35</v>
      </c>
      <c r="F405">
        <v>212</v>
      </c>
      <c r="G405">
        <v>0.57589999999999997</v>
      </c>
      <c r="H405">
        <v>0.57420000000000004</v>
      </c>
      <c r="I405">
        <v>1.6999999999999999E-3</v>
      </c>
    </row>
    <row r="406" spans="1:9">
      <c r="A406" t="s">
        <v>167</v>
      </c>
      <c r="B406" t="s">
        <v>167</v>
      </c>
      <c r="C406" t="s">
        <v>567</v>
      </c>
      <c r="D406">
        <v>20</v>
      </c>
      <c r="E406">
        <v>72</v>
      </c>
      <c r="F406">
        <v>176</v>
      </c>
      <c r="G406">
        <v>0.58050000000000002</v>
      </c>
      <c r="H406">
        <v>0.57150000000000001</v>
      </c>
      <c r="I406">
        <v>8.8999999999999999E-3</v>
      </c>
    </row>
    <row r="407" spans="1:9">
      <c r="A407" t="s">
        <v>167</v>
      </c>
      <c r="B407" t="s">
        <v>167</v>
      </c>
      <c r="C407" t="s">
        <v>568</v>
      </c>
      <c r="D407">
        <v>20</v>
      </c>
      <c r="E407">
        <v>84</v>
      </c>
      <c r="F407">
        <v>168</v>
      </c>
      <c r="G407">
        <v>0.57010000000000005</v>
      </c>
      <c r="H407">
        <v>0.57379999999999998</v>
      </c>
      <c r="I407">
        <v>-3.5999999999999999E-3</v>
      </c>
    </row>
    <row r="408" spans="1:9">
      <c r="A408" t="s">
        <v>167</v>
      </c>
      <c r="B408" t="s">
        <v>167</v>
      </c>
      <c r="C408" t="s">
        <v>569</v>
      </c>
      <c r="D408">
        <v>20</v>
      </c>
      <c r="E408">
        <v>75</v>
      </c>
      <c r="F408">
        <v>170</v>
      </c>
      <c r="G408">
        <v>0.56259999999999999</v>
      </c>
      <c r="H408">
        <v>0.57030000000000003</v>
      </c>
      <c r="I408">
        <v>-7.7000000000000002E-3</v>
      </c>
    </row>
    <row r="409" spans="1:9">
      <c r="A409" t="s">
        <v>167</v>
      </c>
      <c r="B409" t="s">
        <v>167</v>
      </c>
      <c r="C409" t="s">
        <v>570</v>
      </c>
      <c r="D409">
        <v>20</v>
      </c>
      <c r="E409">
        <v>35</v>
      </c>
      <c r="F409">
        <v>187</v>
      </c>
      <c r="G409">
        <v>0.5635</v>
      </c>
      <c r="H409">
        <v>0.57440000000000002</v>
      </c>
      <c r="I409">
        <v>-1.09E-2</v>
      </c>
    </row>
    <row r="410" spans="1:9">
      <c r="A410" t="s">
        <v>167</v>
      </c>
      <c r="B410" t="s">
        <v>167</v>
      </c>
      <c r="C410" t="s">
        <v>571</v>
      </c>
      <c r="D410">
        <v>20</v>
      </c>
      <c r="E410">
        <v>39</v>
      </c>
      <c r="F410">
        <v>196</v>
      </c>
      <c r="G410">
        <v>0.56030000000000002</v>
      </c>
      <c r="H410">
        <v>0.56859999999999999</v>
      </c>
      <c r="I410">
        <v>-8.3000000000000001E-3</v>
      </c>
    </row>
    <row r="411" spans="1:9">
      <c r="A411" t="s">
        <v>167</v>
      </c>
      <c r="B411" t="s">
        <v>167</v>
      </c>
      <c r="C411" t="s">
        <v>572</v>
      </c>
      <c r="D411">
        <v>20</v>
      </c>
      <c r="E411">
        <v>62</v>
      </c>
      <c r="F411">
        <v>180</v>
      </c>
      <c r="G411">
        <v>0.58050000000000002</v>
      </c>
      <c r="H411">
        <v>0.56189999999999996</v>
      </c>
      <c r="I411">
        <v>1.8599999999999998E-2</v>
      </c>
    </row>
    <row r="412" spans="1:9">
      <c r="A412" t="s">
        <v>167</v>
      </c>
      <c r="B412" t="s">
        <v>167</v>
      </c>
      <c r="C412" t="s">
        <v>573</v>
      </c>
      <c r="D412">
        <v>20</v>
      </c>
      <c r="E412">
        <v>26</v>
      </c>
      <c r="F412">
        <v>204</v>
      </c>
      <c r="G412">
        <v>0.58030000000000004</v>
      </c>
      <c r="H412">
        <v>0.57169999999999999</v>
      </c>
      <c r="I412">
        <v>8.6E-3</v>
      </c>
    </row>
    <row r="413" spans="1:9">
      <c r="A413" t="s">
        <v>167</v>
      </c>
      <c r="B413" t="s">
        <v>167</v>
      </c>
      <c r="C413" t="s">
        <v>574</v>
      </c>
      <c r="D413">
        <v>20</v>
      </c>
      <c r="E413">
        <v>180</v>
      </c>
      <c r="F413">
        <v>87</v>
      </c>
      <c r="G413">
        <v>0.57620000000000005</v>
      </c>
      <c r="H413">
        <v>0.57030000000000003</v>
      </c>
      <c r="I413">
        <v>6.0000000000000001E-3</v>
      </c>
    </row>
    <row r="414" spans="1:9">
      <c r="A414" t="s">
        <v>167</v>
      </c>
      <c r="B414" t="s">
        <v>167</v>
      </c>
      <c r="C414" t="s">
        <v>575</v>
      </c>
      <c r="D414">
        <v>20</v>
      </c>
      <c r="E414">
        <v>41</v>
      </c>
      <c r="F414">
        <v>153</v>
      </c>
      <c r="G414">
        <v>0.58350000000000002</v>
      </c>
      <c r="H414">
        <v>0.5696</v>
      </c>
      <c r="I414">
        <v>1.3899999999999999E-2</v>
      </c>
    </row>
    <row r="415" spans="1:9">
      <c r="A415" t="s">
        <v>167</v>
      </c>
      <c r="B415" t="s">
        <v>167</v>
      </c>
      <c r="C415" t="s">
        <v>576</v>
      </c>
      <c r="D415">
        <v>20</v>
      </c>
      <c r="E415">
        <v>48</v>
      </c>
      <c r="F415">
        <v>155</v>
      </c>
      <c r="G415">
        <v>0.55900000000000005</v>
      </c>
      <c r="H415">
        <v>0.57279999999999998</v>
      </c>
      <c r="I415">
        <v>-1.3899999999999999E-2</v>
      </c>
    </row>
    <row r="416" spans="1:9">
      <c r="A416" t="s">
        <v>167</v>
      </c>
      <c r="B416" t="s">
        <v>167</v>
      </c>
      <c r="C416" t="s">
        <v>577</v>
      </c>
      <c r="D416">
        <v>20</v>
      </c>
      <c r="E416">
        <v>58</v>
      </c>
      <c r="F416">
        <v>160</v>
      </c>
      <c r="G416">
        <v>0.56089999999999995</v>
      </c>
      <c r="H416">
        <v>0.57389999999999997</v>
      </c>
      <c r="I416">
        <v>-1.2999999999999999E-2</v>
      </c>
    </row>
    <row r="417" spans="1:9">
      <c r="A417" t="s">
        <v>167</v>
      </c>
      <c r="B417" t="s">
        <v>167</v>
      </c>
      <c r="C417" t="s">
        <v>578</v>
      </c>
      <c r="D417">
        <v>20</v>
      </c>
      <c r="E417">
        <v>39</v>
      </c>
      <c r="F417">
        <v>184</v>
      </c>
      <c r="G417">
        <v>0.56859999999999999</v>
      </c>
      <c r="H417">
        <v>0.5726</v>
      </c>
      <c r="I417">
        <v>-4.0000000000000001E-3</v>
      </c>
    </row>
    <row r="418" spans="1:9">
      <c r="A418" t="s">
        <v>167</v>
      </c>
      <c r="B418" t="s">
        <v>167</v>
      </c>
      <c r="C418" t="s">
        <v>579</v>
      </c>
      <c r="D418">
        <v>20</v>
      </c>
      <c r="E418">
        <v>42</v>
      </c>
      <c r="F418">
        <v>189</v>
      </c>
      <c r="G418">
        <v>0.5655</v>
      </c>
      <c r="H418">
        <v>0.57110000000000005</v>
      </c>
      <c r="I418">
        <v>-5.5999999999999999E-3</v>
      </c>
    </row>
    <row r="419" spans="1:9">
      <c r="A419" t="s">
        <v>167</v>
      </c>
      <c r="B419" t="s">
        <v>167</v>
      </c>
      <c r="C419" t="s">
        <v>580</v>
      </c>
      <c r="D419">
        <v>20</v>
      </c>
      <c r="E419">
        <v>49</v>
      </c>
      <c r="F419">
        <v>151</v>
      </c>
      <c r="G419">
        <v>0.56630000000000003</v>
      </c>
      <c r="H419">
        <v>0.5706</v>
      </c>
      <c r="I419">
        <v>-4.3E-3</v>
      </c>
    </row>
    <row r="420" spans="1:9">
      <c r="A420" t="s">
        <v>167</v>
      </c>
      <c r="B420" t="s">
        <v>167</v>
      </c>
      <c r="C420" t="s">
        <v>581</v>
      </c>
      <c r="D420">
        <v>20</v>
      </c>
      <c r="E420">
        <v>74</v>
      </c>
      <c r="F420">
        <v>163</v>
      </c>
      <c r="G420">
        <v>0.56559999999999999</v>
      </c>
      <c r="H420">
        <v>0.56910000000000005</v>
      </c>
      <c r="I420">
        <v>-3.5000000000000001E-3</v>
      </c>
    </row>
    <row r="421" spans="1:9">
      <c r="A421" t="s">
        <v>167</v>
      </c>
      <c r="B421" t="s">
        <v>582</v>
      </c>
      <c r="C421" t="s">
        <v>583</v>
      </c>
      <c r="D421">
        <v>20</v>
      </c>
      <c r="E421">
        <v>94</v>
      </c>
      <c r="F421">
        <v>170</v>
      </c>
      <c r="G421">
        <v>0.57599999999999996</v>
      </c>
      <c r="H421">
        <v>0.57389999999999997</v>
      </c>
      <c r="I421">
        <v>2.0999999999999999E-3</v>
      </c>
    </row>
    <row r="422" spans="1:9">
      <c r="A422" t="s">
        <v>167</v>
      </c>
      <c r="B422" t="s">
        <v>582</v>
      </c>
      <c r="C422" t="s">
        <v>584</v>
      </c>
      <c r="D422">
        <v>20</v>
      </c>
      <c r="E422">
        <v>83</v>
      </c>
      <c r="F422">
        <v>174</v>
      </c>
      <c r="G422">
        <v>0.56230000000000002</v>
      </c>
      <c r="H422">
        <v>0.57779999999999998</v>
      </c>
      <c r="I422">
        <v>-1.55E-2</v>
      </c>
    </row>
    <row r="423" spans="1:9">
      <c r="A423" t="s">
        <v>167</v>
      </c>
      <c r="B423" t="s">
        <v>582</v>
      </c>
      <c r="C423" t="s">
        <v>169</v>
      </c>
      <c r="D423">
        <v>20</v>
      </c>
      <c r="E423">
        <v>44</v>
      </c>
      <c r="F423">
        <v>183</v>
      </c>
      <c r="G423">
        <v>0.57709999999999995</v>
      </c>
      <c r="H423">
        <v>0.5746</v>
      </c>
      <c r="I423">
        <v>2.5000000000000001E-3</v>
      </c>
    </row>
    <row r="424" spans="1:9">
      <c r="A424" t="s">
        <v>167</v>
      </c>
      <c r="B424" t="s">
        <v>582</v>
      </c>
      <c r="C424" t="s">
        <v>171</v>
      </c>
      <c r="D424">
        <v>20</v>
      </c>
      <c r="E424">
        <v>45</v>
      </c>
      <c r="F424">
        <v>181</v>
      </c>
      <c r="G424">
        <v>0.58199999999999996</v>
      </c>
      <c r="H424">
        <v>0.57110000000000005</v>
      </c>
      <c r="I424">
        <v>1.0999999999999999E-2</v>
      </c>
    </row>
    <row r="425" spans="1:9">
      <c r="A425" t="s">
        <v>167</v>
      </c>
      <c r="B425" t="s">
        <v>582</v>
      </c>
      <c r="C425" t="s">
        <v>174</v>
      </c>
      <c r="D425">
        <v>20</v>
      </c>
      <c r="E425">
        <v>41</v>
      </c>
      <c r="F425">
        <v>184</v>
      </c>
      <c r="G425">
        <v>0.58140000000000003</v>
      </c>
      <c r="H425">
        <v>0.56530000000000002</v>
      </c>
      <c r="I425">
        <v>1.61E-2</v>
      </c>
    </row>
    <row r="426" spans="1:9">
      <c r="A426" t="s">
        <v>167</v>
      </c>
      <c r="B426" t="s">
        <v>582</v>
      </c>
      <c r="C426" t="s">
        <v>172</v>
      </c>
      <c r="D426">
        <v>20</v>
      </c>
      <c r="E426">
        <v>28</v>
      </c>
      <c r="F426">
        <v>198</v>
      </c>
      <c r="G426">
        <v>0.57050000000000001</v>
      </c>
      <c r="H426">
        <v>0.57579999999999998</v>
      </c>
      <c r="I426">
        <v>-5.3E-3</v>
      </c>
    </row>
    <row r="427" spans="1:9">
      <c r="A427" t="s">
        <v>167</v>
      </c>
      <c r="B427" t="s">
        <v>582</v>
      </c>
      <c r="C427" t="s">
        <v>184</v>
      </c>
      <c r="D427">
        <v>20</v>
      </c>
      <c r="E427">
        <v>33</v>
      </c>
      <c r="F427">
        <v>203</v>
      </c>
      <c r="G427">
        <v>0.5665</v>
      </c>
      <c r="H427">
        <v>0.5756</v>
      </c>
      <c r="I427">
        <v>-8.9999999999999993E-3</v>
      </c>
    </row>
    <row r="428" spans="1:9">
      <c r="A428" t="s">
        <v>167</v>
      </c>
      <c r="B428" t="s">
        <v>582</v>
      </c>
      <c r="C428" t="s">
        <v>585</v>
      </c>
      <c r="D428">
        <v>20</v>
      </c>
      <c r="E428">
        <v>81</v>
      </c>
      <c r="F428">
        <v>182</v>
      </c>
      <c r="G428">
        <v>0.57140000000000002</v>
      </c>
      <c r="H428">
        <v>0.57040000000000002</v>
      </c>
      <c r="I428">
        <v>1E-3</v>
      </c>
    </row>
    <row r="429" spans="1:9">
      <c r="A429" t="s">
        <v>167</v>
      </c>
      <c r="B429" t="s">
        <v>582</v>
      </c>
      <c r="C429" t="s">
        <v>182</v>
      </c>
      <c r="D429">
        <v>20</v>
      </c>
      <c r="E429">
        <v>51</v>
      </c>
      <c r="F429">
        <v>189</v>
      </c>
      <c r="G429">
        <v>0.56940000000000002</v>
      </c>
      <c r="H429">
        <v>0.57120000000000004</v>
      </c>
      <c r="I429">
        <v>-1.8E-3</v>
      </c>
    </row>
    <row r="430" spans="1:9">
      <c r="A430" t="s">
        <v>167</v>
      </c>
      <c r="B430" t="s">
        <v>582</v>
      </c>
      <c r="C430" t="s">
        <v>185</v>
      </c>
      <c r="D430">
        <v>20</v>
      </c>
      <c r="E430">
        <v>33</v>
      </c>
      <c r="F430">
        <v>201</v>
      </c>
      <c r="G430">
        <v>0.59530000000000005</v>
      </c>
      <c r="H430">
        <v>0.57020000000000004</v>
      </c>
      <c r="I430">
        <v>2.5000000000000001E-2</v>
      </c>
    </row>
    <row r="431" spans="1:9">
      <c r="A431" t="s">
        <v>167</v>
      </c>
      <c r="B431" t="s">
        <v>582</v>
      </c>
      <c r="C431" t="s">
        <v>586</v>
      </c>
      <c r="D431">
        <v>20</v>
      </c>
      <c r="E431">
        <v>28</v>
      </c>
      <c r="F431">
        <v>220</v>
      </c>
      <c r="G431">
        <v>0.57089999999999996</v>
      </c>
      <c r="H431">
        <v>0.57120000000000004</v>
      </c>
      <c r="I431">
        <v>-2.9999999999999997E-4</v>
      </c>
    </row>
    <row r="432" spans="1:9">
      <c r="A432" t="s">
        <v>167</v>
      </c>
      <c r="B432" t="s">
        <v>582</v>
      </c>
      <c r="C432" t="s">
        <v>85</v>
      </c>
      <c r="D432">
        <v>20</v>
      </c>
      <c r="E432">
        <v>49</v>
      </c>
      <c r="F432">
        <v>186</v>
      </c>
      <c r="G432">
        <v>0.57630000000000003</v>
      </c>
      <c r="H432">
        <v>0.56620000000000004</v>
      </c>
      <c r="I432">
        <v>1.01E-2</v>
      </c>
    </row>
    <row r="433" spans="1:9">
      <c r="A433" t="s">
        <v>167</v>
      </c>
      <c r="B433" t="s">
        <v>582</v>
      </c>
      <c r="C433" t="s">
        <v>189</v>
      </c>
      <c r="D433">
        <v>20</v>
      </c>
      <c r="E433">
        <v>53</v>
      </c>
      <c r="F433">
        <v>171</v>
      </c>
      <c r="G433">
        <v>0.58540000000000003</v>
      </c>
      <c r="H433">
        <v>0.57540000000000002</v>
      </c>
      <c r="I433">
        <v>0.01</v>
      </c>
    </row>
    <row r="434" spans="1:9">
      <c r="A434" t="s">
        <v>167</v>
      </c>
      <c r="B434" t="s">
        <v>582</v>
      </c>
      <c r="C434" t="s">
        <v>180</v>
      </c>
      <c r="D434">
        <v>20</v>
      </c>
      <c r="E434">
        <v>27</v>
      </c>
      <c r="F434">
        <v>159</v>
      </c>
      <c r="G434">
        <v>0.57550000000000001</v>
      </c>
      <c r="H434">
        <v>0.57240000000000002</v>
      </c>
      <c r="I434">
        <v>3.2000000000000002E-3</v>
      </c>
    </row>
    <row r="435" spans="1:9">
      <c r="A435" t="s">
        <v>167</v>
      </c>
      <c r="B435" t="s">
        <v>582</v>
      </c>
      <c r="C435" t="s">
        <v>587</v>
      </c>
      <c r="D435">
        <v>20</v>
      </c>
      <c r="E435">
        <v>73</v>
      </c>
      <c r="F435">
        <v>178</v>
      </c>
      <c r="G435">
        <v>0.58140000000000003</v>
      </c>
      <c r="H435">
        <v>0.57010000000000005</v>
      </c>
      <c r="I435">
        <v>1.14E-2</v>
      </c>
    </row>
    <row r="436" spans="1:9">
      <c r="A436" t="s">
        <v>167</v>
      </c>
      <c r="B436" t="s">
        <v>582</v>
      </c>
      <c r="C436" t="s">
        <v>203</v>
      </c>
      <c r="D436">
        <v>20</v>
      </c>
      <c r="E436">
        <v>47</v>
      </c>
      <c r="F436">
        <v>182</v>
      </c>
      <c r="G436">
        <v>0.56710000000000005</v>
      </c>
      <c r="H436">
        <v>0.57289999999999996</v>
      </c>
      <c r="I436">
        <v>-5.7000000000000002E-3</v>
      </c>
    </row>
    <row r="437" spans="1:9">
      <c r="A437" t="s">
        <v>167</v>
      </c>
      <c r="B437" t="s">
        <v>582</v>
      </c>
      <c r="C437" t="s">
        <v>178</v>
      </c>
      <c r="D437">
        <v>20</v>
      </c>
      <c r="E437">
        <v>36</v>
      </c>
      <c r="F437">
        <v>202</v>
      </c>
      <c r="G437">
        <v>0.58540000000000003</v>
      </c>
      <c r="H437">
        <v>0.57179999999999997</v>
      </c>
      <c r="I437">
        <v>1.3599999999999999E-2</v>
      </c>
    </row>
    <row r="438" spans="1:9">
      <c r="A438" t="s">
        <v>167</v>
      </c>
      <c r="B438" t="s">
        <v>582</v>
      </c>
      <c r="C438" t="s">
        <v>588</v>
      </c>
      <c r="D438">
        <v>20</v>
      </c>
      <c r="E438">
        <v>28</v>
      </c>
      <c r="F438">
        <v>223</v>
      </c>
      <c r="G438">
        <v>0.56730000000000003</v>
      </c>
      <c r="H438">
        <v>0.56810000000000005</v>
      </c>
      <c r="I438">
        <v>-8.9999999999999998E-4</v>
      </c>
    </row>
    <row r="439" spans="1:9">
      <c r="A439" t="s">
        <v>167</v>
      </c>
      <c r="B439" t="s">
        <v>582</v>
      </c>
      <c r="C439" t="s">
        <v>589</v>
      </c>
      <c r="D439">
        <v>20</v>
      </c>
      <c r="E439">
        <v>113</v>
      </c>
      <c r="F439">
        <v>142</v>
      </c>
      <c r="G439">
        <v>0.58169999999999999</v>
      </c>
      <c r="H439">
        <v>0.56830000000000003</v>
      </c>
      <c r="I439">
        <v>1.3299999999999999E-2</v>
      </c>
    </row>
    <row r="440" spans="1:9">
      <c r="A440" t="s">
        <v>167</v>
      </c>
      <c r="B440" t="s">
        <v>582</v>
      </c>
      <c r="C440" t="s">
        <v>590</v>
      </c>
      <c r="D440">
        <v>20</v>
      </c>
      <c r="E440">
        <v>57</v>
      </c>
      <c r="F440">
        <v>197</v>
      </c>
      <c r="G440">
        <v>0.58720000000000006</v>
      </c>
      <c r="H440">
        <v>0.56699999999999995</v>
      </c>
      <c r="I440">
        <v>2.0199999999999999E-2</v>
      </c>
    </row>
    <row r="441" spans="1:9">
      <c r="A441" t="s">
        <v>167</v>
      </c>
      <c r="B441" t="s">
        <v>582</v>
      </c>
      <c r="C441" t="s">
        <v>591</v>
      </c>
      <c r="D441">
        <v>20</v>
      </c>
      <c r="E441">
        <v>80</v>
      </c>
      <c r="F441">
        <v>180</v>
      </c>
      <c r="G441">
        <v>0.57079999999999997</v>
      </c>
      <c r="H441">
        <v>0.57189999999999996</v>
      </c>
      <c r="I441">
        <v>-1.1999999999999999E-3</v>
      </c>
    </row>
    <row r="442" spans="1:9">
      <c r="A442" t="s">
        <v>167</v>
      </c>
      <c r="B442" t="s">
        <v>582</v>
      </c>
      <c r="C442" t="s">
        <v>192</v>
      </c>
      <c r="D442">
        <v>20</v>
      </c>
      <c r="E442">
        <v>48</v>
      </c>
      <c r="F442">
        <v>141</v>
      </c>
      <c r="G442">
        <v>0.59630000000000005</v>
      </c>
      <c r="H442">
        <v>0.57630000000000003</v>
      </c>
      <c r="I442">
        <v>0.02</v>
      </c>
    </row>
    <row r="443" spans="1:9">
      <c r="A443" t="s">
        <v>167</v>
      </c>
      <c r="B443" t="s">
        <v>582</v>
      </c>
      <c r="C443" t="s">
        <v>197</v>
      </c>
      <c r="D443">
        <v>20</v>
      </c>
      <c r="E443">
        <v>52</v>
      </c>
      <c r="F443">
        <v>142</v>
      </c>
      <c r="G443">
        <v>0.58030000000000004</v>
      </c>
      <c r="H443">
        <v>0.57269999999999999</v>
      </c>
      <c r="I443">
        <v>7.6E-3</v>
      </c>
    </row>
    <row r="444" spans="1:9">
      <c r="A444" t="s">
        <v>167</v>
      </c>
      <c r="B444" t="s">
        <v>582</v>
      </c>
      <c r="C444" t="s">
        <v>592</v>
      </c>
      <c r="D444">
        <v>20</v>
      </c>
      <c r="E444">
        <v>76</v>
      </c>
      <c r="F444">
        <v>173</v>
      </c>
      <c r="G444">
        <v>0.57940000000000003</v>
      </c>
      <c r="H444">
        <v>0.56840000000000002</v>
      </c>
      <c r="I444">
        <v>1.0999999999999999E-2</v>
      </c>
    </row>
    <row r="445" spans="1:9">
      <c r="A445" t="s">
        <v>167</v>
      </c>
      <c r="B445" t="s">
        <v>582</v>
      </c>
      <c r="C445" t="s">
        <v>211</v>
      </c>
      <c r="D445">
        <v>20</v>
      </c>
      <c r="E445">
        <v>46</v>
      </c>
      <c r="F445">
        <v>177</v>
      </c>
      <c r="G445">
        <v>0.56830000000000003</v>
      </c>
      <c r="H445">
        <v>0.57150000000000001</v>
      </c>
      <c r="I445">
        <v>-3.2000000000000002E-3</v>
      </c>
    </row>
    <row r="446" spans="1:9">
      <c r="A446" t="s">
        <v>167</v>
      </c>
      <c r="B446" t="s">
        <v>582</v>
      </c>
      <c r="C446" t="s">
        <v>593</v>
      </c>
      <c r="D446">
        <v>20</v>
      </c>
      <c r="E446">
        <v>96</v>
      </c>
      <c r="F446">
        <v>166</v>
      </c>
      <c r="G446">
        <v>0.58130000000000004</v>
      </c>
      <c r="H446">
        <v>0.5736</v>
      </c>
      <c r="I446">
        <v>7.7000000000000002E-3</v>
      </c>
    </row>
    <row r="447" spans="1:9">
      <c r="A447" t="s">
        <v>167</v>
      </c>
      <c r="B447" t="s">
        <v>582</v>
      </c>
      <c r="C447" t="s">
        <v>212</v>
      </c>
      <c r="D447">
        <v>20</v>
      </c>
      <c r="E447">
        <v>48</v>
      </c>
      <c r="F447">
        <v>184</v>
      </c>
      <c r="G447">
        <v>0.56830000000000003</v>
      </c>
      <c r="H447">
        <v>0.57110000000000005</v>
      </c>
      <c r="I447">
        <v>-2.8E-3</v>
      </c>
    </row>
    <row r="448" spans="1:9">
      <c r="A448" t="s">
        <v>167</v>
      </c>
      <c r="B448" t="s">
        <v>582</v>
      </c>
      <c r="C448" t="s">
        <v>594</v>
      </c>
      <c r="D448">
        <v>20</v>
      </c>
      <c r="E448">
        <v>35</v>
      </c>
      <c r="F448">
        <v>214</v>
      </c>
      <c r="G448">
        <v>0.57069999999999999</v>
      </c>
      <c r="H448">
        <v>0.57640000000000002</v>
      </c>
      <c r="I448">
        <v>-5.7000000000000002E-3</v>
      </c>
    </row>
    <row r="449" spans="1:9">
      <c r="A449" t="s">
        <v>167</v>
      </c>
      <c r="B449" t="s">
        <v>582</v>
      </c>
      <c r="C449" t="s">
        <v>187</v>
      </c>
      <c r="D449">
        <v>20</v>
      </c>
      <c r="E449">
        <v>36</v>
      </c>
      <c r="F449">
        <v>184</v>
      </c>
      <c r="G449">
        <v>0.58879999999999999</v>
      </c>
      <c r="H449">
        <v>0.56989999999999996</v>
      </c>
      <c r="I449">
        <v>1.89E-2</v>
      </c>
    </row>
    <row r="450" spans="1:9">
      <c r="A450" t="s">
        <v>167</v>
      </c>
      <c r="B450" t="s">
        <v>582</v>
      </c>
      <c r="C450" t="s">
        <v>188</v>
      </c>
      <c r="D450">
        <v>20</v>
      </c>
      <c r="E450">
        <v>36</v>
      </c>
      <c r="F450">
        <v>177</v>
      </c>
      <c r="G450">
        <v>0.5897</v>
      </c>
      <c r="H450">
        <v>0.56840000000000002</v>
      </c>
      <c r="I450">
        <v>2.1299999999999999E-2</v>
      </c>
    </row>
    <row r="451" spans="1:9">
      <c r="A451" t="s">
        <v>167</v>
      </c>
      <c r="B451" t="s">
        <v>582</v>
      </c>
      <c r="C451" t="s">
        <v>595</v>
      </c>
      <c r="D451">
        <v>20</v>
      </c>
      <c r="E451">
        <v>39</v>
      </c>
      <c r="F451">
        <v>211</v>
      </c>
      <c r="G451">
        <v>0.57579999999999998</v>
      </c>
      <c r="H451">
        <v>0.57320000000000004</v>
      </c>
      <c r="I451">
        <v>2.5000000000000001E-3</v>
      </c>
    </row>
    <row r="452" spans="1:9">
      <c r="A452" t="s">
        <v>167</v>
      </c>
      <c r="B452" t="s">
        <v>582</v>
      </c>
      <c r="C452" t="s">
        <v>596</v>
      </c>
      <c r="D452">
        <v>20</v>
      </c>
      <c r="E452">
        <v>28</v>
      </c>
      <c r="F452">
        <v>226</v>
      </c>
      <c r="G452">
        <v>0.57979999999999998</v>
      </c>
      <c r="H452">
        <v>0.57120000000000004</v>
      </c>
      <c r="I452">
        <v>8.6E-3</v>
      </c>
    </row>
    <row r="453" spans="1:9">
      <c r="A453" t="s">
        <v>167</v>
      </c>
      <c r="B453" t="s">
        <v>582</v>
      </c>
      <c r="C453" t="s">
        <v>210</v>
      </c>
      <c r="D453">
        <v>20</v>
      </c>
      <c r="E453">
        <v>46</v>
      </c>
      <c r="F453">
        <v>185</v>
      </c>
      <c r="G453">
        <v>0.56399999999999995</v>
      </c>
      <c r="H453">
        <v>0.5696</v>
      </c>
      <c r="I453">
        <v>-5.7000000000000002E-3</v>
      </c>
    </row>
    <row r="454" spans="1:9">
      <c r="A454" t="s">
        <v>167</v>
      </c>
      <c r="B454" t="s">
        <v>582</v>
      </c>
      <c r="C454" t="s">
        <v>201</v>
      </c>
      <c r="D454">
        <v>20</v>
      </c>
      <c r="E454">
        <v>43</v>
      </c>
      <c r="F454">
        <v>181</v>
      </c>
      <c r="G454">
        <v>0.57730000000000004</v>
      </c>
      <c r="H454">
        <v>0.57130000000000003</v>
      </c>
      <c r="I454">
        <v>6.0000000000000001E-3</v>
      </c>
    </row>
    <row r="455" spans="1:9">
      <c r="A455" t="s">
        <v>167</v>
      </c>
      <c r="B455" t="s">
        <v>582</v>
      </c>
      <c r="C455" t="s">
        <v>206</v>
      </c>
      <c r="D455">
        <v>20</v>
      </c>
      <c r="E455">
        <v>40</v>
      </c>
      <c r="F455">
        <v>154</v>
      </c>
      <c r="G455">
        <v>0.5907</v>
      </c>
      <c r="H455">
        <v>0.57230000000000003</v>
      </c>
      <c r="I455">
        <v>1.84E-2</v>
      </c>
    </row>
    <row r="456" spans="1:9">
      <c r="A456" t="s">
        <v>167</v>
      </c>
      <c r="B456" t="s">
        <v>582</v>
      </c>
      <c r="C456" t="s">
        <v>202</v>
      </c>
      <c r="D456">
        <v>20</v>
      </c>
      <c r="E456">
        <v>42</v>
      </c>
      <c r="F456">
        <v>191</v>
      </c>
      <c r="G456">
        <v>0.58789999999999998</v>
      </c>
      <c r="H456">
        <v>0.5675</v>
      </c>
      <c r="I456">
        <v>2.0400000000000001E-2</v>
      </c>
    </row>
    <row r="457" spans="1:9">
      <c r="A457" t="s">
        <v>167</v>
      </c>
      <c r="B457" t="s">
        <v>582</v>
      </c>
      <c r="C457" t="s">
        <v>597</v>
      </c>
      <c r="D457">
        <v>20</v>
      </c>
      <c r="E457">
        <v>125</v>
      </c>
      <c r="F457">
        <v>146</v>
      </c>
      <c r="G457">
        <v>0.58320000000000005</v>
      </c>
      <c r="H457">
        <v>0.56599999999999995</v>
      </c>
      <c r="I457">
        <v>1.72E-2</v>
      </c>
    </row>
    <row r="458" spans="1:9">
      <c r="A458" t="s">
        <v>167</v>
      </c>
      <c r="B458" t="s">
        <v>582</v>
      </c>
      <c r="C458" t="s">
        <v>222</v>
      </c>
      <c r="D458">
        <v>20</v>
      </c>
      <c r="E458">
        <v>45</v>
      </c>
      <c r="F458">
        <v>188</v>
      </c>
      <c r="G458">
        <v>0.5796</v>
      </c>
      <c r="H458">
        <v>0.5716</v>
      </c>
      <c r="I458">
        <v>8.0000000000000002E-3</v>
      </c>
    </row>
    <row r="459" spans="1:9">
      <c r="A459" t="s">
        <v>167</v>
      </c>
      <c r="B459" t="s">
        <v>582</v>
      </c>
      <c r="C459" t="s">
        <v>216</v>
      </c>
      <c r="D459">
        <v>20</v>
      </c>
      <c r="E459">
        <v>65</v>
      </c>
      <c r="F459">
        <v>173</v>
      </c>
      <c r="G459">
        <v>0.58240000000000003</v>
      </c>
      <c r="H459">
        <v>0.56220000000000003</v>
      </c>
      <c r="I459">
        <v>2.0199999999999999E-2</v>
      </c>
    </row>
    <row r="460" spans="1:9">
      <c r="A460" t="s">
        <v>167</v>
      </c>
      <c r="B460" t="s">
        <v>582</v>
      </c>
      <c r="C460" t="s">
        <v>598</v>
      </c>
      <c r="D460">
        <v>20</v>
      </c>
      <c r="E460">
        <v>96</v>
      </c>
      <c r="F460">
        <v>162</v>
      </c>
      <c r="G460">
        <v>0.57620000000000005</v>
      </c>
      <c r="H460">
        <v>0.56999999999999995</v>
      </c>
      <c r="I460">
        <v>6.1999999999999998E-3</v>
      </c>
    </row>
    <row r="461" spans="1:9">
      <c r="A461" t="s">
        <v>167</v>
      </c>
      <c r="B461" t="s">
        <v>582</v>
      </c>
      <c r="C461" t="s">
        <v>218</v>
      </c>
      <c r="D461">
        <v>20</v>
      </c>
      <c r="E461">
        <v>49</v>
      </c>
      <c r="F461">
        <v>190</v>
      </c>
      <c r="G461">
        <v>0.56810000000000005</v>
      </c>
      <c r="H461">
        <v>0.57330000000000003</v>
      </c>
      <c r="I461">
        <v>-5.3E-3</v>
      </c>
    </row>
    <row r="462" spans="1:9">
      <c r="A462" t="s">
        <v>167</v>
      </c>
      <c r="B462" t="s">
        <v>582</v>
      </c>
      <c r="C462" t="s">
        <v>599</v>
      </c>
      <c r="D462">
        <v>20</v>
      </c>
      <c r="E462">
        <v>92</v>
      </c>
      <c r="F462">
        <v>170</v>
      </c>
      <c r="G462">
        <v>0.58040000000000003</v>
      </c>
      <c r="H462">
        <v>0.56950000000000001</v>
      </c>
      <c r="I462">
        <v>1.0800000000000001E-2</v>
      </c>
    </row>
    <row r="463" spans="1:9">
      <c r="A463" t="s">
        <v>167</v>
      </c>
      <c r="B463" t="s">
        <v>582</v>
      </c>
      <c r="C463" t="s">
        <v>191</v>
      </c>
      <c r="D463">
        <v>20</v>
      </c>
      <c r="E463">
        <v>30</v>
      </c>
      <c r="F463">
        <v>115</v>
      </c>
      <c r="G463">
        <v>0.57010000000000005</v>
      </c>
      <c r="H463">
        <v>0.56799999999999995</v>
      </c>
      <c r="I463">
        <v>2.0999999999999999E-3</v>
      </c>
    </row>
    <row r="464" spans="1:9">
      <c r="A464" t="s">
        <v>167</v>
      </c>
      <c r="B464" t="s">
        <v>582</v>
      </c>
      <c r="C464" t="s">
        <v>600</v>
      </c>
      <c r="D464">
        <v>20</v>
      </c>
      <c r="E464">
        <v>89</v>
      </c>
      <c r="F464">
        <v>174</v>
      </c>
      <c r="G464">
        <v>0.57930000000000004</v>
      </c>
      <c r="H464">
        <v>0.56840000000000002</v>
      </c>
      <c r="I464">
        <v>1.0800000000000001E-2</v>
      </c>
    </row>
    <row r="465" spans="1:11">
      <c r="A465" t="s">
        <v>167</v>
      </c>
      <c r="B465" t="s">
        <v>582</v>
      </c>
      <c r="C465" t="s">
        <v>601</v>
      </c>
      <c r="D465">
        <v>20</v>
      </c>
      <c r="E465">
        <v>26</v>
      </c>
      <c r="F465">
        <v>232</v>
      </c>
      <c r="G465">
        <v>0.58089999999999997</v>
      </c>
      <c r="H465">
        <v>0.57189999999999996</v>
      </c>
      <c r="I465">
        <v>9.1000000000000004E-3</v>
      </c>
    </row>
    <row r="466" spans="1:11">
      <c r="A466" t="s">
        <v>167</v>
      </c>
      <c r="B466" t="s">
        <v>582</v>
      </c>
      <c r="C466" t="s">
        <v>602</v>
      </c>
      <c r="D466">
        <v>20</v>
      </c>
      <c r="E466">
        <v>91</v>
      </c>
      <c r="F466">
        <v>171</v>
      </c>
      <c r="G466">
        <v>0.57430000000000003</v>
      </c>
      <c r="H466">
        <v>0.57399999999999995</v>
      </c>
      <c r="I466">
        <v>2.9999999999999997E-4</v>
      </c>
    </row>
    <row r="467" spans="1:11">
      <c r="A467" t="s">
        <v>167</v>
      </c>
      <c r="B467" t="s">
        <v>582</v>
      </c>
      <c r="C467" t="s">
        <v>217</v>
      </c>
      <c r="D467">
        <v>20</v>
      </c>
      <c r="E467">
        <v>80</v>
      </c>
      <c r="F467">
        <v>155</v>
      </c>
      <c r="G467">
        <v>0.56699999999999995</v>
      </c>
      <c r="H467">
        <v>0.56920000000000004</v>
      </c>
      <c r="I467">
        <v>-2.0999999999999999E-3</v>
      </c>
    </row>
    <row r="468" spans="1:11">
      <c r="A468" t="s">
        <v>167</v>
      </c>
      <c r="B468" t="s">
        <v>582</v>
      </c>
      <c r="C468" t="s">
        <v>603</v>
      </c>
      <c r="D468">
        <v>20</v>
      </c>
      <c r="E468">
        <v>81</v>
      </c>
      <c r="F468">
        <v>188</v>
      </c>
      <c r="G468">
        <v>0.56720000000000004</v>
      </c>
      <c r="H468">
        <v>0.57579999999999998</v>
      </c>
      <c r="I468">
        <v>-8.6999999999999994E-3</v>
      </c>
      <c r="J468" s="7">
        <v>4.3366329907455701E-11</v>
      </c>
      <c r="K468" s="6">
        <f>J468*12</f>
        <v>5.2039595888946844E-10</v>
      </c>
    </row>
    <row r="469" spans="1:11">
      <c r="A469" t="s">
        <v>167</v>
      </c>
      <c r="B469" t="s">
        <v>582</v>
      </c>
      <c r="C469" t="s">
        <v>221</v>
      </c>
      <c r="D469">
        <v>20</v>
      </c>
      <c r="E469">
        <v>25</v>
      </c>
      <c r="F469">
        <v>188</v>
      </c>
      <c r="G469">
        <v>0.57509999999999994</v>
      </c>
      <c r="H469">
        <v>0.57310000000000005</v>
      </c>
      <c r="I469">
        <v>2E-3</v>
      </c>
    </row>
    <row r="470" spans="1:11">
      <c r="A470" t="s">
        <v>167</v>
      </c>
      <c r="B470" t="s">
        <v>582</v>
      </c>
      <c r="C470" t="s">
        <v>235</v>
      </c>
      <c r="D470">
        <v>20</v>
      </c>
      <c r="E470">
        <v>54</v>
      </c>
      <c r="F470">
        <v>183</v>
      </c>
      <c r="G470">
        <v>0.59189999999999998</v>
      </c>
      <c r="H470">
        <v>0.5675</v>
      </c>
      <c r="I470">
        <v>2.4400000000000002E-2</v>
      </c>
    </row>
    <row r="471" spans="1:11">
      <c r="A471" t="s">
        <v>167</v>
      </c>
      <c r="B471" t="s">
        <v>582</v>
      </c>
      <c r="C471" t="s">
        <v>225</v>
      </c>
      <c r="D471">
        <v>20</v>
      </c>
      <c r="E471">
        <v>59</v>
      </c>
      <c r="F471">
        <v>184</v>
      </c>
      <c r="G471">
        <v>0.57509999999999994</v>
      </c>
      <c r="H471">
        <v>0.57130000000000003</v>
      </c>
      <c r="I471">
        <v>3.8E-3</v>
      </c>
    </row>
    <row r="472" spans="1:11">
      <c r="A472" t="s">
        <v>167</v>
      </c>
      <c r="B472" t="s">
        <v>582</v>
      </c>
      <c r="C472" t="s">
        <v>232</v>
      </c>
      <c r="D472">
        <v>20</v>
      </c>
      <c r="E472">
        <v>44</v>
      </c>
      <c r="F472">
        <v>188</v>
      </c>
      <c r="G472">
        <v>0.56799999999999995</v>
      </c>
      <c r="H472">
        <v>0.57310000000000005</v>
      </c>
      <c r="I472">
        <v>-5.1000000000000004E-3</v>
      </c>
    </row>
    <row r="473" spans="1:11">
      <c r="A473" t="s">
        <v>167</v>
      </c>
      <c r="B473" t="s">
        <v>582</v>
      </c>
      <c r="C473" t="s">
        <v>30</v>
      </c>
      <c r="D473">
        <v>20</v>
      </c>
      <c r="E473">
        <v>27</v>
      </c>
      <c r="F473">
        <v>168</v>
      </c>
      <c r="G473">
        <v>0.56230000000000002</v>
      </c>
      <c r="H473">
        <v>0.57779999999999998</v>
      </c>
      <c r="I473">
        <v>-1.5599999999999999E-2</v>
      </c>
    </row>
    <row r="474" spans="1:11">
      <c r="A474" t="s">
        <v>167</v>
      </c>
      <c r="B474" t="s">
        <v>582</v>
      </c>
      <c r="C474" t="s">
        <v>208</v>
      </c>
      <c r="D474">
        <v>20</v>
      </c>
      <c r="E474">
        <v>55</v>
      </c>
      <c r="F474">
        <v>176</v>
      </c>
      <c r="G474">
        <v>0.56489999999999996</v>
      </c>
      <c r="H474">
        <v>0.57530000000000003</v>
      </c>
      <c r="I474">
        <v>-1.03E-2</v>
      </c>
    </row>
    <row r="475" spans="1:11">
      <c r="A475" t="s">
        <v>167</v>
      </c>
      <c r="B475" t="s">
        <v>582</v>
      </c>
      <c r="C475" t="s">
        <v>207</v>
      </c>
      <c r="D475">
        <v>20</v>
      </c>
      <c r="E475">
        <v>35</v>
      </c>
      <c r="F475">
        <v>135</v>
      </c>
      <c r="G475">
        <v>0.56859999999999999</v>
      </c>
      <c r="H475">
        <v>0.57079999999999997</v>
      </c>
      <c r="I475">
        <v>-2.2000000000000001E-3</v>
      </c>
    </row>
    <row r="476" spans="1:11">
      <c r="A476" t="s">
        <v>167</v>
      </c>
      <c r="B476" t="s">
        <v>582</v>
      </c>
      <c r="C476" t="s">
        <v>604</v>
      </c>
      <c r="D476">
        <v>20</v>
      </c>
      <c r="E476">
        <v>97</v>
      </c>
      <c r="F476">
        <v>170</v>
      </c>
      <c r="G476">
        <v>0.57869999999999999</v>
      </c>
      <c r="H476">
        <v>0.56769999999999998</v>
      </c>
      <c r="I476">
        <v>1.11E-2</v>
      </c>
    </row>
    <row r="477" spans="1:11">
      <c r="A477" t="s">
        <v>167</v>
      </c>
      <c r="B477" t="s">
        <v>582</v>
      </c>
      <c r="C477" t="s">
        <v>224</v>
      </c>
      <c r="D477">
        <v>20</v>
      </c>
      <c r="E477">
        <v>48</v>
      </c>
      <c r="F477">
        <v>182</v>
      </c>
      <c r="G477">
        <v>0.58040000000000003</v>
      </c>
      <c r="H477">
        <v>0.57240000000000002</v>
      </c>
      <c r="I477">
        <v>8.0000000000000002E-3</v>
      </c>
    </row>
    <row r="478" spans="1:11">
      <c r="A478" t="s">
        <v>167</v>
      </c>
      <c r="B478" t="s">
        <v>582</v>
      </c>
      <c r="C478" t="s">
        <v>228</v>
      </c>
      <c r="D478">
        <v>20</v>
      </c>
      <c r="E478">
        <v>47</v>
      </c>
      <c r="F478">
        <v>168</v>
      </c>
      <c r="G478">
        <v>0.58650000000000002</v>
      </c>
      <c r="H478">
        <v>0.57050000000000001</v>
      </c>
      <c r="I478">
        <v>1.61E-2</v>
      </c>
    </row>
    <row r="479" spans="1:11">
      <c r="A479" t="s">
        <v>167</v>
      </c>
      <c r="B479" t="s">
        <v>582</v>
      </c>
      <c r="C479" t="s">
        <v>605</v>
      </c>
      <c r="D479">
        <v>20</v>
      </c>
      <c r="E479">
        <v>90</v>
      </c>
      <c r="F479">
        <v>170</v>
      </c>
      <c r="G479">
        <v>0.58440000000000003</v>
      </c>
      <c r="H479">
        <v>0.56520000000000004</v>
      </c>
      <c r="I479">
        <v>1.9199999999999998E-2</v>
      </c>
    </row>
    <row r="480" spans="1:11">
      <c r="A480" t="s">
        <v>167</v>
      </c>
      <c r="B480" t="s">
        <v>582</v>
      </c>
      <c r="C480" t="s">
        <v>606</v>
      </c>
      <c r="D480">
        <v>20</v>
      </c>
      <c r="E480">
        <v>27</v>
      </c>
      <c r="F480">
        <v>224</v>
      </c>
      <c r="G480">
        <v>0.5645</v>
      </c>
      <c r="H480">
        <v>0.57499999999999996</v>
      </c>
      <c r="I480">
        <v>-1.04E-2</v>
      </c>
    </row>
    <row r="481" spans="1:9">
      <c r="A481" t="s">
        <v>167</v>
      </c>
      <c r="B481" t="s">
        <v>582</v>
      </c>
      <c r="C481" t="s">
        <v>237</v>
      </c>
      <c r="D481">
        <v>20</v>
      </c>
      <c r="E481">
        <v>37</v>
      </c>
      <c r="F481">
        <v>130</v>
      </c>
      <c r="G481">
        <v>0.58150000000000002</v>
      </c>
      <c r="H481">
        <v>0.56140000000000001</v>
      </c>
      <c r="I481">
        <v>2.01E-2</v>
      </c>
    </row>
    <row r="482" spans="1:9">
      <c r="A482" t="s">
        <v>167</v>
      </c>
      <c r="B482" t="s">
        <v>582</v>
      </c>
      <c r="C482" t="s">
        <v>227</v>
      </c>
      <c r="D482">
        <v>20</v>
      </c>
      <c r="E482">
        <v>68</v>
      </c>
      <c r="F482">
        <v>176</v>
      </c>
      <c r="G482">
        <v>0.57969999999999999</v>
      </c>
      <c r="H482">
        <v>0.56279999999999997</v>
      </c>
      <c r="I482">
        <v>1.6899999999999998E-2</v>
      </c>
    </row>
    <row r="483" spans="1:9">
      <c r="A483" t="s">
        <v>167</v>
      </c>
      <c r="B483" t="s">
        <v>582</v>
      </c>
      <c r="C483" t="s">
        <v>234</v>
      </c>
      <c r="D483">
        <v>20</v>
      </c>
      <c r="E483">
        <v>25</v>
      </c>
      <c r="F483">
        <v>187</v>
      </c>
      <c r="G483">
        <v>0.5716</v>
      </c>
      <c r="H483">
        <v>0.56979999999999997</v>
      </c>
      <c r="I483">
        <v>1.8E-3</v>
      </c>
    </row>
    <row r="484" spans="1:9">
      <c r="A484" t="s">
        <v>167</v>
      </c>
      <c r="B484" t="s">
        <v>582</v>
      </c>
      <c r="C484" t="s">
        <v>607</v>
      </c>
      <c r="D484">
        <v>20</v>
      </c>
      <c r="E484">
        <v>44</v>
      </c>
      <c r="F484">
        <v>207</v>
      </c>
      <c r="G484">
        <v>0.57530000000000003</v>
      </c>
      <c r="H484">
        <v>0.56869999999999998</v>
      </c>
      <c r="I484">
        <v>6.7000000000000002E-3</v>
      </c>
    </row>
    <row r="485" spans="1:9">
      <c r="A485" t="s">
        <v>167</v>
      </c>
      <c r="B485" t="s">
        <v>582</v>
      </c>
      <c r="C485" t="s">
        <v>608</v>
      </c>
      <c r="D485">
        <v>20</v>
      </c>
      <c r="E485">
        <v>119</v>
      </c>
      <c r="F485">
        <v>130</v>
      </c>
      <c r="G485">
        <v>0.57540000000000002</v>
      </c>
      <c r="H485">
        <v>0.5696</v>
      </c>
      <c r="I485">
        <v>5.7999999999999996E-3</v>
      </c>
    </row>
    <row r="486" spans="1:9">
      <c r="A486" t="s">
        <v>167</v>
      </c>
      <c r="B486" t="s">
        <v>582</v>
      </c>
      <c r="C486" t="s">
        <v>231</v>
      </c>
      <c r="D486">
        <v>20</v>
      </c>
      <c r="E486">
        <v>49</v>
      </c>
      <c r="F486">
        <v>191</v>
      </c>
      <c r="G486">
        <v>0.57630000000000003</v>
      </c>
      <c r="H486">
        <v>0.56779999999999997</v>
      </c>
      <c r="I486">
        <v>8.5000000000000006E-3</v>
      </c>
    </row>
    <row r="487" spans="1:9">
      <c r="A487" t="s">
        <v>167</v>
      </c>
      <c r="B487" t="s">
        <v>582</v>
      </c>
      <c r="C487" t="s">
        <v>609</v>
      </c>
      <c r="D487">
        <v>20</v>
      </c>
      <c r="E487">
        <v>100</v>
      </c>
      <c r="F487">
        <v>159</v>
      </c>
      <c r="G487">
        <v>0.57310000000000005</v>
      </c>
      <c r="H487">
        <v>0.57010000000000005</v>
      </c>
      <c r="I487">
        <v>3.0000000000000001E-3</v>
      </c>
    </row>
    <row r="488" spans="1:9">
      <c r="A488" t="s">
        <v>167</v>
      </c>
      <c r="B488" t="s">
        <v>582</v>
      </c>
      <c r="C488" t="s">
        <v>223</v>
      </c>
      <c r="D488">
        <v>20</v>
      </c>
      <c r="E488">
        <v>51</v>
      </c>
      <c r="F488">
        <v>153</v>
      </c>
      <c r="G488">
        <v>0.56420000000000003</v>
      </c>
      <c r="H488">
        <v>0.57210000000000005</v>
      </c>
      <c r="I488">
        <v>-8.0000000000000002E-3</v>
      </c>
    </row>
    <row r="489" spans="1:9">
      <c r="A489" t="s">
        <v>167</v>
      </c>
      <c r="B489" t="s">
        <v>582</v>
      </c>
      <c r="C489" t="s">
        <v>610</v>
      </c>
      <c r="D489">
        <v>20</v>
      </c>
      <c r="E489">
        <v>75</v>
      </c>
      <c r="F489">
        <v>186</v>
      </c>
      <c r="G489">
        <v>0.57179999999999997</v>
      </c>
      <c r="H489">
        <v>0.57410000000000005</v>
      </c>
      <c r="I489">
        <v>-2.3E-3</v>
      </c>
    </row>
    <row r="490" spans="1:9">
      <c r="A490" t="s">
        <v>167</v>
      </c>
      <c r="B490" t="s">
        <v>582</v>
      </c>
      <c r="C490" t="s">
        <v>245</v>
      </c>
      <c r="D490">
        <v>20</v>
      </c>
      <c r="E490">
        <v>30</v>
      </c>
      <c r="F490">
        <v>154</v>
      </c>
      <c r="G490">
        <v>0.56010000000000004</v>
      </c>
      <c r="H490">
        <v>0.57010000000000005</v>
      </c>
      <c r="I490">
        <v>-0.01</v>
      </c>
    </row>
    <row r="491" spans="1:9">
      <c r="A491" t="s">
        <v>167</v>
      </c>
      <c r="B491" t="s">
        <v>582</v>
      </c>
      <c r="C491" t="s">
        <v>238</v>
      </c>
      <c r="D491">
        <v>20</v>
      </c>
      <c r="E491">
        <v>49</v>
      </c>
      <c r="F491">
        <v>185</v>
      </c>
      <c r="G491">
        <v>0.5897</v>
      </c>
      <c r="H491">
        <v>0.56679999999999997</v>
      </c>
      <c r="I491">
        <v>2.29E-2</v>
      </c>
    </row>
    <row r="492" spans="1:9">
      <c r="A492" t="s">
        <v>167</v>
      </c>
      <c r="B492" t="s">
        <v>582</v>
      </c>
      <c r="C492" t="s">
        <v>233</v>
      </c>
      <c r="D492">
        <v>20</v>
      </c>
      <c r="E492">
        <v>35</v>
      </c>
      <c r="F492">
        <v>201</v>
      </c>
      <c r="G492">
        <v>0.56689999999999996</v>
      </c>
      <c r="H492">
        <v>0.57479999999999998</v>
      </c>
      <c r="I492">
        <v>-7.9000000000000008E-3</v>
      </c>
    </row>
    <row r="493" spans="1:9">
      <c r="A493" t="s">
        <v>167</v>
      </c>
      <c r="B493" t="s">
        <v>582</v>
      </c>
      <c r="C493" t="s">
        <v>240</v>
      </c>
      <c r="D493">
        <v>20</v>
      </c>
      <c r="E493">
        <v>37</v>
      </c>
      <c r="F493">
        <v>195</v>
      </c>
      <c r="G493">
        <v>0.56279999999999997</v>
      </c>
      <c r="H493">
        <v>0.57240000000000002</v>
      </c>
      <c r="I493">
        <v>-9.5999999999999992E-3</v>
      </c>
    </row>
    <row r="494" spans="1:9">
      <c r="A494" t="s">
        <v>167</v>
      </c>
      <c r="B494" t="s">
        <v>582</v>
      </c>
      <c r="C494" t="s">
        <v>239</v>
      </c>
      <c r="D494">
        <v>20</v>
      </c>
      <c r="E494">
        <v>38</v>
      </c>
      <c r="F494">
        <v>209</v>
      </c>
      <c r="G494">
        <v>0.5827</v>
      </c>
      <c r="H494">
        <v>0.57250000000000001</v>
      </c>
      <c r="I494">
        <v>1.0200000000000001E-2</v>
      </c>
    </row>
    <row r="495" spans="1:9">
      <c r="A495" t="s">
        <v>167</v>
      </c>
      <c r="B495" t="s">
        <v>582</v>
      </c>
      <c r="C495" t="s">
        <v>611</v>
      </c>
      <c r="D495">
        <v>20</v>
      </c>
      <c r="E495">
        <v>38</v>
      </c>
      <c r="F495">
        <v>224</v>
      </c>
      <c r="G495">
        <v>0.58830000000000005</v>
      </c>
      <c r="H495">
        <v>0.5726</v>
      </c>
      <c r="I495">
        <v>1.5599999999999999E-2</v>
      </c>
    </row>
    <row r="496" spans="1:9">
      <c r="A496" t="s">
        <v>167</v>
      </c>
      <c r="B496" t="s">
        <v>582</v>
      </c>
      <c r="C496" t="s">
        <v>111</v>
      </c>
      <c r="D496">
        <v>20</v>
      </c>
      <c r="E496">
        <v>45</v>
      </c>
      <c r="F496">
        <v>175</v>
      </c>
      <c r="G496">
        <v>0.59240000000000004</v>
      </c>
      <c r="H496">
        <v>0.57230000000000003</v>
      </c>
      <c r="I496">
        <v>2.01E-2</v>
      </c>
    </row>
    <row r="497" spans="1:9">
      <c r="A497" t="s">
        <v>167</v>
      </c>
      <c r="B497" t="s">
        <v>582</v>
      </c>
      <c r="C497" t="s">
        <v>242</v>
      </c>
      <c r="D497">
        <v>20</v>
      </c>
      <c r="E497">
        <v>62</v>
      </c>
      <c r="F497">
        <v>186</v>
      </c>
      <c r="G497">
        <v>0.57699999999999996</v>
      </c>
      <c r="H497">
        <v>0.57310000000000005</v>
      </c>
      <c r="I497">
        <v>4.0000000000000001E-3</v>
      </c>
    </row>
    <row r="498" spans="1:9">
      <c r="A498" t="s">
        <v>167</v>
      </c>
      <c r="B498" t="s">
        <v>582</v>
      </c>
      <c r="C498" t="s">
        <v>241</v>
      </c>
      <c r="D498">
        <v>20</v>
      </c>
      <c r="E498">
        <v>49</v>
      </c>
      <c r="F498">
        <v>158</v>
      </c>
      <c r="G498">
        <v>0.56820000000000004</v>
      </c>
      <c r="H498">
        <v>0.56669999999999998</v>
      </c>
      <c r="I498">
        <v>1.5E-3</v>
      </c>
    </row>
    <row r="499" spans="1:9">
      <c r="A499" t="s">
        <v>167</v>
      </c>
      <c r="B499" t="s">
        <v>582</v>
      </c>
      <c r="C499" t="s">
        <v>244</v>
      </c>
      <c r="D499">
        <v>20</v>
      </c>
      <c r="E499">
        <v>43</v>
      </c>
      <c r="F499">
        <v>183</v>
      </c>
      <c r="G499">
        <v>0.58289999999999997</v>
      </c>
      <c r="H499">
        <v>0.57630000000000003</v>
      </c>
      <c r="I499">
        <v>6.6E-3</v>
      </c>
    </row>
    <row r="500" spans="1:9">
      <c r="A500" t="s">
        <v>167</v>
      </c>
      <c r="B500" t="s">
        <v>582</v>
      </c>
      <c r="C500" t="s">
        <v>246</v>
      </c>
      <c r="D500">
        <v>20</v>
      </c>
      <c r="E500">
        <v>35</v>
      </c>
      <c r="F500">
        <v>191</v>
      </c>
      <c r="G500">
        <v>0.57940000000000003</v>
      </c>
      <c r="H500">
        <v>0.5675</v>
      </c>
      <c r="I500">
        <v>1.1900000000000001E-2</v>
      </c>
    </row>
    <row r="501" spans="1:9">
      <c r="A501" t="s">
        <v>167</v>
      </c>
      <c r="B501" t="s">
        <v>582</v>
      </c>
      <c r="C501" t="s">
        <v>243</v>
      </c>
      <c r="D501">
        <v>20</v>
      </c>
      <c r="E501">
        <v>28</v>
      </c>
      <c r="F501">
        <v>167</v>
      </c>
      <c r="G501">
        <v>0.59399999999999997</v>
      </c>
      <c r="H501">
        <v>0.57150000000000001</v>
      </c>
      <c r="I501">
        <v>2.24E-2</v>
      </c>
    </row>
    <row r="502" spans="1:9">
      <c r="A502" t="s">
        <v>167</v>
      </c>
      <c r="B502" t="s">
        <v>582</v>
      </c>
      <c r="C502" t="s">
        <v>248</v>
      </c>
      <c r="D502">
        <v>20</v>
      </c>
      <c r="E502">
        <v>44</v>
      </c>
      <c r="F502">
        <v>164</v>
      </c>
      <c r="G502">
        <v>0.56779999999999997</v>
      </c>
      <c r="H502">
        <v>0.57210000000000005</v>
      </c>
      <c r="I502">
        <v>-4.3E-3</v>
      </c>
    </row>
    <row r="503" spans="1:9">
      <c r="A503" t="s">
        <v>167</v>
      </c>
      <c r="B503" t="s">
        <v>582</v>
      </c>
      <c r="C503" t="s">
        <v>250</v>
      </c>
      <c r="D503">
        <v>20</v>
      </c>
      <c r="E503">
        <v>26</v>
      </c>
      <c r="F503">
        <v>177</v>
      </c>
      <c r="G503">
        <v>0.57799999999999996</v>
      </c>
      <c r="H503">
        <v>0.5706</v>
      </c>
      <c r="I503">
        <v>7.4999999999999997E-3</v>
      </c>
    </row>
    <row r="504" spans="1:9">
      <c r="A504" t="s">
        <v>167</v>
      </c>
      <c r="B504" t="s">
        <v>582</v>
      </c>
      <c r="C504" t="s">
        <v>612</v>
      </c>
      <c r="D504">
        <v>20</v>
      </c>
      <c r="E504">
        <v>88</v>
      </c>
      <c r="F504">
        <v>178</v>
      </c>
      <c r="G504">
        <v>0.56820000000000004</v>
      </c>
      <c r="H504">
        <v>0.57550000000000001</v>
      </c>
      <c r="I504">
        <v>-7.3000000000000001E-3</v>
      </c>
    </row>
    <row r="505" spans="1:9">
      <c r="A505" t="s">
        <v>167</v>
      </c>
      <c r="B505" t="s">
        <v>582</v>
      </c>
      <c r="C505" t="s">
        <v>255</v>
      </c>
      <c r="D505">
        <v>20</v>
      </c>
      <c r="E505">
        <v>48</v>
      </c>
      <c r="F505">
        <v>177</v>
      </c>
      <c r="G505">
        <v>0.59289999999999998</v>
      </c>
      <c r="H505">
        <v>0.57389999999999997</v>
      </c>
      <c r="I505">
        <v>1.9E-2</v>
      </c>
    </row>
    <row r="506" spans="1:9">
      <c r="A506" t="s">
        <v>167</v>
      </c>
      <c r="B506" t="s">
        <v>582</v>
      </c>
      <c r="C506" t="s">
        <v>253</v>
      </c>
      <c r="D506">
        <v>20</v>
      </c>
      <c r="E506">
        <v>29</v>
      </c>
      <c r="F506">
        <v>192</v>
      </c>
      <c r="G506">
        <v>0.5696</v>
      </c>
      <c r="H506">
        <v>0.57230000000000003</v>
      </c>
      <c r="I506">
        <v>-2.7000000000000001E-3</v>
      </c>
    </row>
    <row r="507" spans="1:9">
      <c r="A507" t="s">
        <v>167</v>
      </c>
      <c r="B507" t="s">
        <v>582</v>
      </c>
      <c r="C507" t="s">
        <v>261</v>
      </c>
      <c r="D507">
        <v>20</v>
      </c>
      <c r="E507">
        <v>25</v>
      </c>
      <c r="F507">
        <v>210</v>
      </c>
      <c r="G507">
        <v>0.58409999999999995</v>
      </c>
      <c r="H507">
        <v>0.57430000000000003</v>
      </c>
      <c r="I507">
        <v>9.7999999999999997E-3</v>
      </c>
    </row>
    <row r="508" spans="1:9">
      <c r="A508" t="s">
        <v>167</v>
      </c>
      <c r="B508" t="s">
        <v>582</v>
      </c>
      <c r="C508" t="s">
        <v>254</v>
      </c>
      <c r="D508">
        <v>20</v>
      </c>
      <c r="E508">
        <v>36</v>
      </c>
      <c r="F508">
        <v>164</v>
      </c>
      <c r="G508">
        <v>0.58840000000000003</v>
      </c>
      <c r="H508">
        <v>0.56769999999999998</v>
      </c>
      <c r="I508">
        <v>2.06E-2</v>
      </c>
    </row>
    <row r="509" spans="1:9">
      <c r="A509" t="s">
        <v>167</v>
      </c>
      <c r="B509" t="s">
        <v>582</v>
      </c>
      <c r="C509" t="s">
        <v>256</v>
      </c>
      <c r="D509">
        <v>20</v>
      </c>
      <c r="E509">
        <v>43</v>
      </c>
      <c r="F509">
        <v>181</v>
      </c>
      <c r="G509">
        <v>0.59670000000000001</v>
      </c>
      <c r="H509">
        <v>0.5696</v>
      </c>
      <c r="I509">
        <v>2.7099999999999999E-2</v>
      </c>
    </row>
    <row r="510" spans="1:9">
      <c r="A510" t="s">
        <v>167</v>
      </c>
      <c r="B510" t="s">
        <v>582</v>
      </c>
      <c r="C510" t="s">
        <v>249</v>
      </c>
      <c r="D510">
        <v>20</v>
      </c>
      <c r="E510">
        <v>55</v>
      </c>
      <c r="F510">
        <v>157</v>
      </c>
      <c r="G510">
        <v>0.58520000000000005</v>
      </c>
      <c r="H510">
        <v>0.5716</v>
      </c>
      <c r="I510">
        <v>1.3599999999999999E-2</v>
      </c>
    </row>
    <row r="511" spans="1:9">
      <c r="A511" t="s">
        <v>167</v>
      </c>
      <c r="B511" t="s">
        <v>582</v>
      </c>
      <c r="C511" t="s">
        <v>266</v>
      </c>
      <c r="D511">
        <v>20</v>
      </c>
      <c r="E511">
        <v>29</v>
      </c>
      <c r="F511">
        <v>143</v>
      </c>
      <c r="G511">
        <v>0.56340000000000001</v>
      </c>
      <c r="H511">
        <v>0.56720000000000004</v>
      </c>
      <c r="I511">
        <v>-3.8E-3</v>
      </c>
    </row>
    <row r="512" spans="1:9">
      <c r="A512" t="s">
        <v>167</v>
      </c>
      <c r="B512" t="s">
        <v>582</v>
      </c>
      <c r="C512" t="s">
        <v>613</v>
      </c>
      <c r="D512">
        <v>20</v>
      </c>
      <c r="E512">
        <v>92</v>
      </c>
      <c r="F512">
        <v>175</v>
      </c>
      <c r="G512">
        <v>0.57889999999999997</v>
      </c>
      <c r="H512">
        <v>0.57010000000000005</v>
      </c>
      <c r="I512">
        <v>8.8000000000000005E-3</v>
      </c>
    </row>
    <row r="513" spans="1:9">
      <c r="A513" t="s">
        <v>167</v>
      </c>
      <c r="B513" t="s">
        <v>582</v>
      </c>
      <c r="C513" t="s">
        <v>614</v>
      </c>
      <c r="D513">
        <v>20</v>
      </c>
      <c r="E513">
        <v>62</v>
      </c>
      <c r="F513">
        <v>193</v>
      </c>
      <c r="G513">
        <v>0.58650000000000002</v>
      </c>
      <c r="H513">
        <v>0.57189999999999996</v>
      </c>
      <c r="I513">
        <v>1.46E-2</v>
      </c>
    </row>
    <row r="514" spans="1:9">
      <c r="A514" t="s">
        <v>167</v>
      </c>
      <c r="B514" t="s">
        <v>582</v>
      </c>
      <c r="C514" t="s">
        <v>259</v>
      </c>
      <c r="D514">
        <v>20</v>
      </c>
      <c r="E514">
        <v>32</v>
      </c>
      <c r="F514">
        <v>182</v>
      </c>
      <c r="G514">
        <v>0.60189999999999999</v>
      </c>
      <c r="H514">
        <v>0.57320000000000004</v>
      </c>
      <c r="I514">
        <v>2.87E-2</v>
      </c>
    </row>
    <row r="515" spans="1:9">
      <c r="A515" t="s">
        <v>167</v>
      </c>
      <c r="B515" t="s">
        <v>582</v>
      </c>
      <c r="C515" t="s">
        <v>262</v>
      </c>
      <c r="D515">
        <v>20</v>
      </c>
      <c r="E515">
        <v>40</v>
      </c>
      <c r="F515">
        <v>146</v>
      </c>
      <c r="G515">
        <v>0.56340000000000001</v>
      </c>
      <c r="H515">
        <v>0.57650000000000001</v>
      </c>
      <c r="I515">
        <v>-1.3100000000000001E-2</v>
      </c>
    </row>
    <row r="516" spans="1:9">
      <c r="A516" t="s">
        <v>167</v>
      </c>
      <c r="B516" t="s">
        <v>582</v>
      </c>
      <c r="C516" t="s">
        <v>615</v>
      </c>
      <c r="D516">
        <v>20</v>
      </c>
      <c r="E516">
        <v>96</v>
      </c>
      <c r="F516">
        <v>173</v>
      </c>
      <c r="G516">
        <v>0.5696</v>
      </c>
      <c r="H516">
        <v>0.57589999999999997</v>
      </c>
      <c r="I516">
        <v>-6.4000000000000003E-3</v>
      </c>
    </row>
    <row r="517" spans="1:9">
      <c r="A517" t="s">
        <v>167</v>
      </c>
      <c r="B517" t="s">
        <v>582</v>
      </c>
      <c r="C517" t="s">
        <v>258</v>
      </c>
      <c r="D517">
        <v>20</v>
      </c>
      <c r="E517">
        <v>88</v>
      </c>
      <c r="F517">
        <v>155</v>
      </c>
      <c r="G517">
        <v>0.57279999999999998</v>
      </c>
      <c r="H517">
        <v>0.57550000000000001</v>
      </c>
      <c r="I517">
        <v>-2.5999999999999999E-3</v>
      </c>
    </row>
    <row r="518" spans="1:9">
      <c r="A518" t="s">
        <v>167</v>
      </c>
      <c r="B518" t="s">
        <v>582</v>
      </c>
      <c r="C518" t="s">
        <v>265</v>
      </c>
      <c r="D518">
        <v>20</v>
      </c>
      <c r="E518">
        <v>44</v>
      </c>
      <c r="F518">
        <v>178</v>
      </c>
      <c r="G518">
        <v>0.57709999999999995</v>
      </c>
      <c r="H518">
        <v>0.57210000000000005</v>
      </c>
      <c r="I518">
        <v>5.0000000000000001E-3</v>
      </c>
    </row>
    <row r="519" spans="1:9">
      <c r="A519" t="s">
        <v>167</v>
      </c>
      <c r="B519" t="s">
        <v>582</v>
      </c>
      <c r="C519" t="s">
        <v>271</v>
      </c>
      <c r="D519">
        <v>20</v>
      </c>
      <c r="E519">
        <v>36</v>
      </c>
      <c r="F519">
        <v>204</v>
      </c>
      <c r="G519">
        <v>0.60289999999999999</v>
      </c>
      <c r="H519">
        <v>0.57020000000000004</v>
      </c>
      <c r="I519">
        <v>3.2800000000000003E-2</v>
      </c>
    </row>
    <row r="520" spans="1:9">
      <c r="A520" t="s">
        <v>167</v>
      </c>
      <c r="B520" t="s">
        <v>582</v>
      </c>
      <c r="C520" t="s">
        <v>616</v>
      </c>
      <c r="D520">
        <v>20</v>
      </c>
      <c r="E520">
        <v>117</v>
      </c>
      <c r="F520">
        <v>156</v>
      </c>
      <c r="G520">
        <v>0.58079999999999998</v>
      </c>
      <c r="H520">
        <v>0.56540000000000001</v>
      </c>
      <c r="I520">
        <v>1.54E-2</v>
      </c>
    </row>
    <row r="521" spans="1:9">
      <c r="A521" t="s">
        <v>167</v>
      </c>
      <c r="B521" t="s">
        <v>582</v>
      </c>
      <c r="C521" t="s">
        <v>267</v>
      </c>
      <c r="D521">
        <v>20</v>
      </c>
      <c r="E521">
        <v>47</v>
      </c>
      <c r="F521">
        <v>195</v>
      </c>
      <c r="G521">
        <v>0.56799999999999995</v>
      </c>
      <c r="H521">
        <v>0.57399999999999995</v>
      </c>
      <c r="I521">
        <v>-5.8999999999999999E-3</v>
      </c>
    </row>
    <row r="522" spans="1:9">
      <c r="A522" t="s">
        <v>167</v>
      </c>
      <c r="B522" t="s">
        <v>582</v>
      </c>
      <c r="C522" t="s">
        <v>617</v>
      </c>
      <c r="D522">
        <v>20</v>
      </c>
      <c r="E522">
        <v>31</v>
      </c>
      <c r="F522">
        <v>219</v>
      </c>
      <c r="G522">
        <v>0.56950000000000001</v>
      </c>
      <c r="H522">
        <v>0.57240000000000002</v>
      </c>
      <c r="I522">
        <v>-3.0000000000000001E-3</v>
      </c>
    </row>
    <row r="523" spans="1:9">
      <c r="A523" t="s">
        <v>167</v>
      </c>
      <c r="B523" t="s">
        <v>582</v>
      </c>
      <c r="C523" t="s">
        <v>272</v>
      </c>
      <c r="D523">
        <v>20</v>
      </c>
      <c r="E523">
        <v>46</v>
      </c>
      <c r="F523">
        <v>179</v>
      </c>
      <c r="G523">
        <v>0.56689999999999996</v>
      </c>
      <c r="H523">
        <v>0.57550000000000001</v>
      </c>
      <c r="I523">
        <v>-8.6E-3</v>
      </c>
    </row>
    <row r="524" spans="1:9">
      <c r="A524" t="s">
        <v>167</v>
      </c>
      <c r="B524" t="s">
        <v>582</v>
      </c>
      <c r="C524" t="s">
        <v>279</v>
      </c>
      <c r="D524">
        <v>20</v>
      </c>
      <c r="E524">
        <v>50</v>
      </c>
      <c r="F524">
        <v>193</v>
      </c>
      <c r="G524">
        <v>0.5655</v>
      </c>
      <c r="H524">
        <v>0.57140000000000002</v>
      </c>
      <c r="I524">
        <v>-5.8999999999999999E-3</v>
      </c>
    </row>
    <row r="525" spans="1:9">
      <c r="A525" t="s">
        <v>167</v>
      </c>
      <c r="B525" t="s">
        <v>582</v>
      </c>
      <c r="C525" t="s">
        <v>270</v>
      </c>
      <c r="D525">
        <v>20</v>
      </c>
      <c r="E525">
        <v>41</v>
      </c>
      <c r="F525">
        <v>205</v>
      </c>
      <c r="G525">
        <v>0.57220000000000004</v>
      </c>
      <c r="H525">
        <v>0.56999999999999995</v>
      </c>
      <c r="I525">
        <v>2.2000000000000001E-3</v>
      </c>
    </row>
    <row r="526" spans="1:9">
      <c r="A526" t="s">
        <v>167</v>
      </c>
      <c r="B526" t="s">
        <v>582</v>
      </c>
      <c r="C526" t="s">
        <v>277</v>
      </c>
      <c r="D526">
        <v>20</v>
      </c>
      <c r="E526">
        <v>32</v>
      </c>
      <c r="F526">
        <v>174</v>
      </c>
      <c r="G526">
        <v>0.56730000000000003</v>
      </c>
      <c r="H526">
        <v>0.57420000000000004</v>
      </c>
      <c r="I526">
        <v>-7.0000000000000001E-3</v>
      </c>
    </row>
    <row r="527" spans="1:9">
      <c r="A527" t="s">
        <v>167</v>
      </c>
      <c r="B527" t="s">
        <v>582</v>
      </c>
      <c r="C527" t="s">
        <v>273</v>
      </c>
      <c r="D527">
        <v>20</v>
      </c>
      <c r="E527">
        <v>78</v>
      </c>
      <c r="F527">
        <v>155</v>
      </c>
      <c r="G527">
        <v>0.58750000000000002</v>
      </c>
      <c r="H527">
        <v>0.56669999999999998</v>
      </c>
      <c r="I527">
        <v>2.0799999999999999E-2</v>
      </c>
    </row>
    <row r="528" spans="1:9">
      <c r="A528" t="s">
        <v>167</v>
      </c>
      <c r="B528" t="s">
        <v>582</v>
      </c>
      <c r="C528" t="s">
        <v>618</v>
      </c>
      <c r="D528">
        <v>20</v>
      </c>
      <c r="E528">
        <v>119</v>
      </c>
      <c r="F528">
        <v>141</v>
      </c>
      <c r="G528">
        <v>0.57950000000000002</v>
      </c>
      <c r="H528">
        <v>0.57179999999999997</v>
      </c>
      <c r="I528">
        <v>7.7000000000000002E-3</v>
      </c>
    </row>
    <row r="529" spans="1:9">
      <c r="A529" t="s">
        <v>167</v>
      </c>
      <c r="B529" t="s">
        <v>582</v>
      </c>
      <c r="C529" t="s">
        <v>282</v>
      </c>
      <c r="D529">
        <v>20</v>
      </c>
      <c r="E529">
        <v>37</v>
      </c>
      <c r="F529">
        <v>174</v>
      </c>
      <c r="G529">
        <v>0.57899999999999996</v>
      </c>
      <c r="H529">
        <v>0.57030000000000003</v>
      </c>
      <c r="I529">
        <v>8.6999999999999994E-3</v>
      </c>
    </row>
    <row r="530" spans="1:9">
      <c r="A530" t="s">
        <v>167</v>
      </c>
      <c r="B530" t="s">
        <v>582</v>
      </c>
      <c r="C530" t="s">
        <v>269</v>
      </c>
      <c r="D530">
        <v>20</v>
      </c>
      <c r="E530">
        <v>28</v>
      </c>
      <c r="F530">
        <v>134</v>
      </c>
      <c r="G530">
        <v>0.57669999999999999</v>
      </c>
      <c r="H530">
        <v>0.56889999999999996</v>
      </c>
      <c r="I530">
        <v>7.7999999999999996E-3</v>
      </c>
    </row>
    <row r="531" spans="1:9">
      <c r="A531" t="s">
        <v>167</v>
      </c>
      <c r="B531" t="s">
        <v>582</v>
      </c>
      <c r="C531" t="s">
        <v>280</v>
      </c>
      <c r="D531">
        <v>20</v>
      </c>
      <c r="E531">
        <v>26</v>
      </c>
      <c r="F531">
        <v>150</v>
      </c>
      <c r="G531">
        <v>0.5736</v>
      </c>
      <c r="H531">
        <v>0.57189999999999996</v>
      </c>
      <c r="I531">
        <v>1.6000000000000001E-3</v>
      </c>
    </row>
    <row r="532" spans="1:9">
      <c r="A532" t="s">
        <v>167</v>
      </c>
      <c r="B532" t="s">
        <v>582</v>
      </c>
      <c r="C532" t="s">
        <v>619</v>
      </c>
      <c r="D532">
        <v>20</v>
      </c>
      <c r="E532">
        <v>87</v>
      </c>
      <c r="F532">
        <v>179</v>
      </c>
      <c r="G532">
        <v>0.57940000000000003</v>
      </c>
      <c r="H532">
        <v>0.5696</v>
      </c>
      <c r="I532">
        <v>9.7000000000000003E-3</v>
      </c>
    </row>
    <row r="533" spans="1:9">
      <c r="A533" t="s">
        <v>167</v>
      </c>
      <c r="B533" t="s">
        <v>582</v>
      </c>
      <c r="C533" t="s">
        <v>275</v>
      </c>
      <c r="D533">
        <v>20</v>
      </c>
      <c r="E533">
        <v>53</v>
      </c>
      <c r="F533">
        <v>189</v>
      </c>
      <c r="G533">
        <v>0.57540000000000002</v>
      </c>
      <c r="H533">
        <v>0.57079999999999997</v>
      </c>
      <c r="I533">
        <v>4.5999999999999999E-3</v>
      </c>
    </row>
    <row r="534" spans="1:9">
      <c r="A534" t="s">
        <v>167</v>
      </c>
      <c r="B534" t="s">
        <v>582</v>
      </c>
      <c r="C534" t="s">
        <v>620</v>
      </c>
      <c r="D534">
        <v>20</v>
      </c>
      <c r="E534">
        <v>26</v>
      </c>
      <c r="F534">
        <v>229</v>
      </c>
      <c r="G534">
        <v>0.56799999999999995</v>
      </c>
      <c r="H534">
        <v>0.57140000000000002</v>
      </c>
      <c r="I534">
        <v>-3.3E-3</v>
      </c>
    </row>
    <row r="535" spans="1:9">
      <c r="A535" t="s">
        <v>167</v>
      </c>
      <c r="B535" t="s">
        <v>582</v>
      </c>
      <c r="C535" t="s">
        <v>621</v>
      </c>
      <c r="D535">
        <v>20</v>
      </c>
      <c r="E535">
        <v>36</v>
      </c>
      <c r="F535">
        <v>214</v>
      </c>
      <c r="G535">
        <v>0.57269999999999999</v>
      </c>
      <c r="H535">
        <v>0.57289999999999996</v>
      </c>
      <c r="I535">
        <v>-2.0000000000000001E-4</v>
      </c>
    </row>
    <row r="536" spans="1:9">
      <c r="A536" t="s">
        <v>167</v>
      </c>
      <c r="B536" t="s">
        <v>582</v>
      </c>
      <c r="C536" t="s">
        <v>622</v>
      </c>
      <c r="D536">
        <v>20</v>
      </c>
      <c r="E536">
        <v>81</v>
      </c>
      <c r="F536">
        <v>180</v>
      </c>
      <c r="G536">
        <v>0.56820000000000004</v>
      </c>
      <c r="H536">
        <v>0.57589999999999997</v>
      </c>
      <c r="I536">
        <v>-7.7000000000000002E-3</v>
      </c>
    </row>
    <row r="537" spans="1:9">
      <c r="A537" t="s">
        <v>167</v>
      </c>
      <c r="B537" t="s">
        <v>582</v>
      </c>
      <c r="C537" t="s">
        <v>623</v>
      </c>
      <c r="D537">
        <v>20</v>
      </c>
      <c r="E537">
        <v>41</v>
      </c>
      <c r="F537">
        <v>203</v>
      </c>
      <c r="G537">
        <v>0.58040000000000003</v>
      </c>
      <c r="H537">
        <v>0.56689999999999996</v>
      </c>
      <c r="I537">
        <v>1.34E-2</v>
      </c>
    </row>
    <row r="538" spans="1:9">
      <c r="A538" t="s">
        <v>167</v>
      </c>
      <c r="B538" t="s">
        <v>582</v>
      </c>
      <c r="C538" t="s">
        <v>284</v>
      </c>
      <c r="D538">
        <v>20</v>
      </c>
      <c r="E538">
        <v>47</v>
      </c>
      <c r="F538">
        <v>180</v>
      </c>
      <c r="G538">
        <v>0.56579999999999997</v>
      </c>
      <c r="H538">
        <v>0.5706</v>
      </c>
      <c r="I538">
        <v>-4.7999999999999996E-3</v>
      </c>
    </row>
    <row r="539" spans="1:9">
      <c r="A539" t="s">
        <v>167</v>
      </c>
      <c r="B539" t="s">
        <v>582</v>
      </c>
      <c r="C539" t="s">
        <v>624</v>
      </c>
      <c r="D539">
        <v>20</v>
      </c>
      <c r="E539">
        <v>76</v>
      </c>
      <c r="F539">
        <v>171</v>
      </c>
      <c r="G539">
        <v>0.58509999999999995</v>
      </c>
      <c r="H539">
        <v>0.56610000000000005</v>
      </c>
      <c r="I539">
        <v>1.9E-2</v>
      </c>
    </row>
    <row r="540" spans="1:9">
      <c r="A540" t="s">
        <v>167</v>
      </c>
      <c r="B540" t="s">
        <v>582</v>
      </c>
      <c r="C540" t="s">
        <v>625</v>
      </c>
      <c r="D540">
        <v>20</v>
      </c>
      <c r="E540">
        <v>66</v>
      </c>
      <c r="F540">
        <v>189</v>
      </c>
      <c r="G540">
        <v>0.57889999999999997</v>
      </c>
      <c r="H540">
        <v>0.57279999999999998</v>
      </c>
      <c r="I540">
        <v>6.1000000000000004E-3</v>
      </c>
    </row>
    <row r="541" spans="1:9">
      <c r="A541" t="s">
        <v>167</v>
      </c>
      <c r="B541" t="s">
        <v>582</v>
      </c>
      <c r="C541" t="s">
        <v>626</v>
      </c>
      <c r="D541">
        <v>20</v>
      </c>
      <c r="E541">
        <v>28</v>
      </c>
      <c r="F541">
        <v>225</v>
      </c>
      <c r="G541">
        <v>0.58840000000000003</v>
      </c>
      <c r="H541">
        <v>0.57250000000000001</v>
      </c>
      <c r="I541">
        <v>1.5900000000000001E-2</v>
      </c>
    </row>
    <row r="542" spans="1:9">
      <c r="A542" t="s">
        <v>167</v>
      </c>
      <c r="B542" t="s">
        <v>582</v>
      </c>
      <c r="C542" t="s">
        <v>627</v>
      </c>
      <c r="D542">
        <v>20</v>
      </c>
      <c r="E542">
        <v>25</v>
      </c>
      <c r="F542">
        <v>189</v>
      </c>
      <c r="G542">
        <v>0.56950000000000001</v>
      </c>
      <c r="H542">
        <v>0.57079999999999997</v>
      </c>
      <c r="I542">
        <v>-1.2999999999999999E-3</v>
      </c>
    </row>
    <row r="543" spans="1:9">
      <c r="A543" t="s">
        <v>167</v>
      </c>
      <c r="B543" t="s">
        <v>582</v>
      </c>
      <c r="C543" t="s">
        <v>628</v>
      </c>
      <c r="D543">
        <v>20</v>
      </c>
      <c r="E543">
        <v>116</v>
      </c>
      <c r="F543">
        <v>138</v>
      </c>
      <c r="G543">
        <v>0.57399999999999995</v>
      </c>
      <c r="H543">
        <v>0.57130000000000003</v>
      </c>
      <c r="I543">
        <v>2.7000000000000001E-3</v>
      </c>
    </row>
    <row r="544" spans="1:9">
      <c r="A544" t="s">
        <v>167</v>
      </c>
      <c r="B544" t="s">
        <v>582</v>
      </c>
      <c r="C544" t="s">
        <v>289</v>
      </c>
      <c r="D544">
        <v>20</v>
      </c>
      <c r="E544">
        <v>33</v>
      </c>
      <c r="F544">
        <v>185</v>
      </c>
      <c r="G544">
        <v>0.5726</v>
      </c>
      <c r="H544">
        <v>0.56889999999999996</v>
      </c>
      <c r="I544">
        <v>3.7000000000000002E-3</v>
      </c>
    </row>
    <row r="545" spans="1:9">
      <c r="A545" t="s">
        <v>167</v>
      </c>
      <c r="B545" t="s">
        <v>582</v>
      </c>
      <c r="C545" t="s">
        <v>286</v>
      </c>
      <c r="D545">
        <v>20</v>
      </c>
      <c r="E545">
        <v>41</v>
      </c>
      <c r="F545">
        <v>143</v>
      </c>
      <c r="G545">
        <v>0.56179999999999997</v>
      </c>
      <c r="H545">
        <v>0.5696</v>
      </c>
      <c r="I545">
        <v>-7.7000000000000002E-3</v>
      </c>
    </row>
    <row r="546" spans="1:9">
      <c r="A546" t="s">
        <v>167</v>
      </c>
      <c r="B546" t="s">
        <v>582</v>
      </c>
      <c r="C546" t="s">
        <v>285</v>
      </c>
      <c r="D546">
        <v>20</v>
      </c>
      <c r="E546">
        <v>31</v>
      </c>
      <c r="F546">
        <v>202</v>
      </c>
      <c r="G546">
        <v>0.58399999999999996</v>
      </c>
      <c r="H546">
        <v>0.56379999999999997</v>
      </c>
      <c r="I546">
        <v>2.0199999999999999E-2</v>
      </c>
    </row>
    <row r="547" spans="1:9">
      <c r="A547" t="s">
        <v>167</v>
      </c>
      <c r="B547" t="s">
        <v>582</v>
      </c>
      <c r="C547" t="s">
        <v>292</v>
      </c>
      <c r="D547">
        <v>20</v>
      </c>
      <c r="E547">
        <v>27</v>
      </c>
      <c r="F547">
        <v>135</v>
      </c>
      <c r="G547">
        <v>0.56659999999999999</v>
      </c>
      <c r="H547">
        <v>0.56479999999999997</v>
      </c>
      <c r="I547">
        <v>1.8E-3</v>
      </c>
    </row>
    <row r="548" spans="1:9">
      <c r="A548" t="s">
        <v>167</v>
      </c>
      <c r="B548" t="s">
        <v>582</v>
      </c>
      <c r="C548" t="s">
        <v>629</v>
      </c>
      <c r="D548">
        <v>20</v>
      </c>
      <c r="E548">
        <v>34</v>
      </c>
      <c r="F548">
        <v>235</v>
      </c>
      <c r="G548">
        <v>0.57130000000000003</v>
      </c>
      <c r="H548">
        <v>0.57289999999999996</v>
      </c>
      <c r="I548">
        <v>-1.6000000000000001E-3</v>
      </c>
    </row>
    <row r="549" spans="1:9">
      <c r="A549" t="s">
        <v>167</v>
      </c>
      <c r="B549" t="s">
        <v>582</v>
      </c>
      <c r="C549" t="s">
        <v>287</v>
      </c>
      <c r="D549">
        <v>20</v>
      </c>
      <c r="E549">
        <v>32</v>
      </c>
      <c r="F549">
        <v>167</v>
      </c>
      <c r="G549">
        <v>0.56299999999999994</v>
      </c>
      <c r="H549">
        <v>0.5766</v>
      </c>
      <c r="I549">
        <v>-1.3599999999999999E-2</v>
      </c>
    </row>
    <row r="550" spans="1:9">
      <c r="A550" t="s">
        <v>167</v>
      </c>
      <c r="B550" t="s">
        <v>582</v>
      </c>
      <c r="C550" t="s">
        <v>290</v>
      </c>
      <c r="D550">
        <v>20</v>
      </c>
      <c r="E550">
        <v>44</v>
      </c>
      <c r="F550">
        <v>180</v>
      </c>
      <c r="G550">
        <v>0.56779999999999997</v>
      </c>
      <c r="H550">
        <v>0.57430000000000003</v>
      </c>
      <c r="I550">
        <v>-6.6E-3</v>
      </c>
    </row>
    <row r="551" spans="1:9">
      <c r="A551" t="s">
        <v>167</v>
      </c>
      <c r="B551" t="s">
        <v>582</v>
      </c>
      <c r="C551" t="s">
        <v>630</v>
      </c>
      <c r="D551">
        <v>20</v>
      </c>
      <c r="E551">
        <v>90</v>
      </c>
      <c r="F551">
        <v>175</v>
      </c>
      <c r="G551">
        <v>0.58179999999999998</v>
      </c>
      <c r="H551">
        <v>0.57130000000000003</v>
      </c>
      <c r="I551">
        <v>1.0500000000000001E-2</v>
      </c>
    </row>
    <row r="552" spans="1:9">
      <c r="A552" t="s">
        <v>167</v>
      </c>
      <c r="B552" t="s">
        <v>582</v>
      </c>
      <c r="C552" t="s">
        <v>297</v>
      </c>
      <c r="D552">
        <v>20</v>
      </c>
      <c r="E552">
        <v>64</v>
      </c>
      <c r="F552">
        <v>182</v>
      </c>
      <c r="G552">
        <v>0.58430000000000004</v>
      </c>
      <c r="H552">
        <v>0.56530000000000002</v>
      </c>
      <c r="I552">
        <v>1.89E-2</v>
      </c>
    </row>
    <row r="553" spans="1:9">
      <c r="A553" t="s">
        <v>167</v>
      </c>
      <c r="B553" t="s">
        <v>582</v>
      </c>
      <c r="C553" t="s">
        <v>288</v>
      </c>
      <c r="D553">
        <v>20</v>
      </c>
      <c r="E553">
        <v>31</v>
      </c>
      <c r="F553">
        <v>168</v>
      </c>
      <c r="G553">
        <v>0.56479999999999997</v>
      </c>
      <c r="H553">
        <v>0.57669999999999999</v>
      </c>
      <c r="I553">
        <v>-1.1900000000000001E-2</v>
      </c>
    </row>
    <row r="554" spans="1:9">
      <c r="A554" t="s">
        <v>167</v>
      </c>
      <c r="B554" t="s">
        <v>582</v>
      </c>
      <c r="C554" t="s">
        <v>299</v>
      </c>
      <c r="D554">
        <v>20</v>
      </c>
      <c r="E554">
        <v>33</v>
      </c>
      <c r="F554">
        <v>173</v>
      </c>
      <c r="G554">
        <v>0.59660000000000002</v>
      </c>
      <c r="H554">
        <v>0.56430000000000002</v>
      </c>
      <c r="I554">
        <v>3.2399999999999998E-2</v>
      </c>
    </row>
    <row r="555" spans="1:9">
      <c r="A555" t="s">
        <v>167</v>
      </c>
      <c r="B555" t="s">
        <v>582</v>
      </c>
      <c r="C555" t="s">
        <v>631</v>
      </c>
      <c r="D555">
        <v>20</v>
      </c>
      <c r="E555">
        <v>111</v>
      </c>
      <c r="F555">
        <v>150</v>
      </c>
      <c r="G555">
        <v>0.58340000000000003</v>
      </c>
      <c r="H555">
        <v>0.5706</v>
      </c>
      <c r="I555">
        <v>1.2800000000000001E-2</v>
      </c>
    </row>
    <row r="556" spans="1:9">
      <c r="A556" t="s">
        <v>167</v>
      </c>
      <c r="B556" t="s">
        <v>582</v>
      </c>
      <c r="C556" t="s">
        <v>291</v>
      </c>
      <c r="D556">
        <v>20</v>
      </c>
      <c r="E556">
        <v>47</v>
      </c>
      <c r="F556">
        <v>158</v>
      </c>
      <c r="G556">
        <v>0.59889999999999999</v>
      </c>
      <c r="H556">
        <v>0.56620000000000004</v>
      </c>
      <c r="I556">
        <v>3.2800000000000003E-2</v>
      </c>
    </row>
    <row r="557" spans="1:9">
      <c r="A557" t="s">
        <v>167</v>
      </c>
      <c r="B557" t="s">
        <v>582</v>
      </c>
      <c r="C557" t="s">
        <v>632</v>
      </c>
      <c r="D557">
        <v>20</v>
      </c>
      <c r="E557">
        <v>86</v>
      </c>
      <c r="F557">
        <v>172</v>
      </c>
      <c r="G557">
        <v>0.59150000000000003</v>
      </c>
      <c r="H557">
        <v>0.56589999999999996</v>
      </c>
      <c r="I557">
        <v>2.5600000000000001E-2</v>
      </c>
    </row>
    <row r="558" spans="1:9">
      <c r="A558" t="s">
        <v>167</v>
      </c>
      <c r="B558" t="s">
        <v>582</v>
      </c>
      <c r="C558" t="s">
        <v>295</v>
      </c>
      <c r="D558">
        <v>20</v>
      </c>
      <c r="E558">
        <v>47</v>
      </c>
      <c r="F558">
        <v>187</v>
      </c>
      <c r="G558">
        <v>0.57030000000000003</v>
      </c>
      <c r="H558">
        <v>0.56859999999999999</v>
      </c>
      <c r="I558">
        <v>1.6999999999999999E-3</v>
      </c>
    </row>
    <row r="559" spans="1:9">
      <c r="A559" t="s">
        <v>167</v>
      </c>
      <c r="B559" t="s">
        <v>582</v>
      </c>
      <c r="C559" t="s">
        <v>633</v>
      </c>
      <c r="D559">
        <v>20</v>
      </c>
      <c r="E559">
        <v>37</v>
      </c>
      <c r="F559">
        <v>225</v>
      </c>
      <c r="G559">
        <v>0.57550000000000001</v>
      </c>
      <c r="H559">
        <v>0.57399999999999995</v>
      </c>
      <c r="I559">
        <v>1.5E-3</v>
      </c>
    </row>
    <row r="560" spans="1:9">
      <c r="A560" t="s">
        <v>167</v>
      </c>
      <c r="B560" t="s">
        <v>582</v>
      </c>
      <c r="C560" t="s">
        <v>293</v>
      </c>
      <c r="D560">
        <v>20</v>
      </c>
      <c r="E560">
        <v>31</v>
      </c>
      <c r="F560">
        <v>166</v>
      </c>
      <c r="G560">
        <v>0.57879999999999998</v>
      </c>
      <c r="H560">
        <v>0.57289999999999996</v>
      </c>
      <c r="I560">
        <v>5.8999999999999999E-3</v>
      </c>
    </row>
    <row r="561" spans="1:9">
      <c r="A561" t="s">
        <v>167</v>
      </c>
      <c r="B561" t="s">
        <v>582</v>
      </c>
      <c r="C561" t="s">
        <v>634</v>
      </c>
      <c r="D561">
        <v>20</v>
      </c>
      <c r="E561">
        <v>83</v>
      </c>
      <c r="F561">
        <v>177</v>
      </c>
      <c r="G561">
        <v>0.57179999999999997</v>
      </c>
      <c r="H561">
        <v>0.57199999999999995</v>
      </c>
      <c r="I561">
        <v>-1E-4</v>
      </c>
    </row>
    <row r="562" spans="1:9">
      <c r="A562" t="s">
        <v>167</v>
      </c>
      <c r="B562" t="s">
        <v>582</v>
      </c>
      <c r="C562" t="s">
        <v>302</v>
      </c>
      <c r="D562">
        <v>20</v>
      </c>
      <c r="E562">
        <v>28</v>
      </c>
      <c r="F562">
        <v>169</v>
      </c>
      <c r="G562">
        <v>0.58260000000000001</v>
      </c>
      <c r="H562">
        <v>0.5716</v>
      </c>
      <c r="I562">
        <v>1.0999999999999999E-2</v>
      </c>
    </row>
    <row r="563" spans="1:9">
      <c r="A563" t="s">
        <v>167</v>
      </c>
      <c r="B563" t="s">
        <v>582</v>
      </c>
      <c r="C563" t="s">
        <v>635</v>
      </c>
      <c r="D563">
        <v>20</v>
      </c>
      <c r="E563">
        <v>65</v>
      </c>
      <c r="F563">
        <v>188</v>
      </c>
      <c r="G563">
        <v>0.5766</v>
      </c>
      <c r="H563">
        <v>0.56469999999999998</v>
      </c>
      <c r="I563">
        <v>1.18E-2</v>
      </c>
    </row>
    <row r="564" spans="1:9">
      <c r="A564" t="s">
        <v>167</v>
      </c>
      <c r="B564" t="s">
        <v>582</v>
      </c>
      <c r="C564" t="s">
        <v>304</v>
      </c>
      <c r="D564">
        <v>20</v>
      </c>
      <c r="E564">
        <v>32</v>
      </c>
      <c r="F564">
        <v>146</v>
      </c>
      <c r="G564">
        <v>0.56589999999999996</v>
      </c>
      <c r="H564">
        <v>0.56989999999999996</v>
      </c>
      <c r="I564">
        <v>-4.0000000000000001E-3</v>
      </c>
    </row>
    <row r="565" spans="1:9">
      <c r="A565" t="s">
        <v>167</v>
      </c>
      <c r="B565" t="s">
        <v>582</v>
      </c>
      <c r="C565" t="s">
        <v>311</v>
      </c>
      <c r="D565">
        <v>20</v>
      </c>
      <c r="E565">
        <v>32</v>
      </c>
      <c r="F565">
        <v>144</v>
      </c>
      <c r="G565">
        <v>0.56589999999999996</v>
      </c>
      <c r="H565">
        <v>0.57179999999999997</v>
      </c>
      <c r="I565">
        <v>-5.7999999999999996E-3</v>
      </c>
    </row>
    <row r="566" spans="1:9">
      <c r="A566" t="s">
        <v>167</v>
      </c>
      <c r="B566" t="s">
        <v>582</v>
      </c>
      <c r="C566" t="s">
        <v>294</v>
      </c>
      <c r="D566">
        <v>20</v>
      </c>
      <c r="E566">
        <v>51</v>
      </c>
      <c r="F566">
        <v>179</v>
      </c>
      <c r="G566">
        <v>0.58409999999999995</v>
      </c>
      <c r="H566">
        <v>0.56789999999999996</v>
      </c>
      <c r="I566">
        <v>1.6199999999999999E-2</v>
      </c>
    </row>
    <row r="567" spans="1:9">
      <c r="A567" t="s">
        <v>167</v>
      </c>
      <c r="B567" t="s">
        <v>582</v>
      </c>
      <c r="C567" t="s">
        <v>636</v>
      </c>
      <c r="D567">
        <v>20</v>
      </c>
      <c r="E567">
        <v>58</v>
      </c>
      <c r="F567">
        <v>187</v>
      </c>
      <c r="G567">
        <v>0.58399999999999996</v>
      </c>
      <c r="H567">
        <v>0.56969999999999998</v>
      </c>
      <c r="I567">
        <v>1.43E-2</v>
      </c>
    </row>
    <row r="568" spans="1:9">
      <c r="A568" t="s">
        <v>167</v>
      </c>
      <c r="B568" t="s">
        <v>582</v>
      </c>
      <c r="C568" t="s">
        <v>306</v>
      </c>
      <c r="D568">
        <v>20</v>
      </c>
      <c r="E568">
        <v>45</v>
      </c>
      <c r="F568">
        <v>173</v>
      </c>
      <c r="G568">
        <v>0.59099999999999997</v>
      </c>
      <c r="H568">
        <v>0.57240000000000002</v>
      </c>
      <c r="I568">
        <v>1.8499999999999999E-2</v>
      </c>
    </row>
    <row r="569" spans="1:9">
      <c r="A569" t="s">
        <v>167</v>
      </c>
      <c r="B569" t="s">
        <v>582</v>
      </c>
      <c r="C569" t="s">
        <v>298</v>
      </c>
      <c r="D569">
        <v>20</v>
      </c>
      <c r="E569">
        <v>86</v>
      </c>
      <c r="F569">
        <v>151</v>
      </c>
      <c r="G569">
        <v>0.56969999999999998</v>
      </c>
      <c r="H569">
        <v>0.57150000000000001</v>
      </c>
      <c r="I569">
        <v>-1.8E-3</v>
      </c>
    </row>
    <row r="570" spans="1:9">
      <c r="A570" t="s">
        <v>167</v>
      </c>
      <c r="B570" t="s">
        <v>582</v>
      </c>
      <c r="C570" t="s">
        <v>637</v>
      </c>
      <c r="D570">
        <v>20</v>
      </c>
      <c r="E570">
        <v>40</v>
      </c>
      <c r="F570">
        <v>228</v>
      </c>
      <c r="G570">
        <v>0.5867</v>
      </c>
      <c r="H570">
        <v>0.57240000000000002</v>
      </c>
      <c r="I570">
        <v>1.43E-2</v>
      </c>
    </row>
    <row r="571" spans="1:9">
      <c r="A571" t="s">
        <v>167</v>
      </c>
      <c r="B571" t="s">
        <v>582</v>
      </c>
      <c r="C571" t="s">
        <v>638</v>
      </c>
      <c r="D571">
        <v>20</v>
      </c>
      <c r="E571">
        <v>33</v>
      </c>
      <c r="F571">
        <v>233</v>
      </c>
      <c r="G571">
        <v>0.57130000000000003</v>
      </c>
      <c r="H571">
        <v>0.57450000000000001</v>
      </c>
      <c r="I571">
        <v>-3.2000000000000002E-3</v>
      </c>
    </row>
    <row r="572" spans="1:9">
      <c r="A572" t="s">
        <v>167</v>
      </c>
      <c r="B572" t="s">
        <v>582</v>
      </c>
      <c r="C572" t="s">
        <v>296</v>
      </c>
      <c r="D572">
        <v>20</v>
      </c>
      <c r="E572">
        <v>39</v>
      </c>
      <c r="F572">
        <v>181</v>
      </c>
      <c r="G572">
        <v>0.58299999999999996</v>
      </c>
      <c r="H572">
        <v>0.56610000000000005</v>
      </c>
      <c r="I572">
        <v>1.6799999999999999E-2</v>
      </c>
    </row>
    <row r="573" spans="1:9">
      <c r="A573" t="s">
        <v>167</v>
      </c>
      <c r="B573" t="s">
        <v>582</v>
      </c>
      <c r="C573" t="s">
        <v>318</v>
      </c>
      <c r="D573">
        <v>20</v>
      </c>
      <c r="E573">
        <v>46</v>
      </c>
      <c r="F573">
        <v>193</v>
      </c>
      <c r="G573">
        <v>0.56910000000000005</v>
      </c>
      <c r="H573">
        <v>0.57210000000000005</v>
      </c>
      <c r="I573">
        <v>-3.0000000000000001E-3</v>
      </c>
    </row>
    <row r="574" spans="1:9">
      <c r="A574" t="s">
        <v>167</v>
      </c>
      <c r="B574" t="s">
        <v>582</v>
      </c>
      <c r="C574" t="s">
        <v>314</v>
      </c>
      <c r="D574">
        <v>20</v>
      </c>
      <c r="E574">
        <v>31</v>
      </c>
      <c r="F574">
        <v>145</v>
      </c>
      <c r="G574">
        <v>0.56969999999999998</v>
      </c>
      <c r="H574">
        <v>0.5716</v>
      </c>
      <c r="I574">
        <v>-1.9E-3</v>
      </c>
    </row>
    <row r="575" spans="1:9">
      <c r="A575" t="s">
        <v>167</v>
      </c>
      <c r="B575" t="s">
        <v>582</v>
      </c>
      <c r="C575" t="s">
        <v>639</v>
      </c>
      <c r="D575">
        <v>20</v>
      </c>
      <c r="E575">
        <v>85</v>
      </c>
      <c r="F575">
        <v>172</v>
      </c>
      <c r="G575">
        <v>0.58709999999999996</v>
      </c>
      <c r="H575">
        <v>0.56399999999999995</v>
      </c>
      <c r="I575">
        <v>2.3199999999999998E-2</v>
      </c>
    </row>
    <row r="576" spans="1:9">
      <c r="A576" t="s">
        <v>167</v>
      </c>
      <c r="B576" t="s">
        <v>582</v>
      </c>
      <c r="C576" t="s">
        <v>640</v>
      </c>
      <c r="D576">
        <v>20</v>
      </c>
      <c r="E576">
        <v>60</v>
      </c>
      <c r="F576">
        <v>190</v>
      </c>
      <c r="G576">
        <v>0.58909999999999996</v>
      </c>
      <c r="H576">
        <v>0.56810000000000005</v>
      </c>
      <c r="I576">
        <v>2.1000000000000001E-2</v>
      </c>
    </row>
    <row r="577" spans="1:9">
      <c r="A577" t="s">
        <v>167</v>
      </c>
      <c r="B577" t="s">
        <v>582</v>
      </c>
      <c r="C577" t="s">
        <v>641</v>
      </c>
      <c r="D577">
        <v>20</v>
      </c>
      <c r="E577">
        <v>85</v>
      </c>
      <c r="F577">
        <v>173</v>
      </c>
      <c r="G577">
        <v>0.58709999999999996</v>
      </c>
      <c r="H577">
        <v>0.56469999999999998</v>
      </c>
      <c r="I577">
        <v>2.24E-2</v>
      </c>
    </row>
    <row r="578" spans="1:9">
      <c r="A578" t="s">
        <v>167</v>
      </c>
      <c r="B578" t="s">
        <v>582</v>
      </c>
      <c r="C578" t="s">
        <v>319</v>
      </c>
      <c r="D578">
        <v>20</v>
      </c>
      <c r="E578">
        <v>80</v>
      </c>
      <c r="F578">
        <v>158</v>
      </c>
      <c r="G578">
        <v>0.58499999999999996</v>
      </c>
      <c r="H578">
        <v>0.5706</v>
      </c>
      <c r="I578">
        <v>1.44E-2</v>
      </c>
    </row>
    <row r="579" spans="1:9">
      <c r="A579" t="s">
        <v>167</v>
      </c>
      <c r="B579" t="s">
        <v>582</v>
      </c>
      <c r="C579" t="s">
        <v>313</v>
      </c>
      <c r="D579">
        <v>20</v>
      </c>
      <c r="E579">
        <v>37</v>
      </c>
      <c r="F579">
        <v>195</v>
      </c>
      <c r="G579">
        <v>0.58440000000000003</v>
      </c>
      <c r="H579">
        <v>0.57069999999999999</v>
      </c>
      <c r="I579">
        <v>1.37E-2</v>
      </c>
    </row>
    <row r="580" spans="1:9">
      <c r="A580" t="s">
        <v>167</v>
      </c>
      <c r="B580" t="s">
        <v>582</v>
      </c>
      <c r="C580" t="s">
        <v>315</v>
      </c>
      <c r="D580">
        <v>20</v>
      </c>
      <c r="E580">
        <v>26</v>
      </c>
      <c r="F580">
        <v>172</v>
      </c>
      <c r="G580">
        <v>0.58030000000000004</v>
      </c>
      <c r="H580">
        <v>0.56889999999999996</v>
      </c>
      <c r="I580">
        <v>1.14E-2</v>
      </c>
    </row>
    <row r="581" spans="1:9">
      <c r="A581" t="s">
        <v>167</v>
      </c>
      <c r="B581" t="s">
        <v>582</v>
      </c>
      <c r="C581" t="s">
        <v>312</v>
      </c>
      <c r="D581">
        <v>20</v>
      </c>
      <c r="E581">
        <v>32</v>
      </c>
      <c r="F581">
        <v>166</v>
      </c>
      <c r="G581">
        <v>0.58689999999999998</v>
      </c>
      <c r="H581">
        <v>0.5665</v>
      </c>
      <c r="I581">
        <v>2.0400000000000001E-2</v>
      </c>
    </row>
    <row r="582" spans="1:9">
      <c r="A582" t="s">
        <v>167</v>
      </c>
      <c r="B582" t="s">
        <v>582</v>
      </c>
      <c r="C582" t="s">
        <v>87</v>
      </c>
      <c r="D582">
        <v>20</v>
      </c>
      <c r="E582">
        <v>53</v>
      </c>
      <c r="F582">
        <v>143</v>
      </c>
      <c r="G582">
        <v>0.59079999999999999</v>
      </c>
      <c r="H582">
        <v>0.56889999999999996</v>
      </c>
      <c r="I582">
        <v>2.1899999999999999E-2</v>
      </c>
    </row>
    <row r="583" spans="1:9">
      <c r="A583" t="s">
        <v>167</v>
      </c>
      <c r="B583" t="s">
        <v>582</v>
      </c>
      <c r="C583" t="s">
        <v>642</v>
      </c>
      <c r="D583">
        <v>20</v>
      </c>
      <c r="E583">
        <v>33</v>
      </c>
      <c r="F583">
        <v>219</v>
      </c>
      <c r="G583">
        <v>0.5907</v>
      </c>
      <c r="H583">
        <v>0.56899999999999995</v>
      </c>
      <c r="I583">
        <v>2.1600000000000001E-2</v>
      </c>
    </row>
    <row r="584" spans="1:9">
      <c r="A584" t="s">
        <v>167</v>
      </c>
      <c r="B584" t="s">
        <v>582</v>
      </c>
      <c r="C584" t="s">
        <v>322</v>
      </c>
      <c r="D584">
        <v>20</v>
      </c>
      <c r="E584">
        <v>39</v>
      </c>
      <c r="F584">
        <v>181</v>
      </c>
      <c r="G584">
        <v>0.59299999999999997</v>
      </c>
      <c r="H584">
        <v>0.56740000000000002</v>
      </c>
      <c r="I584">
        <v>2.5600000000000001E-2</v>
      </c>
    </row>
    <row r="585" spans="1:9">
      <c r="A585" t="s">
        <v>167</v>
      </c>
      <c r="B585" t="s">
        <v>582</v>
      </c>
      <c r="C585" t="s">
        <v>325</v>
      </c>
      <c r="D585">
        <v>20</v>
      </c>
      <c r="E585">
        <v>37</v>
      </c>
      <c r="F585">
        <v>183</v>
      </c>
      <c r="G585">
        <v>0.57050000000000001</v>
      </c>
      <c r="H585">
        <v>0.57069999999999999</v>
      </c>
      <c r="I585">
        <v>-2.0000000000000001E-4</v>
      </c>
    </row>
    <row r="586" spans="1:9">
      <c r="A586" t="s">
        <v>167</v>
      </c>
      <c r="B586" t="s">
        <v>582</v>
      </c>
      <c r="C586" t="s">
        <v>643</v>
      </c>
      <c r="D586">
        <v>20</v>
      </c>
      <c r="E586">
        <v>97</v>
      </c>
      <c r="F586">
        <v>164</v>
      </c>
      <c r="G586">
        <v>0.57640000000000002</v>
      </c>
      <c r="H586">
        <v>0.56769999999999998</v>
      </c>
      <c r="I586">
        <v>8.6999999999999994E-3</v>
      </c>
    </row>
    <row r="587" spans="1:9">
      <c r="A587" t="s">
        <v>167</v>
      </c>
      <c r="B587" t="s">
        <v>582</v>
      </c>
      <c r="C587" t="s">
        <v>303</v>
      </c>
      <c r="D587">
        <v>20</v>
      </c>
      <c r="E587">
        <v>49</v>
      </c>
      <c r="F587">
        <v>156</v>
      </c>
      <c r="G587">
        <v>0.56859999999999999</v>
      </c>
      <c r="H587">
        <v>0.57010000000000005</v>
      </c>
      <c r="I587">
        <v>-1.4E-3</v>
      </c>
    </row>
    <row r="588" spans="1:9">
      <c r="A588" t="s">
        <v>167</v>
      </c>
      <c r="B588" t="s">
        <v>582</v>
      </c>
      <c r="C588" t="s">
        <v>309</v>
      </c>
      <c r="D588">
        <v>20</v>
      </c>
      <c r="E588">
        <v>47</v>
      </c>
      <c r="F588">
        <v>181</v>
      </c>
      <c r="G588">
        <v>0.5827</v>
      </c>
      <c r="H588">
        <v>0.5726</v>
      </c>
      <c r="I588">
        <v>1.01E-2</v>
      </c>
    </row>
    <row r="589" spans="1:9">
      <c r="A589" t="s">
        <v>167</v>
      </c>
      <c r="B589" t="s">
        <v>582</v>
      </c>
      <c r="C589" t="s">
        <v>644</v>
      </c>
      <c r="D589">
        <v>20</v>
      </c>
      <c r="E589">
        <v>119</v>
      </c>
      <c r="F589">
        <v>136</v>
      </c>
      <c r="G589">
        <v>0.57620000000000005</v>
      </c>
      <c r="H589">
        <v>0.56599999999999995</v>
      </c>
      <c r="I589">
        <v>1.03E-2</v>
      </c>
    </row>
    <row r="590" spans="1:9">
      <c r="A590" t="s">
        <v>167</v>
      </c>
      <c r="B590" t="s">
        <v>582</v>
      </c>
      <c r="C590" t="s">
        <v>645</v>
      </c>
      <c r="D590">
        <v>20</v>
      </c>
      <c r="E590">
        <v>72</v>
      </c>
      <c r="F590">
        <v>188</v>
      </c>
      <c r="G590">
        <v>0.58360000000000001</v>
      </c>
      <c r="H590">
        <v>0.56569999999999998</v>
      </c>
      <c r="I590">
        <v>1.7899999999999999E-2</v>
      </c>
    </row>
    <row r="591" spans="1:9">
      <c r="A591" t="s">
        <v>167</v>
      </c>
      <c r="B591" t="s">
        <v>582</v>
      </c>
      <c r="C591" t="s">
        <v>328</v>
      </c>
      <c r="D591">
        <v>20</v>
      </c>
      <c r="E591">
        <v>35</v>
      </c>
      <c r="F591">
        <v>193</v>
      </c>
      <c r="G591">
        <v>0.58289999999999997</v>
      </c>
      <c r="H591">
        <v>0.57269999999999999</v>
      </c>
      <c r="I591">
        <v>1.0200000000000001E-2</v>
      </c>
    </row>
    <row r="592" spans="1:9">
      <c r="A592" t="s">
        <v>167</v>
      </c>
      <c r="B592" t="s">
        <v>582</v>
      </c>
      <c r="C592" t="s">
        <v>332</v>
      </c>
      <c r="D592">
        <v>20</v>
      </c>
      <c r="E592">
        <v>40</v>
      </c>
      <c r="F592">
        <v>201</v>
      </c>
      <c r="G592">
        <v>0.57530000000000003</v>
      </c>
      <c r="H592">
        <v>0.57340000000000002</v>
      </c>
      <c r="I592">
        <v>2E-3</v>
      </c>
    </row>
    <row r="593" spans="1:9">
      <c r="A593" t="s">
        <v>167</v>
      </c>
      <c r="B593" t="s">
        <v>582</v>
      </c>
      <c r="C593" t="s">
        <v>330</v>
      </c>
      <c r="D593">
        <v>20</v>
      </c>
      <c r="E593">
        <v>40</v>
      </c>
      <c r="F593">
        <v>203</v>
      </c>
      <c r="G593">
        <v>0.57199999999999995</v>
      </c>
      <c r="H593">
        <v>0.57150000000000001</v>
      </c>
      <c r="I593">
        <v>5.0000000000000001E-4</v>
      </c>
    </row>
    <row r="594" spans="1:9">
      <c r="A594" t="s">
        <v>167</v>
      </c>
      <c r="B594" t="s">
        <v>582</v>
      </c>
      <c r="C594" t="s">
        <v>310</v>
      </c>
      <c r="D594">
        <v>20</v>
      </c>
      <c r="E594">
        <v>41</v>
      </c>
      <c r="F594">
        <v>197</v>
      </c>
      <c r="G594">
        <v>0.58250000000000002</v>
      </c>
      <c r="H594">
        <v>0.56699999999999995</v>
      </c>
      <c r="I594">
        <v>1.55E-2</v>
      </c>
    </row>
    <row r="595" spans="1:9">
      <c r="A595" t="s">
        <v>167</v>
      </c>
      <c r="B595" t="s">
        <v>582</v>
      </c>
      <c r="C595" t="s">
        <v>646</v>
      </c>
      <c r="D595">
        <v>20</v>
      </c>
      <c r="E595">
        <v>84</v>
      </c>
      <c r="F595">
        <v>179</v>
      </c>
      <c r="G595">
        <v>0.56950000000000001</v>
      </c>
      <c r="H595">
        <v>0.57350000000000001</v>
      </c>
      <c r="I595">
        <v>-3.8999999999999998E-3</v>
      </c>
    </row>
    <row r="596" spans="1:9">
      <c r="A596" t="s">
        <v>167</v>
      </c>
      <c r="B596" t="s">
        <v>582</v>
      </c>
      <c r="C596" t="s">
        <v>647</v>
      </c>
      <c r="D596">
        <v>20</v>
      </c>
      <c r="E596">
        <v>63</v>
      </c>
      <c r="F596">
        <v>200</v>
      </c>
      <c r="G596">
        <v>0.57630000000000003</v>
      </c>
      <c r="H596">
        <v>0.56740000000000002</v>
      </c>
      <c r="I596">
        <v>8.8999999999999999E-3</v>
      </c>
    </row>
    <row r="597" spans="1:9">
      <c r="A597" t="s">
        <v>167</v>
      </c>
      <c r="B597" t="s">
        <v>582</v>
      </c>
      <c r="C597" t="s">
        <v>316</v>
      </c>
      <c r="D597">
        <v>20</v>
      </c>
      <c r="E597">
        <v>29</v>
      </c>
      <c r="F597">
        <v>156</v>
      </c>
      <c r="G597">
        <v>0.58989999999999998</v>
      </c>
      <c r="H597">
        <v>0.5665</v>
      </c>
      <c r="I597">
        <v>2.3400000000000001E-2</v>
      </c>
    </row>
    <row r="598" spans="1:9">
      <c r="A598" t="s">
        <v>167</v>
      </c>
      <c r="B598" t="s">
        <v>582</v>
      </c>
      <c r="C598" t="s">
        <v>648</v>
      </c>
      <c r="D598">
        <v>20</v>
      </c>
      <c r="E598">
        <v>35</v>
      </c>
      <c r="F598">
        <v>214</v>
      </c>
      <c r="G598">
        <v>0.57830000000000004</v>
      </c>
      <c r="H598">
        <v>0.56940000000000002</v>
      </c>
      <c r="I598">
        <v>8.8000000000000005E-3</v>
      </c>
    </row>
    <row r="599" spans="1:9">
      <c r="A599" t="s">
        <v>167</v>
      </c>
      <c r="B599" t="s">
        <v>582</v>
      </c>
      <c r="C599" t="s">
        <v>329</v>
      </c>
      <c r="D599">
        <v>20</v>
      </c>
      <c r="E599">
        <v>45</v>
      </c>
      <c r="F599">
        <v>197</v>
      </c>
      <c r="G599">
        <v>0.56859999999999999</v>
      </c>
      <c r="H599">
        <v>0.57369999999999999</v>
      </c>
      <c r="I599">
        <v>-5.0000000000000001E-3</v>
      </c>
    </row>
    <row r="600" spans="1:9">
      <c r="A600" t="s">
        <v>167</v>
      </c>
      <c r="B600" t="s">
        <v>582</v>
      </c>
      <c r="C600" t="s">
        <v>331</v>
      </c>
      <c r="D600">
        <v>20</v>
      </c>
      <c r="E600">
        <v>27</v>
      </c>
      <c r="F600">
        <v>198</v>
      </c>
      <c r="G600">
        <v>0.56599999999999995</v>
      </c>
      <c r="H600">
        <v>0.5726</v>
      </c>
      <c r="I600">
        <v>-6.6E-3</v>
      </c>
    </row>
    <row r="601" spans="1:9">
      <c r="A601" t="s">
        <v>167</v>
      </c>
      <c r="B601" t="s">
        <v>582</v>
      </c>
      <c r="C601" t="s">
        <v>649</v>
      </c>
      <c r="D601">
        <v>20</v>
      </c>
      <c r="E601">
        <v>61</v>
      </c>
      <c r="F601">
        <v>199</v>
      </c>
      <c r="G601">
        <v>0.57869999999999999</v>
      </c>
      <c r="H601">
        <v>0.57340000000000002</v>
      </c>
      <c r="I601">
        <v>5.3E-3</v>
      </c>
    </row>
    <row r="602" spans="1:9">
      <c r="A602" t="s">
        <v>167</v>
      </c>
      <c r="B602" t="s">
        <v>582</v>
      </c>
      <c r="C602" t="s">
        <v>327</v>
      </c>
      <c r="D602">
        <v>20</v>
      </c>
      <c r="E602">
        <v>44</v>
      </c>
      <c r="F602">
        <v>197</v>
      </c>
      <c r="G602">
        <v>0.56869999999999998</v>
      </c>
      <c r="H602">
        <v>0.57530000000000003</v>
      </c>
      <c r="I602">
        <v>-6.4999999999999997E-3</v>
      </c>
    </row>
    <row r="603" spans="1:9">
      <c r="A603" t="s">
        <v>167</v>
      </c>
      <c r="B603" t="s">
        <v>582</v>
      </c>
      <c r="C603" t="s">
        <v>333</v>
      </c>
      <c r="D603">
        <v>20</v>
      </c>
      <c r="E603">
        <v>53</v>
      </c>
      <c r="F603">
        <v>173</v>
      </c>
      <c r="G603">
        <v>0.58830000000000005</v>
      </c>
      <c r="H603">
        <v>0.56799999999999995</v>
      </c>
      <c r="I603">
        <v>2.0299999999999999E-2</v>
      </c>
    </row>
    <row r="604" spans="1:9">
      <c r="A604" t="s">
        <v>167</v>
      </c>
      <c r="B604" t="s">
        <v>582</v>
      </c>
      <c r="C604" t="s">
        <v>335</v>
      </c>
      <c r="D604">
        <v>20</v>
      </c>
      <c r="E604">
        <v>47</v>
      </c>
      <c r="F604">
        <v>151</v>
      </c>
      <c r="G604">
        <v>0.57509999999999994</v>
      </c>
      <c r="H604">
        <v>0.57220000000000004</v>
      </c>
      <c r="I604">
        <v>2.8999999999999998E-3</v>
      </c>
    </row>
    <row r="605" spans="1:9">
      <c r="A605" t="s">
        <v>167</v>
      </c>
      <c r="B605" t="s">
        <v>582</v>
      </c>
      <c r="C605" t="s">
        <v>82</v>
      </c>
      <c r="D605">
        <v>20</v>
      </c>
      <c r="E605">
        <v>60</v>
      </c>
      <c r="F605">
        <v>153</v>
      </c>
      <c r="G605">
        <v>0.56799999999999995</v>
      </c>
      <c r="H605">
        <v>0.57230000000000003</v>
      </c>
      <c r="I605">
        <v>-4.3E-3</v>
      </c>
    </row>
    <row r="606" spans="1:9">
      <c r="A606" t="s">
        <v>167</v>
      </c>
      <c r="B606" t="s">
        <v>582</v>
      </c>
      <c r="C606" t="s">
        <v>650</v>
      </c>
      <c r="D606">
        <v>20</v>
      </c>
      <c r="E606">
        <v>120</v>
      </c>
      <c r="F606">
        <v>129</v>
      </c>
      <c r="G606">
        <v>0.57969999999999999</v>
      </c>
      <c r="H606">
        <v>0.56899999999999995</v>
      </c>
      <c r="I606">
        <v>1.0699999999999999E-2</v>
      </c>
    </row>
    <row r="607" spans="1:9">
      <c r="A607" t="s">
        <v>167</v>
      </c>
      <c r="B607" t="s">
        <v>582</v>
      </c>
      <c r="C607" t="s">
        <v>651</v>
      </c>
      <c r="D607">
        <v>20</v>
      </c>
      <c r="E607">
        <v>34</v>
      </c>
      <c r="F607">
        <v>225</v>
      </c>
      <c r="G607">
        <v>0.57220000000000004</v>
      </c>
      <c r="H607">
        <v>0.57589999999999997</v>
      </c>
      <c r="I607">
        <v>-3.7000000000000002E-3</v>
      </c>
    </row>
    <row r="608" spans="1:9">
      <c r="A608" t="s">
        <v>167</v>
      </c>
      <c r="B608" t="s">
        <v>582</v>
      </c>
      <c r="C608" t="s">
        <v>336</v>
      </c>
      <c r="D608">
        <v>20</v>
      </c>
      <c r="E608">
        <v>42</v>
      </c>
      <c r="F608">
        <v>210</v>
      </c>
      <c r="G608">
        <v>0.57330000000000003</v>
      </c>
      <c r="H608">
        <v>0.56940000000000002</v>
      </c>
      <c r="I608">
        <v>3.8999999999999998E-3</v>
      </c>
    </row>
    <row r="609" spans="1:9">
      <c r="A609" t="s">
        <v>167</v>
      </c>
      <c r="B609" t="s">
        <v>582</v>
      </c>
      <c r="C609" t="s">
        <v>338</v>
      </c>
      <c r="D609">
        <v>20</v>
      </c>
      <c r="E609">
        <v>28</v>
      </c>
      <c r="F609">
        <v>175</v>
      </c>
      <c r="G609">
        <v>0.56630000000000003</v>
      </c>
      <c r="H609">
        <v>0.57050000000000001</v>
      </c>
      <c r="I609">
        <v>-4.1999999999999997E-3</v>
      </c>
    </row>
    <row r="610" spans="1:9">
      <c r="A610" t="s">
        <v>167</v>
      </c>
      <c r="B610" t="s">
        <v>582</v>
      </c>
      <c r="C610" t="s">
        <v>154</v>
      </c>
      <c r="D610">
        <v>20</v>
      </c>
      <c r="E610">
        <v>53</v>
      </c>
      <c r="F610">
        <v>156</v>
      </c>
      <c r="G610">
        <v>0.56730000000000003</v>
      </c>
      <c r="H610">
        <v>0.57750000000000001</v>
      </c>
      <c r="I610">
        <v>-1.0200000000000001E-2</v>
      </c>
    </row>
    <row r="611" spans="1:9">
      <c r="A611" t="s">
        <v>167</v>
      </c>
      <c r="B611" t="s">
        <v>582</v>
      </c>
      <c r="C611" t="s">
        <v>652</v>
      </c>
      <c r="D611">
        <v>20</v>
      </c>
      <c r="E611">
        <v>120</v>
      </c>
      <c r="F611">
        <v>154</v>
      </c>
      <c r="G611">
        <v>0.58350000000000002</v>
      </c>
      <c r="H611">
        <v>0.56459999999999999</v>
      </c>
      <c r="I611">
        <v>1.89E-2</v>
      </c>
    </row>
    <row r="612" spans="1:9">
      <c r="A612" t="s">
        <v>167</v>
      </c>
      <c r="B612" t="s">
        <v>582</v>
      </c>
      <c r="C612" t="s">
        <v>653</v>
      </c>
      <c r="D612">
        <v>20</v>
      </c>
      <c r="E612">
        <v>96</v>
      </c>
      <c r="F612">
        <v>162</v>
      </c>
      <c r="G612">
        <v>0.57140000000000002</v>
      </c>
      <c r="H612">
        <v>0.57340000000000002</v>
      </c>
      <c r="I612">
        <v>-2E-3</v>
      </c>
    </row>
    <row r="613" spans="1:9">
      <c r="A613" t="s">
        <v>167</v>
      </c>
      <c r="B613" t="s">
        <v>582</v>
      </c>
      <c r="C613" t="s">
        <v>341</v>
      </c>
      <c r="D613">
        <v>20</v>
      </c>
      <c r="E613">
        <v>33</v>
      </c>
      <c r="F613">
        <v>196</v>
      </c>
      <c r="G613">
        <v>0.59789999999999999</v>
      </c>
      <c r="H613">
        <v>0.56869999999999998</v>
      </c>
      <c r="I613">
        <v>2.92E-2</v>
      </c>
    </row>
    <row r="614" spans="1:9">
      <c r="A614" t="s">
        <v>167</v>
      </c>
      <c r="B614" t="s">
        <v>582</v>
      </c>
      <c r="C614" t="s">
        <v>654</v>
      </c>
      <c r="D614">
        <v>20</v>
      </c>
      <c r="E614">
        <v>82</v>
      </c>
      <c r="F614">
        <v>182</v>
      </c>
      <c r="G614">
        <v>0.57430000000000003</v>
      </c>
      <c r="H614">
        <v>0.57050000000000001</v>
      </c>
      <c r="I614">
        <v>3.7000000000000002E-3</v>
      </c>
    </row>
    <row r="615" spans="1:9">
      <c r="A615" t="s">
        <v>167</v>
      </c>
      <c r="B615" t="s">
        <v>582</v>
      </c>
      <c r="C615" t="s">
        <v>347</v>
      </c>
      <c r="D615">
        <v>20</v>
      </c>
      <c r="E615">
        <v>51</v>
      </c>
      <c r="F615">
        <v>188</v>
      </c>
      <c r="G615">
        <v>0.58050000000000002</v>
      </c>
      <c r="H615">
        <v>0.57069999999999999</v>
      </c>
      <c r="I615">
        <v>9.7000000000000003E-3</v>
      </c>
    </row>
    <row r="616" spans="1:9">
      <c r="A616" t="s">
        <v>167</v>
      </c>
      <c r="B616" t="s">
        <v>582</v>
      </c>
      <c r="C616" t="s">
        <v>21</v>
      </c>
      <c r="D616">
        <v>20</v>
      </c>
      <c r="E616">
        <v>32</v>
      </c>
      <c r="F616">
        <v>180</v>
      </c>
      <c r="G616">
        <v>0.57250000000000001</v>
      </c>
      <c r="H616">
        <v>0.57320000000000004</v>
      </c>
      <c r="I616">
        <v>-6.9999999999999999E-4</v>
      </c>
    </row>
    <row r="617" spans="1:9">
      <c r="A617" t="s">
        <v>167</v>
      </c>
      <c r="B617" t="s">
        <v>582</v>
      </c>
      <c r="C617" t="s">
        <v>655</v>
      </c>
      <c r="D617">
        <v>20</v>
      </c>
      <c r="E617">
        <v>101</v>
      </c>
      <c r="F617">
        <v>153</v>
      </c>
      <c r="G617">
        <v>0.5736</v>
      </c>
      <c r="H617">
        <v>0.57509999999999994</v>
      </c>
      <c r="I617">
        <v>-1.5E-3</v>
      </c>
    </row>
    <row r="618" spans="1:9">
      <c r="A618" t="s">
        <v>167</v>
      </c>
      <c r="B618" t="s">
        <v>582</v>
      </c>
      <c r="C618" t="s">
        <v>656</v>
      </c>
      <c r="D618">
        <v>20</v>
      </c>
      <c r="E618">
        <v>31</v>
      </c>
      <c r="F618">
        <v>225</v>
      </c>
      <c r="G618">
        <v>0.56440000000000001</v>
      </c>
      <c r="H618">
        <v>0.5726</v>
      </c>
      <c r="I618">
        <v>-8.2000000000000007E-3</v>
      </c>
    </row>
    <row r="619" spans="1:9">
      <c r="A619" t="s">
        <v>167</v>
      </c>
      <c r="B619" t="s">
        <v>582</v>
      </c>
      <c r="C619" t="s">
        <v>657</v>
      </c>
      <c r="D619">
        <v>20</v>
      </c>
      <c r="E619">
        <v>78</v>
      </c>
      <c r="F619">
        <v>178</v>
      </c>
      <c r="G619">
        <v>0.57189999999999996</v>
      </c>
      <c r="H619">
        <v>0.57289999999999996</v>
      </c>
      <c r="I619">
        <v>-1E-3</v>
      </c>
    </row>
    <row r="620" spans="1:9">
      <c r="A620" t="s">
        <v>167</v>
      </c>
      <c r="B620" t="s">
        <v>582</v>
      </c>
      <c r="C620" t="s">
        <v>343</v>
      </c>
      <c r="D620">
        <v>20</v>
      </c>
      <c r="E620">
        <v>49</v>
      </c>
      <c r="F620">
        <v>199</v>
      </c>
      <c r="G620">
        <v>0.57089999999999996</v>
      </c>
      <c r="H620">
        <v>0.5696</v>
      </c>
      <c r="I620">
        <v>1.2999999999999999E-3</v>
      </c>
    </row>
    <row r="621" spans="1:9">
      <c r="A621" t="s">
        <v>167</v>
      </c>
      <c r="B621" t="s">
        <v>582</v>
      </c>
      <c r="C621" t="s">
        <v>658</v>
      </c>
      <c r="D621">
        <v>20</v>
      </c>
      <c r="E621">
        <v>29</v>
      </c>
      <c r="F621">
        <v>224</v>
      </c>
      <c r="G621">
        <v>0.56530000000000002</v>
      </c>
      <c r="H621">
        <v>0.56930000000000003</v>
      </c>
      <c r="I621">
        <v>-4.0000000000000001E-3</v>
      </c>
    </row>
    <row r="622" spans="1:9">
      <c r="A622" t="s">
        <v>167</v>
      </c>
      <c r="B622" t="s">
        <v>582</v>
      </c>
      <c r="C622" t="s">
        <v>317</v>
      </c>
      <c r="D622">
        <v>20</v>
      </c>
      <c r="E622">
        <v>44</v>
      </c>
      <c r="F622">
        <v>170</v>
      </c>
      <c r="G622">
        <v>0.59319999999999995</v>
      </c>
      <c r="H622">
        <v>0.57030000000000003</v>
      </c>
      <c r="I622">
        <v>2.29E-2</v>
      </c>
    </row>
    <row r="623" spans="1:9">
      <c r="A623" t="s">
        <v>167</v>
      </c>
      <c r="B623" t="s">
        <v>582</v>
      </c>
      <c r="C623" t="s">
        <v>659</v>
      </c>
      <c r="D623">
        <v>20</v>
      </c>
      <c r="E623">
        <v>112</v>
      </c>
      <c r="F623">
        <v>148</v>
      </c>
      <c r="G623">
        <v>0.57699999999999996</v>
      </c>
      <c r="H623">
        <v>0.56940000000000002</v>
      </c>
      <c r="I623">
        <v>7.6E-3</v>
      </c>
    </row>
    <row r="624" spans="1:9">
      <c r="A624" t="s">
        <v>167</v>
      </c>
      <c r="B624" t="s">
        <v>582</v>
      </c>
      <c r="C624" t="s">
        <v>660</v>
      </c>
      <c r="D624">
        <v>20</v>
      </c>
      <c r="E624">
        <v>99</v>
      </c>
      <c r="F624">
        <v>162</v>
      </c>
      <c r="G624">
        <v>0.58289999999999997</v>
      </c>
      <c r="H624">
        <v>0.56720000000000004</v>
      </c>
      <c r="I624">
        <v>1.5699999999999999E-2</v>
      </c>
    </row>
    <row r="625" spans="1:9">
      <c r="A625" t="s">
        <v>167</v>
      </c>
      <c r="B625" t="s">
        <v>582</v>
      </c>
      <c r="C625" t="s">
        <v>355</v>
      </c>
      <c r="D625">
        <v>20</v>
      </c>
      <c r="E625">
        <v>46</v>
      </c>
      <c r="F625">
        <v>179</v>
      </c>
      <c r="G625">
        <v>0.56689999999999996</v>
      </c>
      <c r="H625">
        <v>0.57350000000000001</v>
      </c>
      <c r="I625">
        <v>-6.6E-3</v>
      </c>
    </row>
    <row r="626" spans="1:9">
      <c r="A626" t="s">
        <v>167</v>
      </c>
      <c r="B626" t="s">
        <v>582</v>
      </c>
      <c r="C626" t="s">
        <v>353</v>
      </c>
      <c r="D626">
        <v>20</v>
      </c>
      <c r="E626">
        <v>32</v>
      </c>
      <c r="F626">
        <v>148</v>
      </c>
      <c r="G626">
        <v>0.56420000000000003</v>
      </c>
      <c r="H626">
        <v>0.56989999999999996</v>
      </c>
      <c r="I626">
        <v>-5.5999999999999999E-3</v>
      </c>
    </row>
    <row r="627" spans="1:9">
      <c r="A627" t="s">
        <v>167</v>
      </c>
      <c r="B627" t="s">
        <v>582</v>
      </c>
      <c r="C627" t="s">
        <v>348</v>
      </c>
      <c r="D627">
        <v>20</v>
      </c>
      <c r="E627">
        <v>35</v>
      </c>
      <c r="F627">
        <v>202</v>
      </c>
      <c r="G627">
        <v>0.60550000000000004</v>
      </c>
      <c r="H627">
        <v>0.5716</v>
      </c>
      <c r="I627">
        <v>3.4000000000000002E-2</v>
      </c>
    </row>
    <row r="628" spans="1:9">
      <c r="A628" t="s">
        <v>167</v>
      </c>
      <c r="B628" t="s">
        <v>582</v>
      </c>
      <c r="C628" t="s">
        <v>352</v>
      </c>
      <c r="D628">
        <v>20</v>
      </c>
      <c r="E628">
        <v>37</v>
      </c>
      <c r="F628">
        <v>128</v>
      </c>
      <c r="G628">
        <v>0.58150000000000002</v>
      </c>
      <c r="H628">
        <v>0.56299999999999994</v>
      </c>
      <c r="I628">
        <v>1.84E-2</v>
      </c>
    </row>
    <row r="629" spans="1:9">
      <c r="A629" t="s">
        <v>167</v>
      </c>
      <c r="B629" t="s">
        <v>582</v>
      </c>
      <c r="C629" t="s">
        <v>339</v>
      </c>
      <c r="D629">
        <v>20</v>
      </c>
      <c r="E629">
        <v>35</v>
      </c>
      <c r="F629">
        <v>213</v>
      </c>
      <c r="G629">
        <v>0.58840000000000003</v>
      </c>
      <c r="H629">
        <v>0.57269999999999999</v>
      </c>
      <c r="I629">
        <v>1.5699999999999999E-2</v>
      </c>
    </row>
    <row r="630" spans="1:9">
      <c r="A630" t="s">
        <v>167</v>
      </c>
      <c r="B630" t="s">
        <v>582</v>
      </c>
      <c r="C630" t="s">
        <v>357</v>
      </c>
      <c r="D630">
        <v>20</v>
      </c>
      <c r="E630">
        <v>40</v>
      </c>
      <c r="F630">
        <v>197</v>
      </c>
      <c r="G630">
        <v>0.57330000000000003</v>
      </c>
      <c r="H630">
        <v>0.57079999999999997</v>
      </c>
      <c r="I630">
        <v>2.5999999999999999E-3</v>
      </c>
    </row>
    <row r="631" spans="1:9">
      <c r="A631" t="s">
        <v>167</v>
      </c>
      <c r="B631" t="s">
        <v>582</v>
      </c>
      <c r="C631" t="s">
        <v>661</v>
      </c>
      <c r="D631">
        <v>20</v>
      </c>
      <c r="E631">
        <v>75</v>
      </c>
      <c r="F631">
        <v>175</v>
      </c>
      <c r="G631">
        <v>0.58489999999999998</v>
      </c>
      <c r="H631">
        <v>0.56620000000000004</v>
      </c>
      <c r="I631">
        <v>1.8700000000000001E-2</v>
      </c>
    </row>
    <row r="632" spans="1:9">
      <c r="A632" t="s">
        <v>167</v>
      </c>
      <c r="B632" t="s">
        <v>582</v>
      </c>
      <c r="C632" t="s">
        <v>662</v>
      </c>
      <c r="D632">
        <v>20</v>
      </c>
      <c r="E632">
        <v>91</v>
      </c>
      <c r="F632">
        <v>178</v>
      </c>
      <c r="G632">
        <v>0.58279999999999998</v>
      </c>
      <c r="H632">
        <v>0.57010000000000005</v>
      </c>
      <c r="I632">
        <v>1.2699999999999999E-2</v>
      </c>
    </row>
    <row r="633" spans="1:9">
      <c r="A633" t="s">
        <v>167</v>
      </c>
      <c r="B633" t="s">
        <v>582</v>
      </c>
      <c r="C633" t="s">
        <v>371</v>
      </c>
      <c r="D633">
        <v>20</v>
      </c>
      <c r="E633">
        <v>40</v>
      </c>
      <c r="F633">
        <v>151</v>
      </c>
      <c r="G633">
        <v>0.56910000000000005</v>
      </c>
      <c r="H633">
        <v>0.5696</v>
      </c>
      <c r="I633">
        <v>-5.0000000000000001E-4</v>
      </c>
    </row>
    <row r="634" spans="1:9">
      <c r="A634" t="s">
        <v>167</v>
      </c>
      <c r="B634" t="s">
        <v>582</v>
      </c>
      <c r="C634" t="s">
        <v>346</v>
      </c>
      <c r="D634">
        <v>20</v>
      </c>
      <c r="E634">
        <v>70</v>
      </c>
      <c r="F634">
        <v>166</v>
      </c>
      <c r="G634">
        <v>0.58230000000000004</v>
      </c>
      <c r="H634">
        <v>0.57010000000000005</v>
      </c>
      <c r="I634">
        <v>1.21E-2</v>
      </c>
    </row>
    <row r="635" spans="1:9">
      <c r="A635" t="s">
        <v>167</v>
      </c>
      <c r="B635" t="s">
        <v>582</v>
      </c>
      <c r="C635" t="s">
        <v>361</v>
      </c>
      <c r="D635">
        <v>20</v>
      </c>
      <c r="E635">
        <v>43</v>
      </c>
      <c r="F635">
        <v>133</v>
      </c>
      <c r="G635">
        <v>0.56130000000000002</v>
      </c>
      <c r="H635">
        <v>0.57040000000000002</v>
      </c>
      <c r="I635">
        <v>-9.1000000000000004E-3</v>
      </c>
    </row>
    <row r="636" spans="1:9">
      <c r="A636" t="s">
        <v>167</v>
      </c>
      <c r="B636" t="s">
        <v>582</v>
      </c>
      <c r="C636" t="s">
        <v>351</v>
      </c>
      <c r="D636">
        <v>20</v>
      </c>
      <c r="E636">
        <v>44</v>
      </c>
      <c r="F636">
        <v>171</v>
      </c>
      <c r="G636">
        <v>0.59209999999999996</v>
      </c>
      <c r="H636">
        <v>0.57909999999999995</v>
      </c>
      <c r="I636">
        <v>1.2999999999999999E-2</v>
      </c>
    </row>
    <row r="637" spans="1:9">
      <c r="A637" t="s">
        <v>167</v>
      </c>
      <c r="B637" t="s">
        <v>582</v>
      </c>
      <c r="C637" t="s">
        <v>350</v>
      </c>
      <c r="D637">
        <v>20</v>
      </c>
      <c r="E637">
        <v>36</v>
      </c>
      <c r="F637">
        <v>199</v>
      </c>
      <c r="G637">
        <v>0.57450000000000001</v>
      </c>
      <c r="H637">
        <v>0.5756</v>
      </c>
      <c r="I637">
        <v>-1.1000000000000001E-3</v>
      </c>
    </row>
    <row r="638" spans="1:9">
      <c r="A638" t="s">
        <v>167</v>
      </c>
      <c r="B638" t="s">
        <v>582</v>
      </c>
      <c r="C638" t="s">
        <v>360</v>
      </c>
      <c r="D638">
        <v>20</v>
      </c>
      <c r="E638">
        <v>44</v>
      </c>
      <c r="F638">
        <v>183</v>
      </c>
      <c r="G638">
        <v>0.58189999999999997</v>
      </c>
      <c r="H638">
        <v>0.57289999999999996</v>
      </c>
      <c r="I638">
        <v>8.9999999999999993E-3</v>
      </c>
    </row>
    <row r="639" spans="1:9">
      <c r="A639" t="s">
        <v>167</v>
      </c>
      <c r="B639" t="s">
        <v>582</v>
      </c>
      <c r="C639" t="s">
        <v>663</v>
      </c>
      <c r="D639">
        <v>20</v>
      </c>
      <c r="E639">
        <v>69</v>
      </c>
      <c r="F639">
        <v>163</v>
      </c>
      <c r="G639">
        <v>0.59809999999999997</v>
      </c>
      <c r="H639">
        <v>0.56620000000000004</v>
      </c>
      <c r="I639">
        <v>3.1800000000000002E-2</v>
      </c>
    </row>
    <row r="640" spans="1:9">
      <c r="A640" t="s">
        <v>167</v>
      </c>
      <c r="B640" t="s">
        <v>582</v>
      </c>
      <c r="C640" t="s">
        <v>372</v>
      </c>
      <c r="D640">
        <v>20</v>
      </c>
      <c r="E640">
        <v>60</v>
      </c>
      <c r="F640">
        <v>169</v>
      </c>
      <c r="G640">
        <v>0.57540000000000002</v>
      </c>
      <c r="H640">
        <v>0.57110000000000005</v>
      </c>
      <c r="I640">
        <v>4.3E-3</v>
      </c>
    </row>
    <row r="641" spans="1:9">
      <c r="A641" t="s">
        <v>167</v>
      </c>
      <c r="B641" t="s">
        <v>582</v>
      </c>
      <c r="C641" t="s">
        <v>363</v>
      </c>
      <c r="D641">
        <v>20</v>
      </c>
      <c r="E641">
        <v>49</v>
      </c>
      <c r="F641">
        <v>177</v>
      </c>
      <c r="G641">
        <v>0.56630000000000003</v>
      </c>
      <c r="H641">
        <v>0.56399999999999995</v>
      </c>
      <c r="I641">
        <v>2.2000000000000001E-3</v>
      </c>
    </row>
    <row r="642" spans="1:9">
      <c r="A642" t="s">
        <v>167</v>
      </c>
      <c r="B642" t="s">
        <v>582</v>
      </c>
      <c r="C642" t="s">
        <v>376</v>
      </c>
      <c r="D642">
        <v>20</v>
      </c>
      <c r="E642">
        <v>27</v>
      </c>
      <c r="F642">
        <v>172</v>
      </c>
      <c r="G642">
        <v>0.56679999999999997</v>
      </c>
      <c r="H642">
        <v>0.57220000000000004</v>
      </c>
      <c r="I642">
        <v>-5.4000000000000003E-3</v>
      </c>
    </row>
    <row r="643" spans="1:9">
      <c r="A643" t="s">
        <v>167</v>
      </c>
      <c r="B643" t="s">
        <v>582</v>
      </c>
      <c r="C643" t="s">
        <v>664</v>
      </c>
      <c r="D643">
        <v>20</v>
      </c>
      <c r="E643">
        <v>28</v>
      </c>
      <c r="F643">
        <v>181</v>
      </c>
      <c r="G643">
        <v>0.58720000000000006</v>
      </c>
      <c r="H643">
        <v>0.57020000000000004</v>
      </c>
      <c r="I643">
        <v>1.7000000000000001E-2</v>
      </c>
    </row>
    <row r="644" spans="1:9">
      <c r="A644" t="s">
        <v>167</v>
      </c>
      <c r="B644" t="s">
        <v>582</v>
      </c>
      <c r="C644" t="s">
        <v>356</v>
      </c>
      <c r="D644">
        <v>20</v>
      </c>
      <c r="E644">
        <v>56</v>
      </c>
      <c r="F644">
        <v>171</v>
      </c>
      <c r="G644">
        <v>0.58540000000000003</v>
      </c>
      <c r="H644">
        <v>0.56830000000000003</v>
      </c>
      <c r="I644">
        <v>1.7100000000000001E-2</v>
      </c>
    </row>
    <row r="645" spans="1:9">
      <c r="A645" t="s">
        <v>167</v>
      </c>
      <c r="B645" t="s">
        <v>582</v>
      </c>
      <c r="C645" t="s">
        <v>364</v>
      </c>
      <c r="D645">
        <v>20</v>
      </c>
      <c r="E645">
        <v>54</v>
      </c>
      <c r="F645">
        <v>152</v>
      </c>
      <c r="G645">
        <v>0.57010000000000005</v>
      </c>
      <c r="H645">
        <v>0.57310000000000005</v>
      </c>
      <c r="I645">
        <v>-3.0000000000000001E-3</v>
      </c>
    </row>
    <row r="646" spans="1:9">
      <c r="A646" t="s">
        <v>167</v>
      </c>
      <c r="B646" t="s">
        <v>582</v>
      </c>
      <c r="C646" t="s">
        <v>665</v>
      </c>
      <c r="D646">
        <v>20</v>
      </c>
      <c r="E646">
        <v>28</v>
      </c>
      <c r="F646">
        <v>212</v>
      </c>
      <c r="G646">
        <v>0.56130000000000002</v>
      </c>
      <c r="H646">
        <v>0.57030000000000003</v>
      </c>
      <c r="I646">
        <v>-8.9999999999999993E-3</v>
      </c>
    </row>
    <row r="647" spans="1:9">
      <c r="A647" t="s">
        <v>167</v>
      </c>
      <c r="B647" t="s">
        <v>582</v>
      </c>
      <c r="C647" t="s">
        <v>368</v>
      </c>
      <c r="D647">
        <v>20</v>
      </c>
      <c r="E647">
        <v>29</v>
      </c>
      <c r="F647">
        <v>140</v>
      </c>
      <c r="G647">
        <v>0.55730000000000002</v>
      </c>
      <c r="H647">
        <v>0.57469999999999999</v>
      </c>
      <c r="I647">
        <v>-1.7399999999999999E-2</v>
      </c>
    </row>
    <row r="648" spans="1:9">
      <c r="A648" t="s">
        <v>167</v>
      </c>
      <c r="B648" t="s">
        <v>582</v>
      </c>
      <c r="C648" t="s">
        <v>334</v>
      </c>
      <c r="D648">
        <v>20</v>
      </c>
      <c r="E648">
        <v>27</v>
      </c>
      <c r="F648">
        <v>196</v>
      </c>
      <c r="G648">
        <v>0.56599999999999995</v>
      </c>
      <c r="H648">
        <v>0.57499999999999996</v>
      </c>
      <c r="I648">
        <v>-8.9999999999999993E-3</v>
      </c>
    </row>
    <row r="649" spans="1:9">
      <c r="A649" t="s">
        <v>167</v>
      </c>
      <c r="B649" t="s">
        <v>582</v>
      </c>
      <c r="C649" t="s">
        <v>666</v>
      </c>
      <c r="D649">
        <v>20</v>
      </c>
      <c r="E649">
        <v>34</v>
      </c>
      <c r="F649">
        <v>216</v>
      </c>
      <c r="G649">
        <v>0.57609999999999995</v>
      </c>
      <c r="H649">
        <v>0.57589999999999997</v>
      </c>
      <c r="I649">
        <v>2.0000000000000001E-4</v>
      </c>
    </row>
    <row r="650" spans="1:9">
      <c r="A650" t="s">
        <v>167</v>
      </c>
      <c r="B650" t="s">
        <v>582</v>
      </c>
      <c r="C650" t="s">
        <v>385</v>
      </c>
      <c r="D650">
        <v>20</v>
      </c>
      <c r="E650">
        <v>49</v>
      </c>
      <c r="F650">
        <v>197</v>
      </c>
      <c r="G650">
        <v>0.57599999999999996</v>
      </c>
      <c r="H650">
        <v>0.57220000000000004</v>
      </c>
      <c r="I650">
        <v>3.8E-3</v>
      </c>
    </row>
    <row r="651" spans="1:9">
      <c r="A651" t="s">
        <v>167</v>
      </c>
      <c r="B651" t="s">
        <v>582</v>
      </c>
      <c r="C651" t="s">
        <v>381</v>
      </c>
      <c r="D651">
        <v>20</v>
      </c>
      <c r="E651">
        <v>55</v>
      </c>
      <c r="F651">
        <v>153</v>
      </c>
      <c r="G651">
        <v>0.58819999999999995</v>
      </c>
      <c r="H651">
        <v>0.57330000000000003</v>
      </c>
      <c r="I651">
        <v>1.4800000000000001E-2</v>
      </c>
    </row>
    <row r="652" spans="1:9">
      <c r="A652" t="s">
        <v>167</v>
      </c>
      <c r="B652" t="s">
        <v>582</v>
      </c>
      <c r="C652" t="s">
        <v>379</v>
      </c>
      <c r="D652">
        <v>20</v>
      </c>
      <c r="E652">
        <v>50</v>
      </c>
      <c r="F652">
        <v>185</v>
      </c>
      <c r="G652">
        <v>0.58579999999999999</v>
      </c>
      <c r="H652">
        <v>0.56599999999999995</v>
      </c>
      <c r="I652">
        <v>1.9800000000000002E-2</v>
      </c>
    </row>
    <row r="653" spans="1:9">
      <c r="A653" t="s">
        <v>167</v>
      </c>
      <c r="B653" t="s">
        <v>582</v>
      </c>
      <c r="C653" t="s">
        <v>380</v>
      </c>
      <c r="D653">
        <v>20</v>
      </c>
      <c r="E653">
        <v>30</v>
      </c>
      <c r="F653">
        <v>217</v>
      </c>
      <c r="G653">
        <v>0.57930000000000004</v>
      </c>
      <c r="H653">
        <v>0.57250000000000001</v>
      </c>
      <c r="I653">
        <v>6.7999999999999996E-3</v>
      </c>
    </row>
    <row r="654" spans="1:9">
      <c r="A654" t="s">
        <v>167</v>
      </c>
      <c r="B654" t="s">
        <v>582</v>
      </c>
      <c r="C654" t="s">
        <v>365</v>
      </c>
      <c r="D654">
        <v>20</v>
      </c>
      <c r="E654">
        <v>79</v>
      </c>
      <c r="F654">
        <v>112</v>
      </c>
      <c r="G654">
        <v>0.56969999999999998</v>
      </c>
      <c r="H654">
        <v>0.56699999999999995</v>
      </c>
      <c r="I654">
        <v>2.8E-3</v>
      </c>
    </row>
    <row r="655" spans="1:9">
      <c r="A655" t="s">
        <v>167</v>
      </c>
      <c r="B655" t="s">
        <v>582</v>
      </c>
      <c r="C655" t="s">
        <v>382</v>
      </c>
      <c r="D655">
        <v>20</v>
      </c>
      <c r="E655">
        <v>38</v>
      </c>
      <c r="F655">
        <v>196</v>
      </c>
      <c r="G655">
        <v>0.58330000000000004</v>
      </c>
      <c r="H655">
        <v>0.5716</v>
      </c>
      <c r="I655">
        <v>1.17E-2</v>
      </c>
    </row>
    <row r="656" spans="1:9">
      <c r="A656" t="s">
        <v>167</v>
      </c>
      <c r="B656" t="s">
        <v>582</v>
      </c>
      <c r="C656" t="s">
        <v>374</v>
      </c>
      <c r="D656">
        <v>20</v>
      </c>
      <c r="E656">
        <v>33</v>
      </c>
      <c r="F656">
        <v>193</v>
      </c>
      <c r="G656">
        <v>0.57169999999999999</v>
      </c>
      <c r="H656">
        <v>0.57320000000000004</v>
      </c>
      <c r="I656">
        <v>-1.5E-3</v>
      </c>
    </row>
    <row r="657" spans="1:11">
      <c r="A657" t="s">
        <v>167</v>
      </c>
      <c r="B657" t="s">
        <v>582</v>
      </c>
      <c r="C657" t="s">
        <v>384</v>
      </c>
      <c r="D657">
        <v>20</v>
      </c>
      <c r="E657">
        <v>35</v>
      </c>
      <c r="F657">
        <v>196</v>
      </c>
      <c r="G657">
        <v>0.60560000000000003</v>
      </c>
      <c r="H657">
        <v>0.57110000000000005</v>
      </c>
      <c r="I657">
        <v>3.4500000000000003E-2</v>
      </c>
    </row>
    <row r="658" spans="1:11">
      <c r="A658" t="s">
        <v>167</v>
      </c>
      <c r="B658" t="s">
        <v>582</v>
      </c>
      <c r="C658" t="s">
        <v>378</v>
      </c>
      <c r="D658">
        <v>20</v>
      </c>
      <c r="E658">
        <v>26</v>
      </c>
      <c r="F658">
        <v>189</v>
      </c>
      <c r="G658">
        <v>0.60099999999999998</v>
      </c>
      <c r="H658">
        <v>0.56940000000000002</v>
      </c>
      <c r="I658">
        <v>3.1699999999999999E-2</v>
      </c>
    </row>
    <row r="659" spans="1:11">
      <c r="A659" t="s">
        <v>167</v>
      </c>
      <c r="B659" t="s">
        <v>582</v>
      </c>
      <c r="C659" t="s">
        <v>387</v>
      </c>
      <c r="D659">
        <v>20</v>
      </c>
      <c r="E659">
        <v>44</v>
      </c>
      <c r="F659">
        <v>199</v>
      </c>
      <c r="G659">
        <v>0.56920000000000004</v>
      </c>
      <c r="H659">
        <v>0.56769999999999998</v>
      </c>
      <c r="I659">
        <v>1.5E-3</v>
      </c>
    </row>
    <row r="660" spans="1:11">
      <c r="A660" t="s">
        <v>167</v>
      </c>
      <c r="B660" t="s">
        <v>582</v>
      </c>
      <c r="C660" t="s">
        <v>667</v>
      </c>
      <c r="D660">
        <v>20</v>
      </c>
      <c r="E660">
        <v>77</v>
      </c>
      <c r="F660">
        <v>170</v>
      </c>
      <c r="G660">
        <v>0.57930000000000004</v>
      </c>
      <c r="H660">
        <v>0.56810000000000005</v>
      </c>
      <c r="I660">
        <v>1.1299999999999999E-2</v>
      </c>
    </row>
    <row r="661" spans="1:11">
      <c r="A661" t="s">
        <v>167</v>
      </c>
      <c r="B661" t="s">
        <v>582</v>
      </c>
      <c r="C661" t="s">
        <v>392</v>
      </c>
      <c r="D661">
        <v>20</v>
      </c>
      <c r="E661">
        <v>49</v>
      </c>
      <c r="F661">
        <v>182</v>
      </c>
      <c r="G661">
        <v>0.57769999999999999</v>
      </c>
      <c r="H661">
        <v>0.57289999999999996</v>
      </c>
      <c r="I661">
        <v>4.7999999999999996E-3</v>
      </c>
    </row>
    <row r="662" spans="1:11">
      <c r="A662" t="s">
        <v>167</v>
      </c>
      <c r="B662" t="s">
        <v>582</v>
      </c>
      <c r="C662" t="s">
        <v>668</v>
      </c>
      <c r="D662">
        <v>20</v>
      </c>
      <c r="E662">
        <v>27</v>
      </c>
      <c r="F662">
        <v>228</v>
      </c>
      <c r="G662">
        <v>0.58560000000000001</v>
      </c>
      <c r="H662">
        <v>0.57079999999999997</v>
      </c>
      <c r="I662">
        <v>1.4800000000000001E-2</v>
      </c>
    </row>
    <row r="663" spans="1:11">
      <c r="A663" t="s">
        <v>167</v>
      </c>
      <c r="B663" t="s">
        <v>582</v>
      </c>
      <c r="C663" t="s">
        <v>377</v>
      </c>
      <c r="D663">
        <v>20</v>
      </c>
      <c r="E663">
        <v>64</v>
      </c>
      <c r="F663">
        <v>181</v>
      </c>
      <c r="G663">
        <v>0.58050000000000002</v>
      </c>
      <c r="H663">
        <v>0.56879999999999997</v>
      </c>
      <c r="I663">
        <v>1.17E-2</v>
      </c>
    </row>
    <row r="664" spans="1:11">
      <c r="A664" t="s">
        <v>167</v>
      </c>
      <c r="B664" t="s">
        <v>582</v>
      </c>
      <c r="C664" t="s">
        <v>388</v>
      </c>
      <c r="D664">
        <v>20</v>
      </c>
      <c r="E664">
        <v>53</v>
      </c>
      <c r="F664">
        <v>155</v>
      </c>
      <c r="G664">
        <v>0.58960000000000001</v>
      </c>
      <c r="H664">
        <v>0.5746</v>
      </c>
      <c r="I664">
        <v>1.4999999999999999E-2</v>
      </c>
    </row>
    <row r="665" spans="1:11">
      <c r="A665" t="s">
        <v>167</v>
      </c>
      <c r="B665" t="s">
        <v>582</v>
      </c>
      <c r="C665" t="s">
        <v>669</v>
      </c>
      <c r="D665">
        <v>20</v>
      </c>
      <c r="E665">
        <v>93</v>
      </c>
      <c r="F665">
        <v>177</v>
      </c>
      <c r="G665">
        <v>0.57640000000000002</v>
      </c>
      <c r="H665">
        <v>0.56940000000000002</v>
      </c>
      <c r="I665">
        <v>6.8999999999999999E-3</v>
      </c>
    </row>
    <row r="666" spans="1:11">
      <c r="A666" t="s">
        <v>167</v>
      </c>
      <c r="B666" t="s">
        <v>582</v>
      </c>
      <c r="C666" t="s">
        <v>670</v>
      </c>
      <c r="D666">
        <v>20</v>
      </c>
      <c r="E666">
        <v>123</v>
      </c>
      <c r="F666">
        <v>148</v>
      </c>
      <c r="G666">
        <v>0.57969999999999999</v>
      </c>
      <c r="H666">
        <v>0.56759999999999999</v>
      </c>
      <c r="I666">
        <v>1.2E-2</v>
      </c>
    </row>
    <row r="667" spans="1:11">
      <c r="A667" t="s">
        <v>167</v>
      </c>
      <c r="B667" t="s">
        <v>582</v>
      </c>
      <c r="C667" t="s">
        <v>671</v>
      </c>
      <c r="D667">
        <v>20</v>
      </c>
      <c r="E667">
        <v>79</v>
      </c>
      <c r="F667">
        <v>187</v>
      </c>
      <c r="G667">
        <v>0.56510000000000005</v>
      </c>
      <c r="H667">
        <v>0.5756</v>
      </c>
      <c r="I667">
        <v>-1.0500000000000001E-2</v>
      </c>
      <c r="J667" s="7">
        <v>4.6942082931944304E-10</v>
      </c>
      <c r="K667" s="6">
        <f>J667*12</f>
        <v>5.6330499518333169E-9</v>
      </c>
    </row>
    <row r="668" spans="1:11">
      <c r="A668" t="s">
        <v>167</v>
      </c>
      <c r="B668" t="s">
        <v>582</v>
      </c>
      <c r="C668" t="s">
        <v>672</v>
      </c>
      <c r="D668">
        <v>20</v>
      </c>
      <c r="E668">
        <v>43</v>
      </c>
      <c r="F668">
        <v>218</v>
      </c>
      <c r="G668">
        <v>0.57110000000000005</v>
      </c>
      <c r="H668">
        <v>0.57210000000000005</v>
      </c>
      <c r="I668">
        <v>-1.1000000000000001E-3</v>
      </c>
      <c r="J668" s="8">
        <v>0.66100731513701805</v>
      </c>
      <c r="K668" s="6">
        <f>J668*12</f>
        <v>7.932087781644217</v>
      </c>
    </row>
    <row r="669" spans="1:11">
      <c r="A669" t="s">
        <v>167</v>
      </c>
      <c r="B669" t="s">
        <v>582</v>
      </c>
      <c r="C669" t="s">
        <v>673</v>
      </c>
      <c r="D669">
        <v>20</v>
      </c>
      <c r="E669">
        <v>33</v>
      </c>
      <c r="F669">
        <v>216</v>
      </c>
      <c r="G669">
        <v>0.5907</v>
      </c>
      <c r="H669">
        <v>0.5706</v>
      </c>
      <c r="I669">
        <v>2.01E-2</v>
      </c>
    </row>
    <row r="670" spans="1:11">
      <c r="A670" t="s">
        <v>167</v>
      </c>
      <c r="B670" t="s">
        <v>582</v>
      </c>
      <c r="C670" t="s">
        <v>393</v>
      </c>
      <c r="D670">
        <v>20</v>
      </c>
      <c r="E670">
        <v>30</v>
      </c>
      <c r="F670">
        <v>204</v>
      </c>
      <c r="G670">
        <v>0.59179999999999999</v>
      </c>
      <c r="H670">
        <v>0.5706</v>
      </c>
      <c r="I670">
        <v>2.12E-2</v>
      </c>
    </row>
    <row r="671" spans="1:11">
      <c r="A671" t="s">
        <v>167</v>
      </c>
      <c r="B671" t="s">
        <v>582</v>
      </c>
      <c r="C671" t="s">
        <v>674</v>
      </c>
      <c r="D671">
        <v>20</v>
      </c>
      <c r="E671">
        <v>90</v>
      </c>
      <c r="F671">
        <v>169</v>
      </c>
      <c r="G671">
        <v>0.58360000000000001</v>
      </c>
      <c r="H671">
        <v>0.56569999999999998</v>
      </c>
      <c r="I671">
        <v>1.7999999999999999E-2</v>
      </c>
    </row>
    <row r="672" spans="1:11">
      <c r="A672" t="s">
        <v>167</v>
      </c>
      <c r="B672" t="s">
        <v>582</v>
      </c>
      <c r="C672" t="s">
        <v>675</v>
      </c>
      <c r="D672">
        <v>20</v>
      </c>
      <c r="E672">
        <v>65</v>
      </c>
      <c r="F672">
        <v>196</v>
      </c>
      <c r="G672">
        <v>0.57550000000000001</v>
      </c>
      <c r="H672">
        <v>0.57169999999999999</v>
      </c>
      <c r="I672">
        <v>3.8E-3</v>
      </c>
    </row>
    <row r="673" spans="1:9">
      <c r="A673" t="s">
        <v>167</v>
      </c>
      <c r="B673" t="s">
        <v>582</v>
      </c>
      <c r="C673" t="s">
        <v>676</v>
      </c>
      <c r="D673">
        <v>20</v>
      </c>
      <c r="E673">
        <v>96</v>
      </c>
      <c r="F673">
        <v>167</v>
      </c>
      <c r="G673">
        <v>0.58279999999999998</v>
      </c>
      <c r="H673">
        <v>0.5716</v>
      </c>
      <c r="I673">
        <v>1.12E-2</v>
      </c>
    </row>
    <row r="674" spans="1:9">
      <c r="A674" t="s">
        <v>167</v>
      </c>
      <c r="B674" t="s">
        <v>582</v>
      </c>
      <c r="C674" t="s">
        <v>399</v>
      </c>
      <c r="D674">
        <v>20</v>
      </c>
      <c r="E674">
        <v>90</v>
      </c>
      <c r="F674">
        <v>156</v>
      </c>
      <c r="G674">
        <v>0.57289999999999996</v>
      </c>
      <c r="H674">
        <v>0.56830000000000003</v>
      </c>
      <c r="I674">
        <v>4.5999999999999999E-3</v>
      </c>
    </row>
    <row r="675" spans="1:9">
      <c r="A675" t="s">
        <v>167</v>
      </c>
      <c r="B675" t="s">
        <v>582</v>
      </c>
      <c r="C675" t="s">
        <v>677</v>
      </c>
      <c r="D675">
        <v>20</v>
      </c>
      <c r="E675">
        <v>62</v>
      </c>
      <c r="F675">
        <v>187</v>
      </c>
      <c r="G675">
        <v>0.58279999999999998</v>
      </c>
      <c r="H675">
        <v>0.56899999999999995</v>
      </c>
      <c r="I675">
        <v>1.38E-2</v>
      </c>
    </row>
    <row r="676" spans="1:9">
      <c r="A676" t="s">
        <v>167</v>
      </c>
      <c r="B676" t="s">
        <v>582</v>
      </c>
      <c r="C676" t="s">
        <v>397</v>
      </c>
      <c r="D676">
        <v>20</v>
      </c>
      <c r="E676">
        <v>47</v>
      </c>
      <c r="F676">
        <v>174</v>
      </c>
      <c r="G676">
        <v>0.58069999999999999</v>
      </c>
      <c r="H676">
        <v>0.57609999999999995</v>
      </c>
      <c r="I676">
        <v>4.5999999999999999E-3</v>
      </c>
    </row>
    <row r="677" spans="1:9">
      <c r="A677" t="s">
        <v>167</v>
      </c>
      <c r="B677" t="s">
        <v>582</v>
      </c>
      <c r="C677" t="s">
        <v>391</v>
      </c>
      <c r="D677">
        <v>20</v>
      </c>
      <c r="E677">
        <v>28</v>
      </c>
      <c r="F677">
        <v>157</v>
      </c>
      <c r="G677">
        <v>0.59540000000000004</v>
      </c>
      <c r="H677">
        <v>0.56479999999999997</v>
      </c>
      <c r="I677">
        <v>3.0599999999999999E-2</v>
      </c>
    </row>
    <row r="678" spans="1:9">
      <c r="A678" t="s">
        <v>167</v>
      </c>
      <c r="B678" t="s">
        <v>582</v>
      </c>
      <c r="C678" t="s">
        <v>678</v>
      </c>
      <c r="D678">
        <v>20</v>
      </c>
      <c r="E678">
        <v>26</v>
      </c>
      <c r="F678">
        <v>226</v>
      </c>
      <c r="G678">
        <v>0.58089999999999997</v>
      </c>
      <c r="H678">
        <v>0.57040000000000002</v>
      </c>
      <c r="I678">
        <v>1.0500000000000001E-2</v>
      </c>
    </row>
    <row r="679" spans="1:9">
      <c r="A679" t="s">
        <v>167</v>
      </c>
      <c r="B679" t="s">
        <v>582</v>
      </c>
      <c r="C679" t="s">
        <v>679</v>
      </c>
      <c r="D679">
        <v>20</v>
      </c>
      <c r="E679">
        <v>90</v>
      </c>
      <c r="F679">
        <v>179</v>
      </c>
      <c r="G679">
        <v>0.57340000000000002</v>
      </c>
      <c r="H679">
        <v>0.57310000000000005</v>
      </c>
      <c r="I679">
        <v>2.0000000000000001E-4</v>
      </c>
    </row>
    <row r="680" spans="1:9">
      <c r="A680" t="s">
        <v>167</v>
      </c>
      <c r="B680" t="s">
        <v>582</v>
      </c>
      <c r="C680" t="s">
        <v>406</v>
      </c>
      <c r="D680">
        <v>20</v>
      </c>
      <c r="E680">
        <v>74</v>
      </c>
      <c r="F680">
        <v>152</v>
      </c>
      <c r="G680">
        <v>0.57999999999999996</v>
      </c>
      <c r="H680">
        <v>0.5706</v>
      </c>
      <c r="I680">
        <v>9.4000000000000004E-3</v>
      </c>
    </row>
    <row r="681" spans="1:9">
      <c r="A681" t="s">
        <v>167</v>
      </c>
      <c r="B681" t="s">
        <v>582</v>
      </c>
      <c r="C681" t="s">
        <v>400</v>
      </c>
      <c r="D681">
        <v>20</v>
      </c>
      <c r="E681">
        <v>30</v>
      </c>
      <c r="F681">
        <v>178</v>
      </c>
      <c r="G681">
        <v>0.58079999999999998</v>
      </c>
      <c r="H681">
        <v>0.56879999999999997</v>
      </c>
      <c r="I681">
        <v>1.2E-2</v>
      </c>
    </row>
    <row r="682" spans="1:9">
      <c r="A682" t="s">
        <v>167</v>
      </c>
      <c r="B682" t="s">
        <v>582</v>
      </c>
      <c r="C682" t="s">
        <v>680</v>
      </c>
      <c r="D682">
        <v>20</v>
      </c>
      <c r="E682">
        <v>34</v>
      </c>
      <c r="F682">
        <v>221</v>
      </c>
      <c r="G682">
        <v>0.57130000000000003</v>
      </c>
      <c r="H682">
        <v>0.5716</v>
      </c>
      <c r="I682">
        <v>-2.9999999999999997E-4</v>
      </c>
    </row>
    <row r="683" spans="1:9">
      <c r="A683" t="s">
        <v>167</v>
      </c>
      <c r="B683" t="s">
        <v>582</v>
      </c>
      <c r="C683" t="s">
        <v>401</v>
      </c>
      <c r="D683">
        <v>20</v>
      </c>
      <c r="E683">
        <v>77</v>
      </c>
      <c r="F683">
        <v>143</v>
      </c>
      <c r="G683">
        <v>0.5716</v>
      </c>
      <c r="H683">
        <v>0.57640000000000002</v>
      </c>
      <c r="I683">
        <v>-4.7999999999999996E-3</v>
      </c>
    </row>
    <row r="684" spans="1:9">
      <c r="A684" t="s">
        <v>167</v>
      </c>
      <c r="B684" t="s">
        <v>582</v>
      </c>
      <c r="C684" t="s">
        <v>402</v>
      </c>
      <c r="D684">
        <v>20</v>
      </c>
      <c r="E684">
        <v>39</v>
      </c>
      <c r="F684">
        <v>193</v>
      </c>
      <c r="G684">
        <v>0.57720000000000005</v>
      </c>
      <c r="H684">
        <v>0.5736</v>
      </c>
      <c r="I684">
        <v>3.5999999999999999E-3</v>
      </c>
    </row>
    <row r="685" spans="1:9">
      <c r="A685" t="s">
        <v>167</v>
      </c>
      <c r="B685" t="s">
        <v>582</v>
      </c>
      <c r="C685" t="s">
        <v>405</v>
      </c>
      <c r="D685">
        <v>20</v>
      </c>
      <c r="E685">
        <v>30</v>
      </c>
      <c r="F685">
        <v>132</v>
      </c>
      <c r="G685">
        <v>0.57969999999999999</v>
      </c>
      <c r="H685">
        <v>0.56310000000000004</v>
      </c>
      <c r="I685">
        <v>1.66E-2</v>
      </c>
    </row>
    <row r="686" spans="1:9">
      <c r="A686" t="s">
        <v>167</v>
      </c>
      <c r="B686" t="s">
        <v>582</v>
      </c>
      <c r="C686" t="s">
        <v>403</v>
      </c>
      <c r="D686">
        <v>20</v>
      </c>
      <c r="E686">
        <v>27</v>
      </c>
      <c r="F686">
        <v>208</v>
      </c>
      <c r="G686">
        <v>0.5927</v>
      </c>
      <c r="H686">
        <v>0.57089999999999996</v>
      </c>
      <c r="I686">
        <v>2.18E-2</v>
      </c>
    </row>
    <row r="687" spans="1:9">
      <c r="A687" t="s">
        <v>167</v>
      </c>
      <c r="B687" t="s">
        <v>582</v>
      </c>
      <c r="C687" t="s">
        <v>394</v>
      </c>
      <c r="D687">
        <v>20</v>
      </c>
      <c r="E687">
        <v>32</v>
      </c>
      <c r="F687">
        <v>138</v>
      </c>
      <c r="G687">
        <v>0.58040000000000003</v>
      </c>
      <c r="H687">
        <v>0.56389999999999996</v>
      </c>
      <c r="I687">
        <v>1.6500000000000001E-2</v>
      </c>
    </row>
    <row r="688" spans="1:9">
      <c r="A688" t="s">
        <v>167</v>
      </c>
      <c r="B688" t="s">
        <v>582</v>
      </c>
      <c r="C688" t="s">
        <v>681</v>
      </c>
      <c r="D688">
        <v>20</v>
      </c>
      <c r="E688">
        <v>34</v>
      </c>
      <c r="F688">
        <v>224</v>
      </c>
      <c r="G688">
        <v>0.57130000000000003</v>
      </c>
      <c r="H688">
        <v>0.57120000000000004</v>
      </c>
      <c r="I688">
        <v>1E-4</v>
      </c>
    </row>
    <row r="689" spans="1:9">
      <c r="A689" t="s">
        <v>167</v>
      </c>
      <c r="B689" t="s">
        <v>582</v>
      </c>
      <c r="C689" t="s">
        <v>682</v>
      </c>
      <c r="D689">
        <v>20</v>
      </c>
      <c r="E689">
        <v>30</v>
      </c>
      <c r="F689">
        <v>229</v>
      </c>
      <c r="G689">
        <v>0.56420000000000003</v>
      </c>
      <c r="H689">
        <v>0.56940000000000002</v>
      </c>
      <c r="I689">
        <v>-5.1999999999999998E-3</v>
      </c>
    </row>
    <row r="690" spans="1:9">
      <c r="A690" t="s">
        <v>167</v>
      </c>
      <c r="B690" t="s">
        <v>582</v>
      </c>
      <c r="C690" t="s">
        <v>683</v>
      </c>
      <c r="D690">
        <v>20</v>
      </c>
      <c r="E690">
        <v>82</v>
      </c>
      <c r="F690">
        <v>174</v>
      </c>
      <c r="G690">
        <v>0.57679999999999998</v>
      </c>
      <c r="H690">
        <v>0.57010000000000005</v>
      </c>
      <c r="I690">
        <v>6.7000000000000002E-3</v>
      </c>
    </row>
    <row r="691" spans="1:9">
      <c r="A691" t="s">
        <v>167</v>
      </c>
      <c r="B691" t="s">
        <v>582</v>
      </c>
      <c r="C691" t="s">
        <v>407</v>
      </c>
      <c r="D691">
        <v>20</v>
      </c>
      <c r="E691">
        <v>32</v>
      </c>
      <c r="F691">
        <v>176</v>
      </c>
      <c r="G691">
        <v>0.57240000000000002</v>
      </c>
      <c r="H691">
        <v>0.56820000000000004</v>
      </c>
      <c r="I691">
        <v>4.1999999999999997E-3</v>
      </c>
    </row>
    <row r="692" spans="1:9">
      <c r="A692" t="s">
        <v>167</v>
      </c>
      <c r="B692" t="s">
        <v>582</v>
      </c>
      <c r="C692" t="s">
        <v>415</v>
      </c>
      <c r="D692">
        <v>20</v>
      </c>
      <c r="E692">
        <v>38</v>
      </c>
      <c r="F692">
        <v>202</v>
      </c>
      <c r="G692">
        <v>0.57589999999999997</v>
      </c>
      <c r="H692">
        <v>0.57210000000000005</v>
      </c>
      <c r="I692">
        <v>3.8E-3</v>
      </c>
    </row>
    <row r="693" spans="1:9">
      <c r="A693" t="s">
        <v>167</v>
      </c>
      <c r="B693" t="s">
        <v>582</v>
      </c>
      <c r="C693" t="s">
        <v>684</v>
      </c>
      <c r="D693">
        <v>20</v>
      </c>
      <c r="E693">
        <v>72</v>
      </c>
      <c r="F693">
        <v>175</v>
      </c>
      <c r="G693">
        <v>0.57930000000000004</v>
      </c>
      <c r="H693">
        <v>0.5655</v>
      </c>
      <c r="I693">
        <v>1.37E-2</v>
      </c>
    </row>
    <row r="694" spans="1:9">
      <c r="A694" t="s">
        <v>167</v>
      </c>
      <c r="B694" t="s">
        <v>582</v>
      </c>
      <c r="C694" t="s">
        <v>413</v>
      </c>
      <c r="D694">
        <v>20</v>
      </c>
      <c r="E694">
        <v>42</v>
      </c>
      <c r="F694">
        <v>197</v>
      </c>
      <c r="G694">
        <v>0.57950000000000002</v>
      </c>
      <c r="H694">
        <v>0.57599999999999996</v>
      </c>
      <c r="I694">
        <v>3.5000000000000001E-3</v>
      </c>
    </row>
    <row r="695" spans="1:9">
      <c r="A695" t="s">
        <v>167</v>
      </c>
      <c r="B695" t="s">
        <v>582</v>
      </c>
      <c r="C695" t="s">
        <v>685</v>
      </c>
      <c r="D695">
        <v>20</v>
      </c>
      <c r="E695">
        <v>44</v>
      </c>
      <c r="F695">
        <v>206</v>
      </c>
      <c r="G695">
        <v>0.57730000000000004</v>
      </c>
      <c r="H695">
        <v>0.57240000000000002</v>
      </c>
      <c r="I695">
        <v>4.8999999999999998E-3</v>
      </c>
    </row>
    <row r="696" spans="1:9">
      <c r="A696" t="s">
        <v>167</v>
      </c>
      <c r="B696" t="s">
        <v>582</v>
      </c>
      <c r="C696" t="s">
        <v>686</v>
      </c>
      <c r="D696">
        <v>20</v>
      </c>
      <c r="E696">
        <v>142</v>
      </c>
      <c r="F696">
        <v>122</v>
      </c>
      <c r="G696">
        <v>0.58130000000000004</v>
      </c>
      <c r="H696">
        <v>0.56659999999999999</v>
      </c>
      <c r="I696">
        <v>1.47E-2</v>
      </c>
    </row>
    <row r="697" spans="1:9">
      <c r="A697" t="s">
        <v>167</v>
      </c>
      <c r="B697" t="s">
        <v>582</v>
      </c>
      <c r="C697" t="s">
        <v>414</v>
      </c>
      <c r="D697">
        <v>20</v>
      </c>
      <c r="E697">
        <v>27</v>
      </c>
      <c r="F697">
        <v>190</v>
      </c>
      <c r="G697">
        <v>0.60809999999999997</v>
      </c>
      <c r="H697">
        <v>0.56559999999999999</v>
      </c>
      <c r="I697">
        <v>4.2500000000000003E-2</v>
      </c>
    </row>
    <row r="698" spans="1:9">
      <c r="A698" t="s">
        <v>167</v>
      </c>
      <c r="B698" t="s">
        <v>582</v>
      </c>
      <c r="C698" t="s">
        <v>418</v>
      </c>
      <c r="D698">
        <v>20</v>
      </c>
      <c r="E698">
        <v>33</v>
      </c>
      <c r="F698">
        <v>191</v>
      </c>
      <c r="G698">
        <v>0.57699999999999996</v>
      </c>
      <c r="H698">
        <v>0.56689999999999996</v>
      </c>
      <c r="I698">
        <v>1.01E-2</v>
      </c>
    </row>
    <row r="699" spans="1:9">
      <c r="A699" t="s">
        <v>167</v>
      </c>
      <c r="B699" t="s">
        <v>582</v>
      </c>
      <c r="C699" t="s">
        <v>687</v>
      </c>
      <c r="D699">
        <v>20</v>
      </c>
      <c r="E699">
        <v>84</v>
      </c>
      <c r="F699">
        <v>173</v>
      </c>
      <c r="G699">
        <v>0.57630000000000003</v>
      </c>
      <c r="H699">
        <v>0.57150000000000001</v>
      </c>
      <c r="I699">
        <v>4.7999999999999996E-3</v>
      </c>
    </row>
    <row r="700" spans="1:9">
      <c r="A700" t="s">
        <v>167</v>
      </c>
      <c r="B700" t="s">
        <v>582</v>
      </c>
      <c r="C700" t="s">
        <v>409</v>
      </c>
      <c r="D700">
        <v>20</v>
      </c>
      <c r="E700">
        <v>37</v>
      </c>
      <c r="F700">
        <v>177</v>
      </c>
      <c r="G700">
        <v>0.57050000000000001</v>
      </c>
      <c r="H700">
        <v>0.5696</v>
      </c>
      <c r="I700">
        <v>1E-3</v>
      </c>
    </row>
    <row r="701" spans="1:9">
      <c r="A701" t="s">
        <v>167</v>
      </c>
      <c r="B701" t="s">
        <v>582</v>
      </c>
      <c r="C701" t="s">
        <v>688</v>
      </c>
      <c r="D701">
        <v>20</v>
      </c>
      <c r="E701">
        <v>31</v>
      </c>
      <c r="F701">
        <v>229</v>
      </c>
      <c r="G701">
        <v>0.59279999999999999</v>
      </c>
      <c r="H701">
        <v>0.57450000000000001</v>
      </c>
      <c r="I701">
        <v>1.8200000000000001E-2</v>
      </c>
    </row>
    <row r="702" spans="1:9">
      <c r="A702" t="s">
        <v>167</v>
      </c>
      <c r="B702" t="s">
        <v>582</v>
      </c>
      <c r="C702" t="s">
        <v>425</v>
      </c>
      <c r="D702">
        <v>20</v>
      </c>
      <c r="E702">
        <v>55</v>
      </c>
      <c r="F702">
        <v>155</v>
      </c>
      <c r="G702">
        <v>0.57999999999999996</v>
      </c>
      <c r="H702">
        <v>0.56940000000000002</v>
      </c>
      <c r="I702">
        <v>1.06E-2</v>
      </c>
    </row>
    <row r="703" spans="1:9">
      <c r="A703" t="s">
        <v>167</v>
      </c>
      <c r="B703" t="s">
        <v>582</v>
      </c>
      <c r="C703" t="s">
        <v>689</v>
      </c>
      <c r="D703">
        <v>20</v>
      </c>
      <c r="E703">
        <v>125</v>
      </c>
      <c r="F703">
        <v>146</v>
      </c>
      <c r="G703">
        <v>0.58430000000000004</v>
      </c>
      <c r="H703">
        <v>0.56310000000000004</v>
      </c>
      <c r="I703">
        <v>2.12E-2</v>
      </c>
    </row>
    <row r="704" spans="1:9">
      <c r="A704" t="s">
        <v>167</v>
      </c>
      <c r="B704" t="s">
        <v>582</v>
      </c>
      <c r="C704" t="s">
        <v>690</v>
      </c>
      <c r="D704">
        <v>20</v>
      </c>
      <c r="E704">
        <v>87</v>
      </c>
      <c r="F704">
        <v>174</v>
      </c>
      <c r="G704">
        <v>0.57030000000000003</v>
      </c>
      <c r="H704">
        <v>0.57189999999999996</v>
      </c>
      <c r="I704">
        <v>-1.6000000000000001E-3</v>
      </c>
    </row>
    <row r="705" spans="1:9">
      <c r="A705" t="s">
        <v>167</v>
      </c>
      <c r="B705" t="s">
        <v>582</v>
      </c>
      <c r="C705" t="s">
        <v>422</v>
      </c>
      <c r="D705">
        <v>20</v>
      </c>
      <c r="E705">
        <v>48</v>
      </c>
      <c r="F705">
        <v>179</v>
      </c>
      <c r="G705">
        <v>0.5877</v>
      </c>
      <c r="H705">
        <v>0.56730000000000003</v>
      </c>
      <c r="I705">
        <v>2.0400000000000001E-2</v>
      </c>
    </row>
    <row r="706" spans="1:9">
      <c r="A706" t="s">
        <v>167</v>
      </c>
      <c r="B706" t="s">
        <v>582</v>
      </c>
      <c r="C706" t="s">
        <v>417</v>
      </c>
      <c r="D706">
        <v>20</v>
      </c>
      <c r="E706">
        <v>30</v>
      </c>
      <c r="F706">
        <v>166</v>
      </c>
      <c r="G706">
        <v>0.58250000000000002</v>
      </c>
      <c r="H706">
        <v>0.57279999999999998</v>
      </c>
      <c r="I706">
        <v>9.7000000000000003E-3</v>
      </c>
    </row>
    <row r="707" spans="1:9">
      <c r="A707" t="s">
        <v>167</v>
      </c>
      <c r="B707" t="s">
        <v>582</v>
      </c>
      <c r="C707" t="s">
        <v>691</v>
      </c>
      <c r="D707">
        <v>20</v>
      </c>
      <c r="E707">
        <v>69</v>
      </c>
      <c r="F707">
        <v>168</v>
      </c>
      <c r="G707">
        <v>0.58099999999999996</v>
      </c>
      <c r="H707">
        <v>0.56689999999999996</v>
      </c>
      <c r="I707">
        <v>1.4200000000000001E-2</v>
      </c>
    </row>
    <row r="708" spans="1:9">
      <c r="A708" t="s">
        <v>167</v>
      </c>
      <c r="B708" t="s">
        <v>582</v>
      </c>
      <c r="C708" t="s">
        <v>429</v>
      </c>
      <c r="D708">
        <v>20</v>
      </c>
      <c r="E708">
        <v>45</v>
      </c>
      <c r="F708">
        <v>188</v>
      </c>
      <c r="G708">
        <v>0.57709999999999995</v>
      </c>
      <c r="H708">
        <v>0.57310000000000005</v>
      </c>
      <c r="I708">
        <v>4.0000000000000001E-3</v>
      </c>
    </row>
    <row r="709" spans="1:9">
      <c r="A709" t="s">
        <v>167</v>
      </c>
      <c r="B709" t="s">
        <v>582</v>
      </c>
      <c r="C709" t="s">
        <v>423</v>
      </c>
      <c r="D709">
        <v>20</v>
      </c>
      <c r="E709">
        <v>49</v>
      </c>
      <c r="F709">
        <v>183</v>
      </c>
      <c r="G709">
        <v>0.57179999999999997</v>
      </c>
      <c r="H709">
        <v>0.56920000000000004</v>
      </c>
      <c r="I709">
        <v>2.5999999999999999E-3</v>
      </c>
    </row>
    <row r="710" spans="1:9">
      <c r="A710" t="s">
        <v>167</v>
      </c>
      <c r="B710" t="s">
        <v>582</v>
      </c>
      <c r="C710" t="s">
        <v>421</v>
      </c>
      <c r="D710">
        <v>20</v>
      </c>
      <c r="E710">
        <v>51</v>
      </c>
      <c r="F710">
        <v>164</v>
      </c>
      <c r="G710">
        <v>0.58079999999999998</v>
      </c>
      <c r="H710">
        <v>0.57230000000000003</v>
      </c>
      <c r="I710">
        <v>8.5000000000000006E-3</v>
      </c>
    </row>
    <row r="711" spans="1:9">
      <c r="A711" t="s">
        <v>167</v>
      </c>
      <c r="B711" t="s">
        <v>582</v>
      </c>
      <c r="C711" t="s">
        <v>420</v>
      </c>
      <c r="D711">
        <v>20</v>
      </c>
      <c r="E711">
        <v>26</v>
      </c>
      <c r="F711">
        <v>170</v>
      </c>
      <c r="G711">
        <v>0.55979999999999996</v>
      </c>
      <c r="H711">
        <v>0.57230000000000003</v>
      </c>
      <c r="I711">
        <v>-1.2500000000000001E-2</v>
      </c>
    </row>
    <row r="712" spans="1:9">
      <c r="A712" t="s">
        <v>167</v>
      </c>
      <c r="B712" t="s">
        <v>582</v>
      </c>
      <c r="C712" t="s">
        <v>434</v>
      </c>
      <c r="D712">
        <v>20</v>
      </c>
      <c r="E712">
        <v>28</v>
      </c>
      <c r="F712">
        <v>170</v>
      </c>
      <c r="G712">
        <v>0.58260000000000001</v>
      </c>
      <c r="H712">
        <v>0.5746</v>
      </c>
      <c r="I712">
        <v>8.0000000000000002E-3</v>
      </c>
    </row>
    <row r="713" spans="1:9">
      <c r="A713" t="s">
        <v>167</v>
      </c>
      <c r="B713" t="s">
        <v>582</v>
      </c>
      <c r="C713" t="s">
        <v>426</v>
      </c>
      <c r="D713">
        <v>20</v>
      </c>
      <c r="E713">
        <v>49</v>
      </c>
      <c r="F713">
        <v>183</v>
      </c>
      <c r="G713">
        <v>0.58709999999999996</v>
      </c>
      <c r="H713">
        <v>0.56730000000000003</v>
      </c>
      <c r="I713">
        <v>1.9699999999999999E-2</v>
      </c>
    </row>
    <row r="714" spans="1:9">
      <c r="A714" t="s">
        <v>167</v>
      </c>
      <c r="B714" t="s">
        <v>582</v>
      </c>
      <c r="C714" t="s">
        <v>435</v>
      </c>
      <c r="D714">
        <v>20</v>
      </c>
      <c r="E714">
        <v>27</v>
      </c>
      <c r="F714">
        <v>137</v>
      </c>
      <c r="G714">
        <v>0.5766</v>
      </c>
      <c r="H714">
        <v>0.57079999999999997</v>
      </c>
      <c r="I714">
        <v>5.7999999999999996E-3</v>
      </c>
    </row>
    <row r="715" spans="1:9">
      <c r="A715" t="s">
        <v>167</v>
      </c>
      <c r="B715" t="s">
        <v>582</v>
      </c>
      <c r="C715" t="s">
        <v>692</v>
      </c>
      <c r="D715">
        <v>20</v>
      </c>
      <c r="E715">
        <v>60</v>
      </c>
      <c r="F715">
        <v>185</v>
      </c>
      <c r="G715">
        <v>0.58909999999999996</v>
      </c>
      <c r="H715">
        <v>0.56810000000000005</v>
      </c>
      <c r="I715">
        <v>2.1000000000000001E-2</v>
      </c>
    </row>
    <row r="716" spans="1:9">
      <c r="A716" t="s">
        <v>167</v>
      </c>
      <c r="B716" t="s">
        <v>582</v>
      </c>
      <c r="C716" t="s">
        <v>424</v>
      </c>
      <c r="D716">
        <v>20</v>
      </c>
      <c r="E716">
        <v>35</v>
      </c>
      <c r="F716">
        <v>188</v>
      </c>
      <c r="G716">
        <v>0.57950000000000002</v>
      </c>
      <c r="H716">
        <v>0.56720000000000004</v>
      </c>
      <c r="I716">
        <v>1.23E-2</v>
      </c>
    </row>
    <row r="717" spans="1:9">
      <c r="A717" t="s">
        <v>167</v>
      </c>
      <c r="B717" t="s">
        <v>582</v>
      </c>
      <c r="C717" t="s">
        <v>433</v>
      </c>
      <c r="D717">
        <v>20</v>
      </c>
      <c r="E717">
        <v>26</v>
      </c>
      <c r="F717">
        <v>166</v>
      </c>
      <c r="G717">
        <v>0.59819999999999995</v>
      </c>
      <c r="H717">
        <v>0.57199999999999995</v>
      </c>
      <c r="I717">
        <v>2.6200000000000001E-2</v>
      </c>
    </row>
    <row r="718" spans="1:9">
      <c r="A718" t="s">
        <v>167</v>
      </c>
      <c r="B718" t="s">
        <v>582</v>
      </c>
      <c r="C718" t="s">
        <v>693</v>
      </c>
      <c r="D718">
        <v>20</v>
      </c>
      <c r="E718">
        <v>94</v>
      </c>
      <c r="F718">
        <v>173</v>
      </c>
      <c r="G718">
        <v>0.57199999999999995</v>
      </c>
      <c r="H718">
        <v>0.57720000000000005</v>
      </c>
      <c r="I718">
        <v>-5.1999999999999998E-3</v>
      </c>
    </row>
    <row r="719" spans="1:9">
      <c r="A719" t="s">
        <v>167</v>
      </c>
      <c r="B719" t="s">
        <v>582</v>
      </c>
      <c r="C719" t="s">
        <v>428</v>
      </c>
      <c r="D719">
        <v>20</v>
      </c>
      <c r="E719">
        <v>47</v>
      </c>
      <c r="F719">
        <v>187</v>
      </c>
      <c r="G719">
        <v>0.57589999999999997</v>
      </c>
      <c r="H719">
        <v>0.56950000000000001</v>
      </c>
      <c r="I719">
        <v>6.4000000000000003E-3</v>
      </c>
    </row>
    <row r="720" spans="1:9">
      <c r="A720" t="s">
        <v>167</v>
      </c>
      <c r="B720" t="s">
        <v>582</v>
      </c>
      <c r="C720" t="s">
        <v>436</v>
      </c>
      <c r="D720">
        <v>20</v>
      </c>
      <c r="E720">
        <v>26</v>
      </c>
      <c r="F720">
        <v>198</v>
      </c>
      <c r="G720">
        <v>0.57499999999999996</v>
      </c>
      <c r="H720">
        <v>0.56730000000000003</v>
      </c>
      <c r="I720">
        <v>7.7999999999999996E-3</v>
      </c>
    </row>
    <row r="721" spans="1:9">
      <c r="A721" t="s">
        <v>167</v>
      </c>
      <c r="B721" t="s">
        <v>582</v>
      </c>
      <c r="C721" t="s">
        <v>431</v>
      </c>
      <c r="D721">
        <v>20</v>
      </c>
      <c r="E721">
        <v>33</v>
      </c>
      <c r="F721">
        <v>185</v>
      </c>
      <c r="G721">
        <v>0.58550000000000002</v>
      </c>
      <c r="H721">
        <v>0.56740000000000002</v>
      </c>
      <c r="I721">
        <v>1.8100000000000002E-2</v>
      </c>
    </row>
    <row r="722" spans="1:9">
      <c r="A722" t="s">
        <v>167</v>
      </c>
      <c r="B722" t="s">
        <v>582</v>
      </c>
      <c r="C722" t="s">
        <v>694</v>
      </c>
      <c r="D722">
        <v>20</v>
      </c>
      <c r="E722">
        <v>88</v>
      </c>
      <c r="F722">
        <v>176</v>
      </c>
      <c r="G722">
        <v>0.57150000000000001</v>
      </c>
      <c r="H722">
        <v>0.57799999999999996</v>
      </c>
      <c r="I722">
        <v>-6.4999999999999997E-3</v>
      </c>
    </row>
    <row r="723" spans="1:9">
      <c r="A723" t="s">
        <v>167</v>
      </c>
      <c r="B723" t="s">
        <v>582</v>
      </c>
      <c r="C723" t="s">
        <v>437</v>
      </c>
      <c r="D723">
        <v>20</v>
      </c>
      <c r="E723">
        <v>31</v>
      </c>
      <c r="F723">
        <v>197</v>
      </c>
      <c r="G723">
        <v>0.57869999999999999</v>
      </c>
      <c r="H723">
        <v>0.56640000000000001</v>
      </c>
      <c r="I723">
        <v>1.23E-2</v>
      </c>
    </row>
    <row r="724" spans="1:9">
      <c r="A724" t="s">
        <v>167</v>
      </c>
      <c r="B724" t="s">
        <v>582</v>
      </c>
      <c r="C724" t="s">
        <v>695</v>
      </c>
      <c r="D724">
        <v>20</v>
      </c>
      <c r="E724">
        <v>29</v>
      </c>
      <c r="F724">
        <v>223</v>
      </c>
      <c r="G724">
        <v>0.58530000000000004</v>
      </c>
      <c r="H724">
        <v>0.5706</v>
      </c>
      <c r="I724">
        <v>1.47E-2</v>
      </c>
    </row>
    <row r="725" spans="1:9">
      <c r="A725" t="s">
        <v>167</v>
      </c>
      <c r="B725" t="s">
        <v>582</v>
      </c>
      <c r="C725" t="s">
        <v>438</v>
      </c>
      <c r="D725">
        <v>20</v>
      </c>
      <c r="E725">
        <v>37</v>
      </c>
      <c r="F725">
        <v>131</v>
      </c>
      <c r="G725">
        <v>0.58150000000000002</v>
      </c>
      <c r="H725">
        <v>0.56000000000000005</v>
      </c>
      <c r="I725">
        <v>2.1499999999999998E-2</v>
      </c>
    </row>
    <row r="726" spans="1:9">
      <c r="A726" t="s">
        <v>167</v>
      </c>
      <c r="B726" t="s">
        <v>582</v>
      </c>
      <c r="C726" t="s">
        <v>439</v>
      </c>
      <c r="D726">
        <v>20</v>
      </c>
      <c r="E726">
        <v>74</v>
      </c>
      <c r="F726">
        <v>165</v>
      </c>
      <c r="G726">
        <v>0.58230000000000004</v>
      </c>
      <c r="H726">
        <v>0.57330000000000003</v>
      </c>
      <c r="I726">
        <v>8.9999999999999993E-3</v>
      </c>
    </row>
    <row r="727" spans="1:9">
      <c r="A727" t="s">
        <v>167</v>
      </c>
      <c r="B727" t="s">
        <v>582</v>
      </c>
      <c r="C727" t="s">
        <v>430</v>
      </c>
      <c r="D727">
        <v>20</v>
      </c>
      <c r="E727">
        <v>45</v>
      </c>
      <c r="F727">
        <v>177</v>
      </c>
      <c r="G727">
        <v>0.57609999999999995</v>
      </c>
      <c r="H727">
        <v>0.57220000000000004</v>
      </c>
      <c r="I727">
        <v>3.8999999999999998E-3</v>
      </c>
    </row>
    <row r="728" spans="1:9">
      <c r="A728" t="s">
        <v>167</v>
      </c>
      <c r="B728" t="s">
        <v>582</v>
      </c>
      <c r="C728" t="s">
        <v>696</v>
      </c>
      <c r="D728">
        <v>20</v>
      </c>
      <c r="E728">
        <v>82</v>
      </c>
      <c r="F728">
        <v>177</v>
      </c>
      <c r="G728">
        <v>0.5696</v>
      </c>
      <c r="H728">
        <v>0.57730000000000004</v>
      </c>
      <c r="I728">
        <v>-7.7000000000000002E-3</v>
      </c>
    </row>
    <row r="729" spans="1:9">
      <c r="A729" t="s">
        <v>167</v>
      </c>
      <c r="B729" t="s">
        <v>582</v>
      </c>
      <c r="C729" t="s">
        <v>432</v>
      </c>
      <c r="D729">
        <v>20</v>
      </c>
      <c r="E729">
        <v>80</v>
      </c>
      <c r="F729">
        <v>154</v>
      </c>
      <c r="G729">
        <v>0.57720000000000005</v>
      </c>
      <c r="H729">
        <v>0.57069999999999999</v>
      </c>
      <c r="I729">
        <v>6.4999999999999997E-3</v>
      </c>
    </row>
    <row r="730" spans="1:9">
      <c r="A730" t="s">
        <v>167</v>
      </c>
      <c r="B730" t="s">
        <v>582</v>
      </c>
      <c r="C730" t="s">
        <v>443</v>
      </c>
      <c r="D730">
        <v>20</v>
      </c>
      <c r="E730">
        <v>31</v>
      </c>
      <c r="F730">
        <v>171</v>
      </c>
      <c r="G730">
        <v>0.57399999999999995</v>
      </c>
      <c r="H730">
        <v>0.57689999999999997</v>
      </c>
      <c r="I730">
        <v>-2.8999999999999998E-3</v>
      </c>
    </row>
    <row r="731" spans="1:9">
      <c r="A731" t="s">
        <v>167</v>
      </c>
      <c r="B731" t="s">
        <v>582</v>
      </c>
      <c r="C731" t="s">
        <v>441</v>
      </c>
      <c r="D731">
        <v>20</v>
      </c>
      <c r="E731">
        <v>35</v>
      </c>
      <c r="F731">
        <v>160</v>
      </c>
      <c r="G731">
        <v>0.57950000000000002</v>
      </c>
      <c r="H731">
        <v>0.56589999999999996</v>
      </c>
      <c r="I731">
        <v>1.3599999999999999E-2</v>
      </c>
    </row>
    <row r="732" spans="1:9">
      <c r="A732" t="s">
        <v>167</v>
      </c>
      <c r="B732" t="s">
        <v>582</v>
      </c>
      <c r="C732" t="s">
        <v>446</v>
      </c>
      <c r="D732">
        <v>20</v>
      </c>
      <c r="E732">
        <v>69</v>
      </c>
      <c r="F732">
        <v>146</v>
      </c>
      <c r="G732">
        <v>0.58550000000000002</v>
      </c>
      <c r="H732">
        <v>0.57420000000000004</v>
      </c>
      <c r="I732">
        <v>1.1299999999999999E-2</v>
      </c>
    </row>
    <row r="733" spans="1:9">
      <c r="A733" t="s">
        <v>167</v>
      </c>
      <c r="B733" t="s">
        <v>582</v>
      </c>
      <c r="C733" t="s">
        <v>448</v>
      </c>
      <c r="D733">
        <v>20</v>
      </c>
      <c r="E733">
        <v>35</v>
      </c>
      <c r="F733">
        <v>153</v>
      </c>
      <c r="G733">
        <v>0.56859999999999999</v>
      </c>
      <c r="H733">
        <v>0.57079999999999997</v>
      </c>
      <c r="I733">
        <v>-2.3E-3</v>
      </c>
    </row>
    <row r="734" spans="1:9">
      <c r="A734" t="s">
        <v>167</v>
      </c>
      <c r="B734" t="s">
        <v>582</v>
      </c>
      <c r="C734" t="s">
        <v>697</v>
      </c>
      <c r="D734">
        <v>20</v>
      </c>
      <c r="E734">
        <v>46</v>
      </c>
      <c r="F734">
        <v>197</v>
      </c>
      <c r="G734">
        <v>0.58420000000000005</v>
      </c>
      <c r="H734">
        <v>0.56830000000000003</v>
      </c>
      <c r="I734">
        <v>1.5900000000000001E-2</v>
      </c>
    </row>
    <row r="735" spans="1:9">
      <c r="A735" t="s">
        <v>167</v>
      </c>
      <c r="B735" t="s">
        <v>582</v>
      </c>
      <c r="C735" t="s">
        <v>444</v>
      </c>
      <c r="D735">
        <v>20</v>
      </c>
      <c r="E735">
        <v>48</v>
      </c>
      <c r="F735">
        <v>190</v>
      </c>
      <c r="G735">
        <v>0.57650000000000001</v>
      </c>
      <c r="H735">
        <v>0.57169999999999999</v>
      </c>
      <c r="I735">
        <v>4.7999999999999996E-3</v>
      </c>
    </row>
    <row r="736" spans="1:9">
      <c r="A736" t="s">
        <v>167</v>
      </c>
      <c r="B736" t="s">
        <v>582</v>
      </c>
      <c r="C736" t="s">
        <v>454</v>
      </c>
      <c r="D736">
        <v>20</v>
      </c>
      <c r="E736">
        <v>84</v>
      </c>
      <c r="F736">
        <v>153</v>
      </c>
      <c r="G736">
        <v>0.57520000000000004</v>
      </c>
      <c r="H736">
        <v>0.56989999999999996</v>
      </c>
      <c r="I736">
        <v>5.3E-3</v>
      </c>
    </row>
    <row r="737" spans="1:9">
      <c r="A737" t="s">
        <v>167</v>
      </c>
      <c r="B737" t="s">
        <v>582</v>
      </c>
      <c r="C737" t="s">
        <v>698</v>
      </c>
      <c r="D737">
        <v>20</v>
      </c>
      <c r="E737">
        <v>97</v>
      </c>
      <c r="F737">
        <v>156</v>
      </c>
      <c r="G737">
        <v>0.5837</v>
      </c>
      <c r="H737">
        <v>0.56359999999999999</v>
      </c>
      <c r="I737">
        <v>2.01E-2</v>
      </c>
    </row>
    <row r="738" spans="1:9">
      <c r="A738" t="s">
        <v>167</v>
      </c>
      <c r="B738" t="s">
        <v>582</v>
      </c>
      <c r="C738" t="s">
        <v>456</v>
      </c>
      <c r="D738">
        <v>20</v>
      </c>
      <c r="E738">
        <v>37</v>
      </c>
      <c r="F738">
        <v>201</v>
      </c>
      <c r="G738">
        <v>0.57269999999999999</v>
      </c>
      <c r="H738">
        <v>0.5716</v>
      </c>
      <c r="I738">
        <v>1.1000000000000001E-3</v>
      </c>
    </row>
    <row r="739" spans="1:9">
      <c r="A739" t="s">
        <v>167</v>
      </c>
      <c r="B739" t="s">
        <v>582</v>
      </c>
      <c r="C739" t="s">
        <v>699</v>
      </c>
      <c r="D739">
        <v>20</v>
      </c>
      <c r="E739">
        <v>72</v>
      </c>
      <c r="F739">
        <v>191</v>
      </c>
      <c r="G739">
        <v>0.58360000000000001</v>
      </c>
      <c r="H739">
        <v>0.56850000000000001</v>
      </c>
      <c r="I739">
        <v>1.4999999999999999E-2</v>
      </c>
    </row>
    <row r="740" spans="1:9">
      <c r="A740" t="s">
        <v>167</v>
      </c>
      <c r="B740" t="s">
        <v>582</v>
      </c>
      <c r="C740" t="s">
        <v>458</v>
      </c>
      <c r="D740">
        <v>20</v>
      </c>
      <c r="E740">
        <v>27</v>
      </c>
      <c r="F740">
        <v>117</v>
      </c>
      <c r="G740">
        <v>0.57550000000000001</v>
      </c>
      <c r="H740">
        <v>0.56950000000000001</v>
      </c>
      <c r="I740">
        <v>6.0000000000000001E-3</v>
      </c>
    </row>
    <row r="741" spans="1:9">
      <c r="A741" t="s">
        <v>167</v>
      </c>
      <c r="B741" t="s">
        <v>582</v>
      </c>
      <c r="C741" t="s">
        <v>452</v>
      </c>
      <c r="D741">
        <v>20</v>
      </c>
      <c r="E741">
        <v>27</v>
      </c>
      <c r="F741">
        <v>205</v>
      </c>
      <c r="G741">
        <v>0.60109999999999997</v>
      </c>
      <c r="H741">
        <v>0.57150000000000001</v>
      </c>
      <c r="I741">
        <v>2.9600000000000001E-2</v>
      </c>
    </row>
    <row r="742" spans="1:9">
      <c r="A742" t="s">
        <v>167</v>
      </c>
      <c r="B742" t="s">
        <v>582</v>
      </c>
      <c r="C742" t="s">
        <v>700</v>
      </c>
      <c r="D742">
        <v>20</v>
      </c>
      <c r="E742">
        <v>116</v>
      </c>
      <c r="F742">
        <v>138</v>
      </c>
      <c r="G742">
        <v>0.57699999999999996</v>
      </c>
      <c r="H742">
        <v>0.57050000000000001</v>
      </c>
      <c r="I742">
        <v>6.4999999999999997E-3</v>
      </c>
    </row>
    <row r="743" spans="1:9">
      <c r="A743" t="s">
        <v>167</v>
      </c>
      <c r="B743" t="s">
        <v>582</v>
      </c>
      <c r="C743" t="s">
        <v>453</v>
      </c>
      <c r="D743">
        <v>20</v>
      </c>
      <c r="E743">
        <v>33</v>
      </c>
      <c r="F743">
        <v>175</v>
      </c>
      <c r="G743">
        <v>0.57279999999999998</v>
      </c>
      <c r="H743">
        <v>0.57420000000000004</v>
      </c>
      <c r="I743">
        <v>-1.2999999999999999E-3</v>
      </c>
    </row>
    <row r="744" spans="1:9">
      <c r="A744" t="s">
        <v>167</v>
      </c>
      <c r="B744" t="s">
        <v>582</v>
      </c>
      <c r="C744" t="s">
        <v>455</v>
      </c>
      <c r="D744">
        <v>20</v>
      </c>
      <c r="E744">
        <v>46</v>
      </c>
      <c r="F744">
        <v>164</v>
      </c>
      <c r="G744">
        <v>0.59279999999999999</v>
      </c>
      <c r="H744">
        <v>0.57450000000000001</v>
      </c>
      <c r="I744">
        <v>1.83E-2</v>
      </c>
    </row>
    <row r="745" spans="1:9">
      <c r="A745" t="s">
        <v>167</v>
      </c>
      <c r="B745" t="s">
        <v>582</v>
      </c>
      <c r="C745" t="s">
        <v>701</v>
      </c>
      <c r="D745">
        <v>20</v>
      </c>
      <c r="E745">
        <v>124</v>
      </c>
      <c r="F745">
        <v>139</v>
      </c>
      <c r="G745">
        <v>0.58109999999999995</v>
      </c>
      <c r="H745">
        <v>0.56920000000000004</v>
      </c>
      <c r="I745">
        <v>1.1900000000000001E-2</v>
      </c>
    </row>
    <row r="746" spans="1:9">
      <c r="A746" t="s">
        <v>167</v>
      </c>
      <c r="B746" t="s">
        <v>582</v>
      </c>
      <c r="C746" t="s">
        <v>459</v>
      </c>
      <c r="D746">
        <v>20</v>
      </c>
      <c r="E746">
        <v>25</v>
      </c>
      <c r="F746">
        <v>202</v>
      </c>
      <c r="G746">
        <v>0.57330000000000003</v>
      </c>
      <c r="H746">
        <v>0.56669999999999998</v>
      </c>
      <c r="I746">
        <v>6.6E-3</v>
      </c>
    </row>
    <row r="747" spans="1:9">
      <c r="A747" t="s">
        <v>167</v>
      </c>
      <c r="B747" t="s">
        <v>582</v>
      </c>
      <c r="C747" t="s">
        <v>460</v>
      </c>
      <c r="D747">
        <v>20</v>
      </c>
      <c r="E747">
        <v>45</v>
      </c>
      <c r="F747">
        <v>186</v>
      </c>
      <c r="G747">
        <v>0.56069999999999998</v>
      </c>
      <c r="H747">
        <v>0.57699999999999996</v>
      </c>
      <c r="I747">
        <v>-1.6199999999999999E-2</v>
      </c>
    </row>
    <row r="748" spans="1:9">
      <c r="A748" t="s">
        <v>167</v>
      </c>
      <c r="B748" t="s">
        <v>582</v>
      </c>
      <c r="C748" t="s">
        <v>469</v>
      </c>
      <c r="D748">
        <v>20</v>
      </c>
      <c r="E748">
        <v>25</v>
      </c>
      <c r="F748">
        <v>134</v>
      </c>
      <c r="G748">
        <v>0.56659999999999999</v>
      </c>
      <c r="H748">
        <v>0.56830000000000003</v>
      </c>
      <c r="I748">
        <v>-1.8E-3</v>
      </c>
    </row>
    <row r="749" spans="1:9">
      <c r="A749" t="s">
        <v>167</v>
      </c>
      <c r="B749" t="s">
        <v>582</v>
      </c>
      <c r="C749" t="s">
        <v>461</v>
      </c>
      <c r="D749">
        <v>20</v>
      </c>
      <c r="E749">
        <v>49</v>
      </c>
      <c r="F749">
        <v>182</v>
      </c>
      <c r="G749">
        <v>0.56910000000000005</v>
      </c>
      <c r="H749">
        <v>0.57499999999999996</v>
      </c>
      <c r="I749">
        <v>-6.0000000000000001E-3</v>
      </c>
    </row>
    <row r="750" spans="1:9">
      <c r="A750" t="s">
        <v>167</v>
      </c>
      <c r="B750" t="s">
        <v>582</v>
      </c>
      <c r="C750" t="s">
        <v>462</v>
      </c>
      <c r="D750">
        <v>20</v>
      </c>
      <c r="E750">
        <v>81</v>
      </c>
      <c r="F750">
        <v>153</v>
      </c>
      <c r="G750">
        <v>0.57489999999999997</v>
      </c>
      <c r="H750">
        <v>0.57010000000000005</v>
      </c>
      <c r="I750">
        <v>4.7999999999999996E-3</v>
      </c>
    </row>
    <row r="751" spans="1:9">
      <c r="A751" t="s">
        <v>167</v>
      </c>
      <c r="B751" t="s">
        <v>582</v>
      </c>
      <c r="C751" t="s">
        <v>463</v>
      </c>
      <c r="D751">
        <v>20</v>
      </c>
      <c r="E751">
        <v>43</v>
      </c>
      <c r="F751">
        <v>194</v>
      </c>
      <c r="G751">
        <v>0.58189999999999997</v>
      </c>
      <c r="H751">
        <v>0.57199999999999995</v>
      </c>
      <c r="I751">
        <v>9.9000000000000008E-3</v>
      </c>
    </row>
    <row r="752" spans="1:9">
      <c r="A752" t="s">
        <v>167</v>
      </c>
      <c r="B752" t="s">
        <v>582</v>
      </c>
      <c r="C752" t="s">
        <v>464</v>
      </c>
      <c r="D752">
        <v>20</v>
      </c>
      <c r="E752">
        <v>25</v>
      </c>
      <c r="F752">
        <v>173</v>
      </c>
      <c r="G752">
        <v>0.57730000000000004</v>
      </c>
      <c r="H752">
        <v>0.57299999999999995</v>
      </c>
      <c r="I752">
        <v>4.3E-3</v>
      </c>
    </row>
    <row r="753" spans="1:9">
      <c r="A753" t="s">
        <v>167</v>
      </c>
      <c r="B753" t="s">
        <v>582</v>
      </c>
      <c r="C753" t="s">
        <v>457</v>
      </c>
      <c r="D753">
        <v>20</v>
      </c>
      <c r="E753">
        <v>34</v>
      </c>
      <c r="F753">
        <v>179</v>
      </c>
      <c r="G753">
        <v>0.59399999999999997</v>
      </c>
      <c r="H753">
        <v>0.5655</v>
      </c>
      <c r="I753">
        <v>2.8500000000000001E-2</v>
      </c>
    </row>
    <row r="754" spans="1:9">
      <c r="A754" t="s">
        <v>167</v>
      </c>
      <c r="B754" t="s">
        <v>582</v>
      </c>
      <c r="C754" t="s">
        <v>702</v>
      </c>
      <c r="D754">
        <v>20</v>
      </c>
      <c r="E754">
        <v>99</v>
      </c>
      <c r="F754">
        <v>170</v>
      </c>
      <c r="G754">
        <v>0.57820000000000005</v>
      </c>
      <c r="H754">
        <v>0.57089999999999996</v>
      </c>
      <c r="I754">
        <v>7.3000000000000001E-3</v>
      </c>
    </row>
    <row r="755" spans="1:9">
      <c r="A755" t="s">
        <v>167</v>
      </c>
      <c r="B755" t="s">
        <v>582</v>
      </c>
      <c r="C755" t="s">
        <v>703</v>
      </c>
      <c r="D755">
        <v>20</v>
      </c>
      <c r="E755">
        <v>89</v>
      </c>
      <c r="F755">
        <v>172</v>
      </c>
      <c r="G755">
        <v>0.5736</v>
      </c>
      <c r="H755">
        <v>0.57079999999999997</v>
      </c>
      <c r="I755">
        <v>2.8E-3</v>
      </c>
    </row>
    <row r="756" spans="1:9">
      <c r="A756" t="s">
        <v>167</v>
      </c>
      <c r="B756" t="s">
        <v>582</v>
      </c>
      <c r="C756" t="s">
        <v>467</v>
      </c>
      <c r="D756">
        <v>20</v>
      </c>
      <c r="E756">
        <v>28</v>
      </c>
      <c r="F756">
        <v>202</v>
      </c>
      <c r="G756">
        <v>0.57050000000000001</v>
      </c>
      <c r="H756">
        <v>0.57479999999999998</v>
      </c>
      <c r="I756">
        <v>-4.3E-3</v>
      </c>
    </row>
    <row r="757" spans="1:9">
      <c r="A757" t="s">
        <v>167</v>
      </c>
      <c r="B757" t="s">
        <v>582</v>
      </c>
      <c r="C757" t="s">
        <v>471</v>
      </c>
      <c r="D757">
        <v>20</v>
      </c>
      <c r="E757">
        <v>26</v>
      </c>
      <c r="F757">
        <v>166</v>
      </c>
      <c r="G757">
        <v>0.57050000000000001</v>
      </c>
      <c r="H757">
        <v>0.57310000000000005</v>
      </c>
      <c r="I757">
        <v>-2.5000000000000001E-3</v>
      </c>
    </row>
    <row r="758" spans="1:9">
      <c r="A758" t="s">
        <v>167</v>
      </c>
      <c r="B758" t="s">
        <v>582</v>
      </c>
      <c r="C758" t="s">
        <v>473</v>
      </c>
      <c r="D758">
        <v>20</v>
      </c>
      <c r="E758">
        <v>39</v>
      </c>
      <c r="F758">
        <v>179</v>
      </c>
      <c r="G758">
        <v>0.58299999999999996</v>
      </c>
      <c r="H758">
        <v>0.5716</v>
      </c>
      <c r="I758">
        <v>1.14E-2</v>
      </c>
    </row>
    <row r="759" spans="1:9">
      <c r="A759" t="s">
        <v>167</v>
      </c>
      <c r="B759" t="s">
        <v>582</v>
      </c>
      <c r="C759" t="s">
        <v>704</v>
      </c>
      <c r="D759">
        <v>20</v>
      </c>
      <c r="E759">
        <v>29</v>
      </c>
      <c r="F759">
        <v>226</v>
      </c>
      <c r="G759">
        <v>0.56720000000000004</v>
      </c>
      <c r="H759">
        <v>0.57420000000000004</v>
      </c>
      <c r="I759">
        <v>-7.0000000000000001E-3</v>
      </c>
    </row>
    <row r="760" spans="1:9">
      <c r="A760" t="s">
        <v>167</v>
      </c>
      <c r="B760" t="s">
        <v>582</v>
      </c>
      <c r="C760" t="s">
        <v>470</v>
      </c>
      <c r="D760">
        <v>20</v>
      </c>
      <c r="E760">
        <v>51</v>
      </c>
      <c r="F760">
        <v>159</v>
      </c>
      <c r="G760">
        <v>0.58789999999999998</v>
      </c>
      <c r="H760">
        <v>0.56830000000000003</v>
      </c>
      <c r="I760">
        <v>1.9599999999999999E-2</v>
      </c>
    </row>
    <row r="761" spans="1:9">
      <c r="A761" t="s">
        <v>167</v>
      </c>
      <c r="B761" t="s">
        <v>582</v>
      </c>
      <c r="C761" t="s">
        <v>705</v>
      </c>
      <c r="D761">
        <v>20</v>
      </c>
      <c r="E761">
        <v>129</v>
      </c>
      <c r="F761">
        <v>146</v>
      </c>
      <c r="G761">
        <v>0.58069999999999999</v>
      </c>
      <c r="H761">
        <v>0.56540000000000001</v>
      </c>
      <c r="I761">
        <v>1.5299999999999999E-2</v>
      </c>
    </row>
    <row r="762" spans="1:9">
      <c r="A762" t="s">
        <v>167</v>
      </c>
      <c r="B762" t="s">
        <v>582</v>
      </c>
      <c r="C762" t="s">
        <v>477</v>
      </c>
      <c r="D762">
        <v>20</v>
      </c>
      <c r="E762">
        <v>25</v>
      </c>
      <c r="F762">
        <v>167</v>
      </c>
      <c r="G762">
        <v>0.5867</v>
      </c>
      <c r="H762">
        <v>0.57189999999999996</v>
      </c>
      <c r="I762">
        <v>1.4800000000000001E-2</v>
      </c>
    </row>
    <row r="763" spans="1:9">
      <c r="A763" t="s">
        <v>167</v>
      </c>
      <c r="B763" t="s">
        <v>582</v>
      </c>
      <c r="C763" t="s">
        <v>465</v>
      </c>
      <c r="D763">
        <v>20</v>
      </c>
      <c r="E763">
        <v>33</v>
      </c>
      <c r="F763">
        <v>116</v>
      </c>
      <c r="G763">
        <v>0.58089999999999997</v>
      </c>
      <c r="H763">
        <v>0.56010000000000004</v>
      </c>
      <c r="I763">
        <v>2.0799999999999999E-2</v>
      </c>
    </row>
    <row r="764" spans="1:9">
      <c r="A764" t="s">
        <v>167</v>
      </c>
      <c r="B764" t="s">
        <v>582</v>
      </c>
      <c r="C764" t="s">
        <v>706</v>
      </c>
      <c r="D764">
        <v>20</v>
      </c>
      <c r="E764">
        <v>123</v>
      </c>
      <c r="F764">
        <v>134</v>
      </c>
      <c r="G764">
        <v>0.58230000000000004</v>
      </c>
      <c r="H764">
        <v>0.5706</v>
      </c>
      <c r="I764">
        <v>1.17E-2</v>
      </c>
    </row>
    <row r="765" spans="1:9">
      <c r="A765" t="s">
        <v>167</v>
      </c>
      <c r="B765" t="s">
        <v>582</v>
      </c>
      <c r="C765" t="s">
        <v>707</v>
      </c>
      <c r="D765">
        <v>20</v>
      </c>
      <c r="E765">
        <v>30</v>
      </c>
      <c r="F765">
        <v>230</v>
      </c>
      <c r="G765">
        <v>0.56440000000000001</v>
      </c>
      <c r="H765">
        <v>0.57299999999999995</v>
      </c>
      <c r="I765">
        <v>-8.6E-3</v>
      </c>
    </row>
    <row r="766" spans="1:9">
      <c r="A766" t="s">
        <v>167</v>
      </c>
      <c r="B766" t="s">
        <v>582</v>
      </c>
      <c r="C766" t="s">
        <v>708</v>
      </c>
      <c r="D766">
        <v>20</v>
      </c>
      <c r="E766">
        <v>109</v>
      </c>
      <c r="F766">
        <v>152</v>
      </c>
      <c r="G766">
        <v>0.5827</v>
      </c>
      <c r="H766">
        <v>0.57150000000000001</v>
      </c>
      <c r="I766">
        <v>1.12E-2</v>
      </c>
    </row>
    <row r="767" spans="1:9">
      <c r="A767" t="s">
        <v>167</v>
      </c>
      <c r="B767" t="s">
        <v>582</v>
      </c>
      <c r="C767" t="s">
        <v>478</v>
      </c>
      <c r="D767">
        <v>20</v>
      </c>
      <c r="E767">
        <v>35</v>
      </c>
      <c r="F767">
        <v>207</v>
      </c>
      <c r="G767">
        <v>0.58840000000000003</v>
      </c>
      <c r="H767">
        <v>0.56789999999999996</v>
      </c>
      <c r="I767">
        <v>2.0500000000000001E-2</v>
      </c>
    </row>
    <row r="768" spans="1:9">
      <c r="A768" t="s">
        <v>167</v>
      </c>
      <c r="B768" t="s">
        <v>582</v>
      </c>
      <c r="C768" t="s">
        <v>475</v>
      </c>
      <c r="D768">
        <v>20</v>
      </c>
      <c r="E768">
        <v>27</v>
      </c>
      <c r="F768">
        <v>209</v>
      </c>
      <c r="G768">
        <v>0.60109999999999997</v>
      </c>
      <c r="H768">
        <v>0.56989999999999996</v>
      </c>
      <c r="I768">
        <v>3.1199999999999999E-2</v>
      </c>
    </row>
    <row r="769" spans="1:9">
      <c r="A769" t="s">
        <v>167</v>
      </c>
      <c r="B769" t="s">
        <v>582</v>
      </c>
      <c r="C769" t="s">
        <v>479</v>
      </c>
      <c r="D769">
        <v>20</v>
      </c>
      <c r="E769">
        <v>31</v>
      </c>
      <c r="F769">
        <v>206</v>
      </c>
      <c r="G769">
        <v>0.59499999999999997</v>
      </c>
      <c r="H769">
        <v>0.56910000000000005</v>
      </c>
      <c r="I769">
        <v>2.5899999999999999E-2</v>
      </c>
    </row>
    <row r="770" spans="1:9">
      <c r="A770" t="s">
        <v>167</v>
      </c>
      <c r="B770" t="s">
        <v>582</v>
      </c>
      <c r="C770" t="s">
        <v>709</v>
      </c>
      <c r="D770">
        <v>20</v>
      </c>
      <c r="E770">
        <v>82</v>
      </c>
      <c r="F770">
        <v>176</v>
      </c>
      <c r="G770">
        <v>0.57450000000000001</v>
      </c>
      <c r="H770">
        <v>0.56999999999999995</v>
      </c>
      <c r="I770">
        <v>4.4999999999999997E-3</v>
      </c>
    </row>
    <row r="771" spans="1:9">
      <c r="A771" t="s">
        <v>167</v>
      </c>
      <c r="B771" t="s">
        <v>582</v>
      </c>
      <c r="C771" t="s">
        <v>710</v>
      </c>
      <c r="D771">
        <v>20</v>
      </c>
      <c r="E771">
        <v>120</v>
      </c>
      <c r="F771">
        <v>138</v>
      </c>
      <c r="G771">
        <v>0.57709999999999995</v>
      </c>
      <c r="H771">
        <v>0.57020000000000004</v>
      </c>
      <c r="I771">
        <v>6.8999999999999999E-3</v>
      </c>
    </row>
    <row r="772" spans="1:9">
      <c r="A772" t="s">
        <v>167</v>
      </c>
      <c r="B772" t="s">
        <v>582</v>
      </c>
      <c r="C772" t="s">
        <v>480</v>
      </c>
      <c r="D772">
        <v>20</v>
      </c>
      <c r="E772">
        <v>51</v>
      </c>
      <c r="F772">
        <v>180</v>
      </c>
      <c r="G772">
        <v>0.57540000000000002</v>
      </c>
      <c r="H772">
        <v>0.57150000000000001</v>
      </c>
      <c r="I772">
        <v>4.0000000000000001E-3</v>
      </c>
    </row>
    <row r="773" spans="1:9">
      <c r="A773" t="s">
        <v>167</v>
      </c>
      <c r="B773" t="s">
        <v>582</v>
      </c>
      <c r="C773" t="s">
        <v>483</v>
      </c>
      <c r="D773">
        <v>20</v>
      </c>
      <c r="E773">
        <v>47</v>
      </c>
      <c r="F773">
        <v>187</v>
      </c>
      <c r="G773">
        <v>0.57310000000000005</v>
      </c>
      <c r="H773">
        <v>0.56779999999999997</v>
      </c>
      <c r="I773">
        <v>5.1999999999999998E-3</v>
      </c>
    </row>
    <row r="774" spans="1:9">
      <c r="A774" t="s">
        <v>167</v>
      </c>
      <c r="B774" t="s">
        <v>582</v>
      </c>
      <c r="C774" t="s">
        <v>476</v>
      </c>
      <c r="D774">
        <v>20</v>
      </c>
      <c r="E774">
        <v>26</v>
      </c>
      <c r="F774">
        <v>211</v>
      </c>
      <c r="G774">
        <v>0.57940000000000003</v>
      </c>
      <c r="H774">
        <v>0.57169999999999999</v>
      </c>
      <c r="I774">
        <v>7.7000000000000002E-3</v>
      </c>
    </row>
    <row r="775" spans="1:9">
      <c r="A775" t="s">
        <v>167</v>
      </c>
      <c r="B775" t="s">
        <v>582</v>
      </c>
      <c r="C775" t="s">
        <v>484</v>
      </c>
      <c r="D775">
        <v>20</v>
      </c>
      <c r="E775">
        <v>52</v>
      </c>
      <c r="F775">
        <v>179</v>
      </c>
      <c r="G775">
        <v>0.57499999999999996</v>
      </c>
      <c r="H775">
        <v>0.57030000000000003</v>
      </c>
      <c r="I775">
        <v>4.7000000000000002E-3</v>
      </c>
    </row>
    <row r="776" spans="1:9">
      <c r="A776" t="s">
        <v>167</v>
      </c>
      <c r="B776" t="s">
        <v>582</v>
      </c>
      <c r="C776" t="s">
        <v>482</v>
      </c>
      <c r="D776">
        <v>20</v>
      </c>
      <c r="E776">
        <v>27</v>
      </c>
      <c r="F776">
        <v>130</v>
      </c>
      <c r="G776">
        <v>0.56130000000000002</v>
      </c>
      <c r="H776">
        <v>0.57489999999999997</v>
      </c>
      <c r="I776">
        <v>-1.3599999999999999E-2</v>
      </c>
    </row>
    <row r="777" spans="1:9">
      <c r="A777" t="s">
        <v>167</v>
      </c>
      <c r="B777" t="s">
        <v>582</v>
      </c>
      <c r="C777" t="s">
        <v>486</v>
      </c>
      <c r="D777">
        <v>20</v>
      </c>
      <c r="E777">
        <v>63</v>
      </c>
      <c r="F777">
        <v>180</v>
      </c>
      <c r="G777">
        <v>0.59809999999999997</v>
      </c>
      <c r="H777">
        <v>0.56259999999999999</v>
      </c>
      <c r="I777">
        <v>3.56E-2</v>
      </c>
    </row>
    <row r="778" spans="1:9">
      <c r="A778" t="s">
        <v>167</v>
      </c>
      <c r="B778" t="s">
        <v>582</v>
      </c>
      <c r="C778" t="s">
        <v>481</v>
      </c>
      <c r="D778">
        <v>20</v>
      </c>
      <c r="E778">
        <v>33</v>
      </c>
      <c r="F778">
        <v>177</v>
      </c>
      <c r="G778">
        <v>0.59219999999999995</v>
      </c>
      <c r="H778">
        <v>0.5645</v>
      </c>
      <c r="I778">
        <v>2.76E-2</v>
      </c>
    </row>
    <row r="779" spans="1:9">
      <c r="A779" t="s">
        <v>167</v>
      </c>
      <c r="B779" t="s">
        <v>582</v>
      </c>
      <c r="C779" t="s">
        <v>711</v>
      </c>
      <c r="D779">
        <v>20</v>
      </c>
      <c r="E779">
        <v>33</v>
      </c>
      <c r="F779">
        <v>234</v>
      </c>
      <c r="G779">
        <v>0.57340000000000002</v>
      </c>
      <c r="H779">
        <v>0.57679999999999998</v>
      </c>
      <c r="I779">
        <v>-3.3999999999999998E-3</v>
      </c>
    </row>
    <row r="780" spans="1:9">
      <c r="A780" t="s">
        <v>167</v>
      </c>
      <c r="B780" t="s">
        <v>582</v>
      </c>
      <c r="C780" t="s">
        <v>491</v>
      </c>
      <c r="D780">
        <v>20</v>
      </c>
      <c r="E780">
        <v>84</v>
      </c>
      <c r="F780">
        <v>155</v>
      </c>
      <c r="G780">
        <v>0.57089999999999996</v>
      </c>
      <c r="H780">
        <v>0.57230000000000003</v>
      </c>
      <c r="I780">
        <v>-1.4E-3</v>
      </c>
    </row>
    <row r="781" spans="1:9">
      <c r="A781" t="s">
        <v>167</v>
      </c>
      <c r="B781" t="s">
        <v>582</v>
      </c>
      <c r="C781" t="s">
        <v>488</v>
      </c>
      <c r="D781">
        <v>20</v>
      </c>
      <c r="E781">
        <v>31</v>
      </c>
      <c r="F781">
        <v>197</v>
      </c>
      <c r="G781">
        <v>0.59589999999999999</v>
      </c>
      <c r="H781">
        <v>0.57189999999999996</v>
      </c>
      <c r="I781">
        <v>2.3900000000000001E-2</v>
      </c>
    </row>
    <row r="782" spans="1:9">
      <c r="A782" t="s">
        <v>167</v>
      </c>
      <c r="B782" t="s">
        <v>582</v>
      </c>
      <c r="C782" t="s">
        <v>712</v>
      </c>
      <c r="D782">
        <v>20</v>
      </c>
      <c r="E782">
        <v>92</v>
      </c>
      <c r="F782">
        <v>179</v>
      </c>
      <c r="G782">
        <v>0.57550000000000001</v>
      </c>
      <c r="H782">
        <v>0.57479999999999998</v>
      </c>
      <c r="I782">
        <v>6.9999999999999999E-4</v>
      </c>
    </row>
    <row r="783" spans="1:9">
      <c r="A783" t="s">
        <v>167</v>
      </c>
      <c r="B783" t="s">
        <v>582</v>
      </c>
      <c r="C783" t="s">
        <v>492</v>
      </c>
      <c r="D783">
        <v>20</v>
      </c>
      <c r="E783">
        <v>31</v>
      </c>
      <c r="F783">
        <v>149</v>
      </c>
      <c r="G783">
        <v>0.56459999999999999</v>
      </c>
      <c r="H783">
        <v>0.57189999999999996</v>
      </c>
      <c r="I783">
        <v>-7.3000000000000001E-3</v>
      </c>
    </row>
    <row r="784" spans="1:9">
      <c r="A784" t="s">
        <v>167</v>
      </c>
      <c r="B784" t="s">
        <v>582</v>
      </c>
      <c r="C784" t="s">
        <v>490</v>
      </c>
      <c r="D784">
        <v>20</v>
      </c>
      <c r="E784">
        <v>25</v>
      </c>
      <c r="F784">
        <v>159</v>
      </c>
      <c r="G784">
        <v>0.58169999999999999</v>
      </c>
      <c r="H784">
        <v>0.56359999999999999</v>
      </c>
      <c r="I784">
        <v>1.8100000000000002E-2</v>
      </c>
    </row>
    <row r="785" spans="1:9">
      <c r="A785" t="s">
        <v>167</v>
      </c>
      <c r="B785" t="s">
        <v>582</v>
      </c>
      <c r="C785" t="s">
        <v>713</v>
      </c>
      <c r="D785">
        <v>20</v>
      </c>
      <c r="E785">
        <v>101</v>
      </c>
      <c r="F785">
        <v>155</v>
      </c>
      <c r="G785">
        <v>0.58120000000000005</v>
      </c>
      <c r="H785">
        <v>0.56810000000000005</v>
      </c>
      <c r="I785">
        <v>1.3100000000000001E-2</v>
      </c>
    </row>
    <row r="786" spans="1:9">
      <c r="A786" t="s">
        <v>167</v>
      </c>
      <c r="B786" t="s">
        <v>582</v>
      </c>
      <c r="C786" t="s">
        <v>714</v>
      </c>
      <c r="D786">
        <v>20</v>
      </c>
      <c r="E786">
        <v>78</v>
      </c>
      <c r="F786">
        <v>165</v>
      </c>
      <c r="G786">
        <v>0.57420000000000004</v>
      </c>
      <c r="H786">
        <v>0.56979999999999997</v>
      </c>
      <c r="I786">
        <v>4.4000000000000003E-3</v>
      </c>
    </row>
    <row r="787" spans="1:9">
      <c r="A787" t="s">
        <v>167</v>
      </c>
      <c r="B787" t="s">
        <v>582</v>
      </c>
      <c r="C787" t="s">
        <v>496</v>
      </c>
      <c r="D787">
        <v>20</v>
      </c>
      <c r="E787">
        <v>34</v>
      </c>
      <c r="F787">
        <v>204</v>
      </c>
      <c r="G787">
        <v>0.58409999999999995</v>
      </c>
      <c r="H787">
        <v>0.56999999999999995</v>
      </c>
      <c r="I787">
        <v>1.41E-2</v>
      </c>
    </row>
    <row r="788" spans="1:9">
      <c r="A788" t="s">
        <v>167</v>
      </c>
      <c r="B788" t="s">
        <v>582</v>
      </c>
      <c r="C788" t="s">
        <v>494</v>
      </c>
      <c r="D788">
        <v>20</v>
      </c>
      <c r="E788">
        <v>31</v>
      </c>
      <c r="F788">
        <v>173</v>
      </c>
      <c r="G788">
        <v>0.58360000000000001</v>
      </c>
      <c r="H788">
        <v>0.56950000000000001</v>
      </c>
      <c r="I788">
        <v>1.4200000000000001E-2</v>
      </c>
    </row>
    <row r="789" spans="1:9">
      <c r="A789" t="s">
        <v>167</v>
      </c>
      <c r="B789" t="s">
        <v>582</v>
      </c>
      <c r="C789" t="s">
        <v>715</v>
      </c>
      <c r="D789">
        <v>20</v>
      </c>
      <c r="E789">
        <v>59</v>
      </c>
      <c r="F789">
        <v>191</v>
      </c>
      <c r="G789">
        <v>0.57940000000000003</v>
      </c>
      <c r="H789">
        <v>0.56910000000000005</v>
      </c>
      <c r="I789">
        <v>1.03E-2</v>
      </c>
    </row>
    <row r="790" spans="1:9">
      <c r="A790" t="s">
        <v>167</v>
      </c>
      <c r="B790" t="s">
        <v>582</v>
      </c>
      <c r="C790" t="s">
        <v>499</v>
      </c>
      <c r="D790">
        <v>20</v>
      </c>
      <c r="E790">
        <v>30</v>
      </c>
      <c r="F790">
        <v>177</v>
      </c>
      <c r="G790">
        <v>0.56040000000000001</v>
      </c>
      <c r="H790">
        <v>0.5696</v>
      </c>
      <c r="I790">
        <v>-9.1999999999999998E-3</v>
      </c>
    </row>
    <row r="791" spans="1:9">
      <c r="A791" t="s">
        <v>167</v>
      </c>
      <c r="B791" t="s">
        <v>582</v>
      </c>
      <c r="C791" t="s">
        <v>495</v>
      </c>
      <c r="D791">
        <v>20</v>
      </c>
      <c r="E791">
        <v>29</v>
      </c>
      <c r="F791">
        <v>151</v>
      </c>
      <c r="G791">
        <v>0.57950000000000002</v>
      </c>
      <c r="H791">
        <v>0.56769999999999998</v>
      </c>
      <c r="I791">
        <v>1.18E-2</v>
      </c>
    </row>
    <row r="792" spans="1:9">
      <c r="A792" t="s">
        <v>167</v>
      </c>
      <c r="B792" t="s">
        <v>582</v>
      </c>
      <c r="C792" t="s">
        <v>716</v>
      </c>
      <c r="D792">
        <v>20</v>
      </c>
      <c r="E792">
        <v>91</v>
      </c>
      <c r="F792">
        <v>173</v>
      </c>
      <c r="G792">
        <v>0.57599999999999996</v>
      </c>
      <c r="H792">
        <v>0.57150000000000001</v>
      </c>
      <c r="I792">
        <v>4.4999999999999997E-3</v>
      </c>
    </row>
    <row r="793" spans="1:9">
      <c r="A793" t="s">
        <v>167</v>
      </c>
      <c r="B793" t="s">
        <v>582</v>
      </c>
      <c r="C793" t="s">
        <v>717</v>
      </c>
      <c r="D793">
        <v>20</v>
      </c>
      <c r="E793">
        <v>120</v>
      </c>
      <c r="F793">
        <v>142</v>
      </c>
      <c r="G793">
        <v>0.5806</v>
      </c>
      <c r="H793">
        <v>0.5675</v>
      </c>
      <c r="I793">
        <v>1.3100000000000001E-2</v>
      </c>
    </row>
    <row r="794" spans="1:9">
      <c r="A794" t="s">
        <v>167</v>
      </c>
      <c r="B794" t="s">
        <v>582</v>
      </c>
      <c r="C794" t="s">
        <v>718</v>
      </c>
      <c r="D794">
        <v>20</v>
      </c>
      <c r="E794">
        <v>77</v>
      </c>
      <c r="F794">
        <v>175</v>
      </c>
      <c r="G794">
        <v>0.5756</v>
      </c>
      <c r="H794">
        <v>0.56859999999999999</v>
      </c>
      <c r="I794">
        <v>7.0000000000000001E-3</v>
      </c>
    </row>
    <row r="795" spans="1:9">
      <c r="A795" t="s">
        <v>167</v>
      </c>
      <c r="B795" t="s">
        <v>582</v>
      </c>
      <c r="C795" t="s">
        <v>497</v>
      </c>
      <c r="D795">
        <v>20</v>
      </c>
      <c r="E795">
        <v>30</v>
      </c>
      <c r="F795">
        <v>192</v>
      </c>
      <c r="G795">
        <v>0.59460000000000002</v>
      </c>
      <c r="H795">
        <v>0.57110000000000005</v>
      </c>
      <c r="I795">
        <v>2.35E-2</v>
      </c>
    </row>
    <row r="796" spans="1:9">
      <c r="A796" t="s">
        <v>167</v>
      </c>
      <c r="B796" t="s">
        <v>582</v>
      </c>
      <c r="C796" t="s">
        <v>500</v>
      </c>
      <c r="D796">
        <v>20</v>
      </c>
      <c r="E796">
        <v>27</v>
      </c>
      <c r="F796">
        <v>190</v>
      </c>
      <c r="G796">
        <v>0.56399999999999995</v>
      </c>
      <c r="H796">
        <v>0.57230000000000003</v>
      </c>
      <c r="I796">
        <v>-8.3000000000000001E-3</v>
      </c>
    </row>
    <row r="797" spans="1:9">
      <c r="A797" t="s">
        <v>167</v>
      </c>
      <c r="B797" t="s">
        <v>582</v>
      </c>
      <c r="C797" t="s">
        <v>498</v>
      </c>
      <c r="D797">
        <v>20</v>
      </c>
      <c r="E797">
        <v>49</v>
      </c>
      <c r="F797">
        <v>186</v>
      </c>
      <c r="G797">
        <v>0.56830000000000003</v>
      </c>
      <c r="H797">
        <v>0.57479999999999998</v>
      </c>
      <c r="I797">
        <v>-6.4000000000000003E-3</v>
      </c>
    </row>
    <row r="798" spans="1:9">
      <c r="A798" t="s">
        <v>167</v>
      </c>
      <c r="B798" t="s">
        <v>582</v>
      </c>
      <c r="C798" t="s">
        <v>719</v>
      </c>
      <c r="D798">
        <v>20</v>
      </c>
      <c r="E798">
        <v>88</v>
      </c>
      <c r="F798">
        <v>165</v>
      </c>
      <c r="G798">
        <v>0.57899999999999996</v>
      </c>
      <c r="H798">
        <v>0.57379999999999998</v>
      </c>
      <c r="I798">
        <v>5.1999999999999998E-3</v>
      </c>
    </row>
    <row r="799" spans="1:9">
      <c r="A799" t="s">
        <v>167</v>
      </c>
      <c r="B799" t="s">
        <v>582</v>
      </c>
      <c r="C799" t="s">
        <v>720</v>
      </c>
      <c r="D799">
        <v>20</v>
      </c>
      <c r="E799">
        <v>110</v>
      </c>
      <c r="F799">
        <v>160</v>
      </c>
      <c r="G799">
        <v>0.5786</v>
      </c>
      <c r="H799">
        <v>0.56869999999999998</v>
      </c>
      <c r="I799">
        <v>9.9000000000000008E-3</v>
      </c>
    </row>
    <row r="800" spans="1:9">
      <c r="A800" t="s">
        <v>167</v>
      </c>
      <c r="B800" t="s">
        <v>582</v>
      </c>
      <c r="C800" t="s">
        <v>721</v>
      </c>
      <c r="D800">
        <v>20</v>
      </c>
      <c r="E800">
        <v>101</v>
      </c>
      <c r="F800">
        <v>153</v>
      </c>
      <c r="G800">
        <v>0.58589999999999998</v>
      </c>
      <c r="H800">
        <v>0.5645</v>
      </c>
      <c r="I800">
        <v>2.1399999999999999E-2</v>
      </c>
    </row>
    <row r="801" spans="1:9">
      <c r="A801" t="s">
        <v>167</v>
      </c>
      <c r="B801" t="s">
        <v>582</v>
      </c>
      <c r="C801" t="s">
        <v>722</v>
      </c>
      <c r="D801">
        <v>20</v>
      </c>
      <c r="E801">
        <v>92</v>
      </c>
      <c r="F801">
        <v>180</v>
      </c>
      <c r="G801">
        <v>0.57120000000000004</v>
      </c>
      <c r="H801">
        <v>0.57450000000000001</v>
      </c>
      <c r="I801">
        <v>-3.3E-3</v>
      </c>
    </row>
    <row r="802" spans="1:9">
      <c r="A802" t="s">
        <v>167</v>
      </c>
      <c r="B802" t="s">
        <v>582</v>
      </c>
      <c r="C802" t="s">
        <v>502</v>
      </c>
      <c r="D802">
        <v>20</v>
      </c>
      <c r="E802">
        <v>53</v>
      </c>
      <c r="F802">
        <v>156</v>
      </c>
      <c r="G802">
        <v>0.58160000000000001</v>
      </c>
      <c r="H802">
        <v>0.57299999999999995</v>
      </c>
      <c r="I802">
        <v>8.6E-3</v>
      </c>
    </row>
    <row r="803" spans="1:9">
      <c r="A803" t="s">
        <v>167</v>
      </c>
      <c r="B803" t="s">
        <v>582</v>
      </c>
      <c r="C803" t="s">
        <v>510</v>
      </c>
      <c r="D803">
        <v>20</v>
      </c>
      <c r="E803">
        <v>26</v>
      </c>
      <c r="F803">
        <v>174</v>
      </c>
      <c r="G803">
        <v>0.58030000000000004</v>
      </c>
      <c r="H803">
        <v>0.57089999999999996</v>
      </c>
      <c r="I803">
        <v>9.2999999999999992E-3</v>
      </c>
    </row>
    <row r="804" spans="1:9">
      <c r="A804" t="s">
        <v>167</v>
      </c>
      <c r="B804" t="s">
        <v>582</v>
      </c>
      <c r="C804" t="s">
        <v>506</v>
      </c>
      <c r="D804">
        <v>20</v>
      </c>
      <c r="E804">
        <v>75</v>
      </c>
      <c r="F804">
        <v>156</v>
      </c>
      <c r="G804">
        <v>0.57940000000000003</v>
      </c>
      <c r="H804">
        <v>0.57509999999999994</v>
      </c>
      <c r="I804">
        <v>4.3E-3</v>
      </c>
    </row>
    <row r="805" spans="1:9">
      <c r="A805" t="s">
        <v>167</v>
      </c>
      <c r="B805" t="s">
        <v>582</v>
      </c>
      <c r="C805" t="s">
        <v>723</v>
      </c>
      <c r="D805">
        <v>20</v>
      </c>
      <c r="E805">
        <v>52</v>
      </c>
      <c r="F805">
        <v>201</v>
      </c>
      <c r="G805">
        <v>0.57779999999999998</v>
      </c>
      <c r="H805">
        <v>0.57340000000000002</v>
      </c>
      <c r="I805">
        <v>4.4000000000000003E-3</v>
      </c>
    </row>
    <row r="806" spans="1:9">
      <c r="A806" t="s">
        <v>167</v>
      </c>
      <c r="B806" t="s">
        <v>582</v>
      </c>
      <c r="C806" t="s">
        <v>503</v>
      </c>
      <c r="D806">
        <v>20</v>
      </c>
      <c r="E806">
        <v>30</v>
      </c>
      <c r="F806">
        <v>115</v>
      </c>
      <c r="G806">
        <v>0.57010000000000005</v>
      </c>
      <c r="H806">
        <v>0.57120000000000004</v>
      </c>
      <c r="I806">
        <v>-1.1000000000000001E-3</v>
      </c>
    </row>
    <row r="807" spans="1:9">
      <c r="A807" t="s">
        <v>167</v>
      </c>
      <c r="B807" t="s">
        <v>582</v>
      </c>
      <c r="C807" t="s">
        <v>507</v>
      </c>
      <c r="D807">
        <v>20</v>
      </c>
      <c r="E807">
        <v>26</v>
      </c>
      <c r="F807">
        <v>113</v>
      </c>
      <c r="G807">
        <v>0.57769999999999999</v>
      </c>
      <c r="H807">
        <v>0.5756</v>
      </c>
      <c r="I807">
        <v>2.0999999999999999E-3</v>
      </c>
    </row>
    <row r="808" spans="1:9">
      <c r="A808" t="s">
        <v>167</v>
      </c>
      <c r="B808" t="s">
        <v>582</v>
      </c>
      <c r="C808" t="s">
        <v>508</v>
      </c>
      <c r="D808">
        <v>20</v>
      </c>
      <c r="E808">
        <v>41</v>
      </c>
      <c r="F808">
        <v>197</v>
      </c>
      <c r="G808">
        <v>0.58250000000000002</v>
      </c>
      <c r="H808">
        <v>0.56889999999999996</v>
      </c>
      <c r="I808">
        <v>1.3599999999999999E-2</v>
      </c>
    </row>
    <row r="809" spans="1:9">
      <c r="A809" t="s">
        <v>167</v>
      </c>
      <c r="B809" t="s">
        <v>582</v>
      </c>
      <c r="C809" t="s">
        <v>56</v>
      </c>
      <c r="D809">
        <v>20</v>
      </c>
      <c r="E809">
        <v>45</v>
      </c>
      <c r="F809">
        <v>192</v>
      </c>
      <c r="G809">
        <v>0.58279999999999998</v>
      </c>
      <c r="H809">
        <v>0.5726</v>
      </c>
      <c r="I809">
        <v>1.0200000000000001E-2</v>
      </c>
    </row>
    <row r="810" spans="1:9">
      <c r="A810" t="s">
        <v>167</v>
      </c>
      <c r="B810" t="s">
        <v>582</v>
      </c>
      <c r="C810" t="s">
        <v>724</v>
      </c>
      <c r="D810">
        <v>20</v>
      </c>
      <c r="E810">
        <v>95</v>
      </c>
      <c r="F810">
        <v>171</v>
      </c>
      <c r="G810">
        <v>0.57620000000000005</v>
      </c>
      <c r="H810">
        <v>0.56810000000000005</v>
      </c>
      <c r="I810">
        <v>8.0999999999999996E-3</v>
      </c>
    </row>
    <row r="811" spans="1:9">
      <c r="A811" t="s">
        <v>167</v>
      </c>
      <c r="B811" t="s">
        <v>582</v>
      </c>
      <c r="C811" t="s">
        <v>514</v>
      </c>
      <c r="D811">
        <v>20</v>
      </c>
      <c r="E811">
        <v>31</v>
      </c>
      <c r="F811">
        <v>147</v>
      </c>
      <c r="G811">
        <v>0.56420000000000003</v>
      </c>
      <c r="H811">
        <v>0.57269999999999999</v>
      </c>
      <c r="I811">
        <v>-8.5000000000000006E-3</v>
      </c>
    </row>
    <row r="812" spans="1:9">
      <c r="A812" t="s">
        <v>167</v>
      </c>
      <c r="B812" t="s">
        <v>582</v>
      </c>
      <c r="C812" t="s">
        <v>511</v>
      </c>
      <c r="D812">
        <v>20</v>
      </c>
      <c r="E812">
        <v>50</v>
      </c>
      <c r="F812">
        <v>152</v>
      </c>
      <c r="G812">
        <v>0.57550000000000001</v>
      </c>
      <c r="H812">
        <v>0.56640000000000001</v>
      </c>
      <c r="I812">
        <v>9.1000000000000004E-3</v>
      </c>
    </row>
    <row r="813" spans="1:9">
      <c r="A813" t="s">
        <v>167</v>
      </c>
      <c r="B813" t="s">
        <v>582</v>
      </c>
      <c r="C813" t="s">
        <v>725</v>
      </c>
      <c r="D813">
        <v>20</v>
      </c>
      <c r="E813">
        <v>27</v>
      </c>
      <c r="F813">
        <v>223</v>
      </c>
      <c r="G813">
        <v>0.56850000000000001</v>
      </c>
      <c r="H813">
        <v>0.57540000000000002</v>
      </c>
      <c r="I813">
        <v>-6.8999999999999999E-3</v>
      </c>
    </row>
    <row r="814" spans="1:9">
      <c r="A814" t="s">
        <v>167</v>
      </c>
      <c r="B814" t="s">
        <v>582</v>
      </c>
      <c r="C814" t="s">
        <v>520</v>
      </c>
      <c r="D814">
        <v>20</v>
      </c>
      <c r="E814">
        <v>27</v>
      </c>
      <c r="F814">
        <v>119</v>
      </c>
      <c r="G814">
        <v>0.57779999999999998</v>
      </c>
      <c r="H814">
        <v>0.57069999999999999</v>
      </c>
      <c r="I814">
        <v>7.1000000000000004E-3</v>
      </c>
    </row>
    <row r="815" spans="1:9">
      <c r="A815" t="s">
        <v>167</v>
      </c>
      <c r="B815" t="s">
        <v>582</v>
      </c>
      <c r="C815" t="s">
        <v>521</v>
      </c>
      <c r="D815">
        <v>20</v>
      </c>
      <c r="E815">
        <v>31</v>
      </c>
      <c r="F815">
        <v>156</v>
      </c>
      <c r="G815">
        <v>0.59119999999999995</v>
      </c>
      <c r="H815">
        <v>0.56410000000000005</v>
      </c>
      <c r="I815">
        <v>2.7099999999999999E-2</v>
      </c>
    </row>
    <row r="816" spans="1:9">
      <c r="A816" t="s">
        <v>167</v>
      </c>
      <c r="B816" t="s">
        <v>582</v>
      </c>
      <c r="C816" t="s">
        <v>522</v>
      </c>
      <c r="D816">
        <v>20</v>
      </c>
      <c r="E816">
        <v>51</v>
      </c>
      <c r="F816">
        <v>171</v>
      </c>
      <c r="G816">
        <v>0.57599999999999996</v>
      </c>
      <c r="H816">
        <v>0.56789999999999996</v>
      </c>
      <c r="I816">
        <v>8.2000000000000007E-3</v>
      </c>
    </row>
    <row r="817" spans="1:9">
      <c r="A817" t="s">
        <v>167</v>
      </c>
      <c r="B817" t="s">
        <v>582</v>
      </c>
      <c r="C817" t="s">
        <v>519</v>
      </c>
      <c r="D817">
        <v>20</v>
      </c>
      <c r="E817">
        <v>25</v>
      </c>
      <c r="F817">
        <v>181</v>
      </c>
      <c r="G817">
        <v>0.57850000000000001</v>
      </c>
      <c r="H817">
        <v>0.56799999999999995</v>
      </c>
      <c r="I817">
        <v>1.0500000000000001E-2</v>
      </c>
    </row>
    <row r="818" spans="1:9">
      <c r="A818" t="s">
        <v>167</v>
      </c>
      <c r="B818" t="s">
        <v>582</v>
      </c>
      <c r="C818" t="s">
        <v>513</v>
      </c>
      <c r="D818">
        <v>20</v>
      </c>
      <c r="E818">
        <v>28</v>
      </c>
      <c r="F818">
        <v>186</v>
      </c>
      <c r="G818">
        <v>0.56389999999999996</v>
      </c>
      <c r="H818">
        <v>0.57350000000000001</v>
      </c>
      <c r="I818">
        <v>-9.5999999999999992E-3</v>
      </c>
    </row>
    <row r="819" spans="1:9">
      <c r="A819" t="s">
        <v>167</v>
      </c>
      <c r="B819" t="s">
        <v>582</v>
      </c>
      <c r="C819" t="s">
        <v>516</v>
      </c>
      <c r="D819">
        <v>20</v>
      </c>
      <c r="E819">
        <v>36</v>
      </c>
      <c r="F819">
        <v>163</v>
      </c>
      <c r="G819">
        <v>0.60580000000000001</v>
      </c>
      <c r="H819">
        <v>0.56859999999999999</v>
      </c>
      <c r="I819">
        <v>3.7199999999999997E-2</v>
      </c>
    </row>
    <row r="820" spans="1:9">
      <c r="A820" t="s">
        <v>167</v>
      </c>
      <c r="B820" t="s">
        <v>582</v>
      </c>
      <c r="C820" t="s">
        <v>517</v>
      </c>
      <c r="D820">
        <v>20</v>
      </c>
      <c r="E820">
        <v>29</v>
      </c>
      <c r="F820">
        <v>219</v>
      </c>
      <c r="G820">
        <v>0.57669999999999999</v>
      </c>
      <c r="H820">
        <v>0.57279999999999998</v>
      </c>
      <c r="I820">
        <v>3.8999999999999998E-3</v>
      </c>
    </row>
    <row r="821" spans="1:9">
      <c r="A821" t="s">
        <v>167</v>
      </c>
      <c r="B821" t="s">
        <v>582</v>
      </c>
      <c r="C821" t="s">
        <v>525</v>
      </c>
      <c r="D821">
        <v>20</v>
      </c>
      <c r="E821">
        <v>66</v>
      </c>
      <c r="F821">
        <v>181</v>
      </c>
      <c r="G821">
        <v>0.5877</v>
      </c>
      <c r="H821">
        <v>0.56540000000000001</v>
      </c>
      <c r="I821">
        <v>2.23E-2</v>
      </c>
    </row>
    <row r="822" spans="1:9">
      <c r="A822" t="s">
        <v>167</v>
      </c>
      <c r="B822" t="s">
        <v>582</v>
      </c>
      <c r="C822" t="s">
        <v>524</v>
      </c>
      <c r="D822">
        <v>20</v>
      </c>
      <c r="E822">
        <v>39</v>
      </c>
      <c r="F822">
        <v>120</v>
      </c>
      <c r="G822">
        <v>0.57909999999999995</v>
      </c>
      <c r="H822">
        <v>0.56610000000000005</v>
      </c>
      <c r="I822">
        <v>1.2999999999999999E-2</v>
      </c>
    </row>
    <row r="823" spans="1:9">
      <c r="A823" t="s">
        <v>167</v>
      </c>
      <c r="B823" t="s">
        <v>582</v>
      </c>
      <c r="C823" t="s">
        <v>528</v>
      </c>
      <c r="D823">
        <v>20</v>
      </c>
      <c r="E823">
        <v>35</v>
      </c>
      <c r="F823">
        <v>200</v>
      </c>
      <c r="G823">
        <v>0.57520000000000004</v>
      </c>
      <c r="H823">
        <v>0.56950000000000001</v>
      </c>
      <c r="I823">
        <v>5.7000000000000002E-3</v>
      </c>
    </row>
    <row r="824" spans="1:9">
      <c r="A824" t="s">
        <v>167</v>
      </c>
      <c r="B824" t="s">
        <v>582</v>
      </c>
      <c r="C824" t="s">
        <v>529</v>
      </c>
      <c r="D824">
        <v>20</v>
      </c>
      <c r="E824">
        <v>30</v>
      </c>
      <c r="F824">
        <v>192</v>
      </c>
      <c r="G824">
        <v>0.57379999999999998</v>
      </c>
      <c r="H824">
        <v>0.56730000000000003</v>
      </c>
      <c r="I824">
        <v>6.4999999999999997E-3</v>
      </c>
    </row>
    <row r="825" spans="1:9">
      <c r="A825" t="s">
        <v>167</v>
      </c>
      <c r="B825" t="s">
        <v>582</v>
      </c>
      <c r="C825" t="s">
        <v>530</v>
      </c>
      <c r="D825">
        <v>20</v>
      </c>
      <c r="E825">
        <v>68</v>
      </c>
      <c r="F825">
        <v>166</v>
      </c>
      <c r="G825">
        <v>0.58509999999999995</v>
      </c>
      <c r="H825">
        <v>0.5665</v>
      </c>
      <c r="I825">
        <v>1.8599999999999998E-2</v>
      </c>
    </row>
    <row r="826" spans="1:9">
      <c r="A826" t="s">
        <v>167</v>
      </c>
      <c r="B826" t="s">
        <v>582</v>
      </c>
      <c r="C826" t="s">
        <v>726</v>
      </c>
      <c r="D826">
        <v>20</v>
      </c>
      <c r="E826">
        <v>82</v>
      </c>
      <c r="F826">
        <v>179</v>
      </c>
      <c r="G826">
        <v>0.57120000000000004</v>
      </c>
      <c r="H826">
        <v>0.57320000000000004</v>
      </c>
      <c r="I826">
        <v>-2E-3</v>
      </c>
    </row>
    <row r="827" spans="1:9">
      <c r="A827" t="s">
        <v>167</v>
      </c>
      <c r="B827" t="s">
        <v>582</v>
      </c>
      <c r="C827" t="s">
        <v>523</v>
      </c>
      <c r="D827">
        <v>20</v>
      </c>
      <c r="E827">
        <v>74</v>
      </c>
      <c r="F827">
        <v>158</v>
      </c>
      <c r="G827">
        <v>0.56769999999999998</v>
      </c>
      <c r="H827">
        <v>0.57050000000000001</v>
      </c>
      <c r="I827">
        <v>-2.8E-3</v>
      </c>
    </row>
    <row r="828" spans="1:9">
      <c r="A828" t="s">
        <v>167</v>
      </c>
      <c r="B828" t="s">
        <v>582</v>
      </c>
      <c r="C828" t="s">
        <v>727</v>
      </c>
      <c r="D828">
        <v>20</v>
      </c>
      <c r="E828">
        <v>90</v>
      </c>
      <c r="F828">
        <v>176</v>
      </c>
      <c r="G828">
        <v>0.5736</v>
      </c>
      <c r="H828">
        <v>0.57269999999999999</v>
      </c>
      <c r="I828">
        <v>8.9999999999999998E-4</v>
      </c>
    </row>
    <row r="829" spans="1:9">
      <c r="A829" t="s">
        <v>167</v>
      </c>
      <c r="B829" t="s">
        <v>582</v>
      </c>
      <c r="C829" t="s">
        <v>728</v>
      </c>
      <c r="D829">
        <v>20</v>
      </c>
      <c r="E829">
        <v>34</v>
      </c>
      <c r="F829">
        <v>223</v>
      </c>
      <c r="G829">
        <v>0.56830000000000003</v>
      </c>
      <c r="H829">
        <v>0.57830000000000004</v>
      </c>
      <c r="I829">
        <v>-0.01</v>
      </c>
    </row>
    <row r="830" spans="1:9">
      <c r="A830" t="s">
        <v>167</v>
      </c>
      <c r="B830" t="s">
        <v>582</v>
      </c>
      <c r="C830" t="s">
        <v>729</v>
      </c>
      <c r="D830">
        <v>20</v>
      </c>
      <c r="E830">
        <v>91</v>
      </c>
      <c r="F830">
        <v>166</v>
      </c>
      <c r="G830">
        <v>0.57879999999999998</v>
      </c>
      <c r="H830">
        <v>0.57099999999999995</v>
      </c>
      <c r="I830">
        <v>7.7999999999999996E-3</v>
      </c>
    </row>
    <row r="831" spans="1:9">
      <c r="A831" t="s">
        <v>167</v>
      </c>
      <c r="B831" t="s">
        <v>582</v>
      </c>
      <c r="C831" t="s">
        <v>534</v>
      </c>
      <c r="D831">
        <v>20</v>
      </c>
      <c r="E831">
        <v>34</v>
      </c>
      <c r="F831">
        <v>157</v>
      </c>
      <c r="G831">
        <v>0.57320000000000004</v>
      </c>
      <c r="H831">
        <v>0.57420000000000004</v>
      </c>
      <c r="I831">
        <v>-1E-3</v>
      </c>
    </row>
    <row r="832" spans="1:9">
      <c r="A832" t="s">
        <v>167</v>
      </c>
      <c r="B832" t="s">
        <v>582</v>
      </c>
      <c r="C832" t="s">
        <v>730</v>
      </c>
      <c r="D832">
        <v>20</v>
      </c>
      <c r="E832">
        <v>94</v>
      </c>
      <c r="F832">
        <v>172</v>
      </c>
      <c r="G832">
        <v>0.58460000000000001</v>
      </c>
      <c r="H832">
        <v>0.56799999999999995</v>
      </c>
      <c r="I832">
        <v>1.66E-2</v>
      </c>
    </row>
    <row r="833" spans="1:9">
      <c r="A833" t="s">
        <v>167</v>
      </c>
      <c r="B833" t="s">
        <v>582</v>
      </c>
      <c r="C833" t="s">
        <v>532</v>
      </c>
      <c r="D833">
        <v>20</v>
      </c>
      <c r="E833">
        <v>27</v>
      </c>
      <c r="F833">
        <v>208</v>
      </c>
      <c r="G833">
        <v>0.57979999999999998</v>
      </c>
      <c r="H833">
        <v>0.57310000000000005</v>
      </c>
      <c r="I833">
        <v>6.6E-3</v>
      </c>
    </row>
    <row r="834" spans="1:9">
      <c r="A834" t="s">
        <v>167</v>
      </c>
      <c r="B834" t="s">
        <v>582</v>
      </c>
      <c r="C834" t="s">
        <v>731</v>
      </c>
      <c r="D834">
        <v>20</v>
      </c>
      <c r="E834">
        <v>92</v>
      </c>
      <c r="F834">
        <v>176</v>
      </c>
      <c r="G834">
        <v>0.58030000000000004</v>
      </c>
      <c r="H834">
        <v>0.56979999999999997</v>
      </c>
      <c r="I834">
        <v>1.0500000000000001E-2</v>
      </c>
    </row>
    <row r="835" spans="1:9">
      <c r="A835" t="s">
        <v>167</v>
      </c>
      <c r="B835" t="s">
        <v>582</v>
      </c>
      <c r="C835" t="s">
        <v>538</v>
      </c>
      <c r="D835">
        <v>20</v>
      </c>
      <c r="E835">
        <v>63</v>
      </c>
      <c r="F835">
        <v>187</v>
      </c>
      <c r="G835">
        <v>0.58420000000000005</v>
      </c>
      <c r="H835">
        <v>0.56579999999999997</v>
      </c>
      <c r="I835">
        <v>1.84E-2</v>
      </c>
    </row>
    <row r="836" spans="1:9">
      <c r="A836" t="s">
        <v>167</v>
      </c>
      <c r="B836" t="s">
        <v>582</v>
      </c>
      <c r="C836" t="s">
        <v>536</v>
      </c>
      <c r="D836">
        <v>20</v>
      </c>
      <c r="E836">
        <v>30</v>
      </c>
      <c r="F836">
        <v>156</v>
      </c>
      <c r="G836">
        <v>0.56830000000000003</v>
      </c>
      <c r="H836">
        <v>0.56940000000000002</v>
      </c>
      <c r="I836">
        <v>-1.1999999999999999E-3</v>
      </c>
    </row>
    <row r="837" spans="1:9">
      <c r="A837" t="s">
        <v>167</v>
      </c>
      <c r="B837" t="s">
        <v>582</v>
      </c>
      <c r="C837" t="s">
        <v>732</v>
      </c>
      <c r="D837">
        <v>20</v>
      </c>
      <c r="E837">
        <v>79</v>
      </c>
      <c r="F837">
        <v>180</v>
      </c>
      <c r="G837">
        <v>0.56979999999999997</v>
      </c>
      <c r="H837">
        <v>0.5736</v>
      </c>
      <c r="I837">
        <v>-3.8E-3</v>
      </c>
    </row>
    <row r="838" spans="1:9">
      <c r="A838" t="s">
        <v>167</v>
      </c>
      <c r="B838" t="s">
        <v>582</v>
      </c>
      <c r="C838" t="s">
        <v>540</v>
      </c>
      <c r="D838">
        <v>20</v>
      </c>
      <c r="E838">
        <v>62</v>
      </c>
      <c r="F838">
        <v>185</v>
      </c>
      <c r="G838">
        <v>0.58699999999999997</v>
      </c>
      <c r="H838">
        <v>0.56620000000000004</v>
      </c>
      <c r="I838">
        <v>2.0799999999999999E-2</v>
      </c>
    </row>
    <row r="839" spans="1:9">
      <c r="A839" t="s">
        <v>167</v>
      </c>
      <c r="B839" t="s">
        <v>582</v>
      </c>
      <c r="C839" t="s">
        <v>733</v>
      </c>
      <c r="D839">
        <v>20</v>
      </c>
      <c r="E839">
        <v>60</v>
      </c>
      <c r="F839">
        <v>191</v>
      </c>
      <c r="G839">
        <v>0.58589999999999998</v>
      </c>
      <c r="H839">
        <v>0.56840000000000002</v>
      </c>
      <c r="I839">
        <v>1.7500000000000002E-2</v>
      </c>
    </row>
    <row r="840" spans="1:9">
      <c r="A840" t="s">
        <v>167</v>
      </c>
      <c r="B840" t="s">
        <v>582</v>
      </c>
      <c r="C840" t="s">
        <v>734</v>
      </c>
      <c r="D840">
        <v>20</v>
      </c>
      <c r="E840">
        <v>113</v>
      </c>
      <c r="F840">
        <v>157</v>
      </c>
      <c r="G840">
        <v>0.57989999999999997</v>
      </c>
      <c r="H840">
        <v>0.56740000000000002</v>
      </c>
      <c r="I840">
        <v>1.2500000000000001E-2</v>
      </c>
    </row>
    <row r="841" spans="1:9">
      <c r="A841" t="s">
        <v>167</v>
      </c>
      <c r="B841" t="s">
        <v>582</v>
      </c>
      <c r="C841" t="s">
        <v>543</v>
      </c>
      <c r="D841">
        <v>20</v>
      </c>
      <c r="E841">
        <v>48</v>
      </c>
      <c r="F841">
        <v>190</v>
      </c>
      <c r="G841">
        <v>0.57479999999999998</v>
      </c>
      <c r="H841">
        <v>0.5665</v>
      </c>
      <c r="I841">
        <v>8.3000000000000001E-3</v>
      </c>
    </row>
    <row r="842" spans="1:9">
      <c r="A842" t="s">
        <v>167</v>
      </c>
      <c r="B842" t="s">
        <v>582</v>
      </c>
      <c r="C842" t="s">
        <v>544</v>
      </c>
      <c r="D842">
        <v>20</v>
      </c>
      <c r="E842">
        <v>39</v>
      </c>
      <c r="F842">
        <v>195</v>
      </c>
      <c r="G842">
        <v>0.57279999999999998</v>
      </c>
      <c r="H842">
        <v>0.5726</v>
      </c>
      <c r="I842">
        <v>2.0000000000000001E-4</v>
      </c>
    </row>
    <row r="843" spans="1:9">
      <c r="A843" t="s">
        <v>167</v>
      </c>
      <c r="B843" t="s">
        <v>582</v>
      </c>
      <c r="C843" t="s">
        <v>539</v>
      </c>
      <c r="D843">
        <v>20</v>
      </c>
      <c r="E843">
        <v>62</v>
      </c>
      <c r="F843">
        <v>180</v>
      </c>
      <c r="G843">
        <v>0.58720000000000006</v>
      </c>
      <c r="H843">
        <v>0.56559999999999999</v>
      </c>
      <c r="I843">
        <v>2.1600000000000001E-2</v>
      </c>
    </row>
    <row r="844" spans="1:9">
      <c r="A844" t="s">
        <v>167</v>
      </c>
      <c r="B844" t="s">
        <v>582</v>
      </c>
      <c r="C844" t="s">
        <v>735</v>
      </c>
      <c r="D844">
        <v>20</v>
      </c>
      <c r="E844">
        <v>72</v>
      </c>
      <c r="F844">
        <v>186</v>
      </c>
      <c r="G844">
        <v>0.5796</v>
      </c>
      <c r="H844">
        <v>0.56940000000000002</v>
      </c>
      <c r="I844">
        <v>1.03E-2</v>
      </c>
    </row>
    <row r="845" spans="1:9">
      <c r="A845" t="s">
        <v>167</v>
      </c>
      <c r="B845" t="s">
        <v>582</v>
      </c>
      <c r="C845" t="s">
        <v>736</v>
      </c>
      <c r="D845">
        <v>20</v>
      </c>
      <c r="E845">
        <v>30</v>
      </c>
      <c r="F845">
        <v>226</v>
      </c>
      <c r="G845">
        <v>0.58350000000000002</v>
      </c>
      <c r="H845">
        <v>0.56979999999999997</v>
      </c>
      <c r="I845">
        <v>1.37E-2</v>
      </c>
    </row>
    <row r="846" spans="1:9">
      <c r="A846" t="s">
        <v>167</v>
      </c>
      <c r="B846" t="s">
        <v>582</v>
      </c>
      <c r="C846" t="s">
        <v>550</v>
      </c>
      <c r="D846">
        <v>20</v>
      </c>
      <c r="E846">
        <v>44</v>
      </c>
      <c r="F846">
        <v>185</v>
      </c>
      <c r="G846">
        <v>0.57709999999999995</v>
      </c>
      <c r="H846">
        <v>0.57320000000000004</v>
      </c>
      <c r="I846">
        <v>3.8999999999999998E-3</v>
      </c>
    </row>
    <row r="847" spans="1:9">
      <c r="A847" t="s">
        <v>167</v>
      </c>
      <c r="B847" t="s">
        <v>582</v>
      </c>
      <c r="C847" t="s">
        <v>545</v>
      </c>
      <c r="D847">
        <v>20</v>
      </c>
      <c r="E847">
        <v>44</v>
      </c>
      <c r="F847">
        <v>187</v>
      </c>
      <c r="G847">
        <v>0.57709999999999995</v>
      </c>
      <c r="H847">
        <v>0.57069999999999999</v>
      </c>
      <c r="I847">
        <v>6.4000000000000003E-3</v>
      </c>
    </row>
    <row r="848" spans="1:9">
      <c r="A848" t="s">
        <v>167</v>
      </c>
      <c r="B848" t="s">
        <v>582</v>
      </c>
      <c r="C848" t="s">
        <v>537</v>
      </c>
      <c r="D848">
        <v>20</v>
      </c>
      <c r="E848">
        <v>36</v>
      </c>
      <c r="F848">
        <v>177</v>
      </c>
      <c r="G848">
        <v>0.58020000000000005</v>
      </c>
      <c r="H848">
        <v>0.57330000000000003</v>
      </c>
      <c r="I848">
        <v>6.8999999999999999E-3</v>
      </c>
    </row>
    <row r="849" spans="1:9">
      <c r="A849" t="s">
        <v>167</v>
      </c>
      <c r="B849" t="s">
        <v>582</v>
      </c>
      <c r="C849" t="s">
        <v>737</v>
      </c>
      <c r="D849">
        <v>20</v>
      </c>
      <c r="E849">
        <v>97</v>
      </c>
      <c r="F849">
        <v>169</v>
      </c>
      <c r="G849">
        <v>0.58250000000000002</v>
      </c>
      <c r="H849">
        <v>0.56589999999999996</v>
      </c>
      <c r="I849">
        <v>1.66E-2</v>
      </c>
    </row>
    <row r="850" spans="1:9">
      <c r="A850" t="s">
        <v>167</v>
      </c>
      <c r="B850" t="s">
        <v>582</v>
      </c>
      <c r="C850" t="s">
        <v>542</v>
      </c>
      <c r="D850">
        <v>20</v>
      </c>
      <c r="E850">
        <v>55</v>
      </c>
      <c r="F850">
        <v>170</v>
      </c>
      <c r="G850">
        <v>0.57689999999999997</v>
      </c>
      <c r="H850">
        <v>0.57099999999999995</v>
      </c>
      <c r="I850">
        <v>6.0000000000000001E-3</v>
      </c>
    </row>
    <row r="851" spans="1:9">
      <c r="A851" t="s">
        <v>167</v>
      </c>
      <c r="B851" t="s">
        <v>582</v>
      </c>
      <c r="C851" t="s">
        <v>738</v>
      </c>
      <c r="D851">
        <v>20</v>
      </c>
      <c r="E851">
        <v>31</v>
      </c>
      <c r="F851">
        <v>211</v>
      </c>
      <c r="G851">
        <v>0.56540000000000001</v>
      </c>
      <c r="H851">
        <v>0.57820000000000005</v>
      </c>
      <c r="I851">
        <v>-1.29E-2</v>
      </c>
    </row>
    <row r="852" spans="1:9">
      <c r="A852" t="s">
        <v>167</v>
      </c>
      <c r="B852" t="s">
        <v>582</v>
      </c>
      <c r="C852" t="s">
        <v>551</v>
      </c>
      <c r="D852">
        <v>20</v>
      </c>
      <c r="E852">
        <v>35</v>
      </c>
      <c r="F852">
        <v>192</v>
      </c>
      <c r="G852">
        <v>0.57950000000000002</v>
      </c>
      <c r="H852">
        <v>0.57150000000000001</v>
      </c>
      <c r="I852">
        <v>8.0000000000000002E-3</v>
      </c>
    </row>
    <row r="853" spans="1:9">
      <c r="A853" t="s">
        <v>167</v>
      </c>
      <c r="B853" t="s">
        <v>582</v>
      </c>
      <c r="C853" t="s">
        <v>547</v>
      </c>
      <c r="D853">
        <v>20</v>
      </c>
      <c r="E853">
        <v>56</v>
      </c>
      <c r="F853">
        <v>190</v>
      </c>
      <c r="G853">
        <v>0.57589999999999997</v>
      </c>
      <c r="H853">
        <v>0.56399999999999995</v>
      </c>
      <c r="I853">
        <v>1.1900000000000001E-2</v>
      </c>
    </row>
    <row r="854" spans="1:9">
      <c r="A854" t="s">
        <v>167</v>
      </c>
      <c r="B854" t="s">
        <v>582</v>
      </c>
      <c r="C854" t="s">
        <v>739</v>
      </c>
      <c r="D854">
        <v>20</v>
      </c>
      <c r="E854">
        <v>103</v>
      </c>
      <c r="F854">
        <v>149</v>
      </c>
      <c r="G854">
        <v>0.58840000000000003</v>
      </c>
      <c r="H854">
        <v>0.56659999999999999</v>
      </c>
      <c r="I854">
        <v>2.18E-2</v>
      </c>
    </row>
    <row r="855" spans="1:9">
      <c r="A855" t="s">
        <v>167</v>
      </c>
      <c r="B855" t="s">
        <v>582</v>
      </c>
      <c r="C855" t="s">
        <v>740</v>
      </c>
      <c r="D855">
        <v>20</v>
      </c>
      <c r="E855">
        <v>88</v>
      </c>
      <c r="F855">
        <v>169</v>
      </c>
      <c r="G855">
        <v>0.58140000000000003</v>
      </c>
      <c r="H855">
        <v>0.56589999999999996</v>
      </c>
      <c r="I855">
        <v>1.55E-2</v>
      </c>
    </row>
    <row r="856" spans="1:9">
      <c r="A856" t="s">
        <v>167</v>
      </c>
      <c r="B856" t="s">
        <v>582</v>
      </c>
      <c r="C856" t="s">
        <v>741</v>
      </c>
      <c r="D856">
        <v>20</v>
      </c>
      <c r="E856">
        <v>32</v>
      </c>
      <c r="F856">
        <v>217</v>
      </c>
      <c r="G856">
        <v>0.57489999999999997</v>
      </c>
      <c r="H856">
        <v>0.57240000000000002</v>
      </c>
      <c r="I856">
        <v>2.5000000000000001E-3</v>
      </c>
    </row>
    <row r="857" spans="1:9">
      <c r="A857" t="s">
        <v>167</v>
      </c>
      <c r="B857" t="s">
        <v>582</v>
      </c>
      <c r="C857" t="s">
        <v>742</v>
      </c>
      <c r="D857">
        <v>20</v>
      </c>
      <c r="E857">
        <v>30</v>
      </c>
      <c r="F857">
        <v>235</v>
      </c>
      <c r="G857">
        <v>0.5857</v>
      </c>
      <c r="H857">
        <v>0.57030000000000003</v>
      </c>
      <c r="I857">
        <v>1.54E-2</v>
      </c>
    </row>
    <row r="858" spans="1:9">
      <c r="A858" t="s">
        <v>167</v>
      </c>
      <c r="B858" t="s">
        <v>582</v>
      </c>
      <c r="C858" t="s">
        <v>556</v>
      </c>
      <c r="D858">
        <v>20</v>
      </c>
      <c r="E858">
        <v>35</v>
      </c>
      <c r="F858">
        <v>181</v>
      </c>
      <c r="G858">
        <v>0.56789999999999996</v>
      </c>
      <c r="H858">
        <v>0.57069999999999999</v>
      </c>
      <c r="I858">
        <v>-2.8E-3</v>
      </c>
    </row>
    <row r="859" spans="1:9">
      <c r="A859" t="s">
        <v>167</v>
      </c>
      <c r="B859" t="s">
        <v>582</v>
      </c>
      <c r="C859" t="s">
        <v>558</v>
      </c>
      <c r="D859">
        <v>20</v>
      </c>
      <c r="E859">
        <v>30</v>
      </c>
      <c r="F859">
        <v>178</v>
      </c>
      <c r="G859">
        <v>0.56740000000000002</v>
      </c>
      <c r="H859">
        <v>0.57089999999999996</v>
      </c>
      <c r="I859">
        <v>-3.5000000000000001E-3</v>
      </c>
    </row>
    <row r="860" spans="1:9">
      <c r="A860" t="s">
        <v>167</v>
      </c>
      <c r="B860" t="s">
        <v>582</v>
      </c>
      <c r="C860" t="s">
        <v>743</v>
      </c>
      <c r="D860">
        <v>20</v>
      </c>
      <c r="E860">
        <v>56</v>
      </c>
      <c r="F860">
        <v>199</v>
      </c>
      <c r="G860">
        <v>0.5806</v>
      </c>
      <c r="H860">
        <v>0.56930000000000003</v>
      </c>
      <c r="I860">
        <v>1.1299999999999999E-2</v>
      </c>
    </row>
    <row r="861" spans="1:9">
      <c r="A861" t="s">
        <v>167</v>
      </c>
      <c r="B861" t="s">
        <v>582</v>
      </c>
      <c r="C861" t="s">
        <v>566</v>
      </c>
      <c r="D861">
        <v>20</v>
      </c>
      <c r="E861">
        <v>26</v>
      </c>
      <c r="F861">
        <v>212</v>
      </c>
      <c r="G861">
        <v>0.58030000000000004</v>
      </c>
      <c r="H861">
        <v>0.57420000000000004</v>
      </c>
      <c r="I861">
        <v>6.1999999999999998E-3</v>
      </c>
    </row>
    <row r="862" spans="1:9">
      <c r="A862" t="s">
        <v>167</v>
      </c>
      <c r="B862" t="s">
        <v>582</v>
      </c>
      <c r="C862" t="s">
        <v>744</v>
      </c>
      <c r="D862">
        <v>20</v>
      </c>
      <c r="E862">
        <v>104</v>
      </c>
      <c r="F862">
        <v>158</v>
      </c>
      <c r="G862">
        <v>0.58479999999999999</v>
      </c>
      <c r="H862">
        <v>0.56459999999999999</v>
      </c>
      <c r="I862">
        <v>2.0199999999999999E-2</v>
      </c>
    </row>
    <row r="863" spans="1:9">
      <c r="A863" t="s">
        <v>167</v>
      </c>
      <c r="B863" t="s">
        <v>582</v>
      </c>
      <c r="C863" t="s">
        <v>745</v>
      </c>
      <c r="D863">
        <v>20</v>
      </c>
      <c r="E863">
        <v>122</v>
      </c>
      <c r="F863">
        <v>148</v>
      </c>
      <c r="G863">
        <v>0.57679999999999998</v>
      </c>
      <c r="H863">
        <v>0.56789999999999996</v>
      </c>
      <c r="I863">
        <v>8.8999999999999999E-3</v>
      </c>
    </row>
    <row r="864" spans="1:9">
      <c r="A864" t="s">
        <v>167</v>
      </c>
      <c r="B864" t="s">
        <v>582</v>
      </c>
      <c r="C864" t="s">
        <v>559</v>
      </c>
      <c r="D864">
        <v>20</v>
      </c>
      <c r="E864">
        <v>44</v>
      </c>
      <c r="F864">
        <v>182</v>
      </c>
      <c r="G864">
        <v>0.57779999999999998</v>
      </c>
      <c r="H864">
        <v>0.5716</v>
      </c>
      <c r="I864">
        <v>6.3E-3</v>
      </c>
    </row>
    <row r="865" spans="1:9">
      <c r="A865" t="s">
        <v>167</v>
      </c>
      <c r="B865" t="s">
        <v>582</v>
      </c>
      <c r="C865" t="s">
        <v>560</v>
      </c>
      <c r="D865">
        <v>20</v>
      </c>
      <c r="E865">
        <v>44</v>
      </c>
      <c r="F865">
        <v>198</v>
      </c>
      <c r="G865">
        <v>0.57199999999999995</v>
      </c>
      <c r="H865">
        <v>0.57520000000000004</v>
      </c>
      <c r="I865">
        <v>-3.2000000000000002E-3</v>
      </c>
    </row>
    <row r="866" spans="1:9">
      <c r="A866" t="s">
        <v>167</v>
      </c>
      <c r="B866" t="s">
        <v>582</v>
      </c>
      <c r="C866" t="s">
        <v>746</v>
      </c>
      <c r="D866">
        <v>20</v>
      </c>
      <c r="E866">
        <v>81</v>
      </c>
      <c r="F866">
        <v>176</v>
      </c>
      <c r="G866">
        <v>0.56859999999999999</v>
      </c>
      <c r="H866">
        <v>0.57020000000000004</v>
      </c>
      <c r="I866">
        <v>-1.6000000000000001E-3</v>
      </c>
    </row>
    <row r="867" spans="1:9">
      <c r="A867" t="s">
        <v>167</v>
      </c>
      <c r="B867" t="s">
        <v>582</v>
      </c>
      <c r="C867" t="s">
        <v>573</v>
      </c>
      <c r="D867">
        <v>20</v>
      </c>
      <c r="E867">
        <v>43</v>
      </c>
      <c r="F867">
        <v>204</v>
      </c>
      <c r="G867">
        <v>0.57640000000000002</v>
      </c>
      <c r="H867">
        <v>0.57169999999999999</v>
      </c>
      <c r="I867">
        <v>4.7000000000000002E-3</v>
      </c>
    </row>
    <row r="868" spans="1:9">
      <c r="A868" t="s">
        <v>167</v>
      </c>
      <c r="B868" t="s">
        <v>582</v>
      </c>
      <c r="C868" t="s">
        <v>747</v>
      </c>
      <c r="D868">
        <v>20</v>
      </c>
      <c r="E868">
        <v>31</v>
      </c>
      <c r="F868">
        <v>225</v>
      </c>
      <c r="G868">
        <v>0.57389999999999997</v>
      </c>
      <c r="H868">
        <v>0.5726</v>
      </c>
      <c r="I868">
        <v>1.2999999999999999E-3</v>
      </c>
    </row>
    <row r="869" spans="1:9">
      <c r="A869" t="s">
        <v>167</v>
      </c>
      <c r="B869" t="s">
        <v>582</v>
      </c>
      <c r="C869" t="s">
        <v>563</v>
      </c>
      <c r="D869">
        <v>20</v>
      </c>
      <c r="E869">
        <v>25</v>
      </c>
      <c r="F869">
        <v>185</v>
      </c>
      <c r="G869">
        <v>0.57499999999999996</v>
      </c>
      <c r="H869">
        <v>0.56840000000000002</v>
      </c>
      <c r="I869">
        <v>6.6E-3</v>
      </c>
    </row>
    <row r="870" spans="1:9">
      <c r="A870" t="s">
        <v>167</v>
      </c>
      <c r="B870" t="s">
        <v>582</v>
      </c>
      <c r="C870" t="s">
        <v>567</v>
      </c>
      <c r="D870">
        <v>20</v>
      </c>
      <c r="E870">
        <v>28</v>
      </c>
      <c r="F870">
        <v>176</v>
      </c>
      <c r="G870">
        <v>0.57140000000000002</v>
      </c>
      <c r="H870">
        <v>0.57150000000000001</v>
      </c>
      <c r="I870">
        <v>-2.0000000000000001E-4</v>
      </c>
    </row>
    <row r="871" spans="1:9">
      <c r="A871" t="s">
        <v>167</v>
      </c>
      <c r="B871" t="s">
        <v>582</v>
      </c>
      <c r="C871" t="s">
        <v>570</v>
      </c>
      <c r="D871">
        <v>20</v>
      </c>
      <c r="E871">
        <v>45</v>
      </c>
      <c r="F871">
        <v>187</v>
      </c>
      <c r="G871">
        <v>0.57730000000000004</v>
      </c>
      <c r="H871">
        <v>0.57440000000000002</v>
      </c>
      <c r="I871">
        <v>2.8999999999999998E-3</v>
      </c>
    </row>
    <row r="872" spans="1:9">
      <c r="A872" t="s">
        <v>167</v>
      </c>
      <c r="B872" t="s">
        <v>582</v>
      </c>
      <c r="C872" t="s">
        <v>572</v>
      </c>
      <c r="D872">
        <v>20</v>
      </c>
      <c r="E872">
        <v>32</v>
      </c>
      <c r="F872">
        <v>180</v>
      </c>
      <c r="G872">
        <v>0.59309999999999996</v>
      </c>
      <c r="H872">
        <v>0.56189999999999996</v>
      </c>
      <c r="I872">
        <v>3.1199999999999999E-2</v>
      </c>
    </row>
    <row r="873" spans="1:9">
      <c r="A873" t="s">
        <v>167</v>
      </c>
      <c r="B873" t="s">
        <v>582</v>
      </c>
      <c r="C873" t="s">
        <v>748</v>
      </c>
      <c r="D873">
        <v>20</v>
      </c>
      <c r="E873">
        <v>88</v>
      </c>
      <c r="F873">
        <v>175</v>
      </c>
      <c r="G873">
        <v>0.58050000000000002</v>
      </c>
      <c r="H873">
        <v>0.56879999999999997</v>
      </c>
      <c r="I873">
        <v>1.17E-2</v>
      </c>
    </row>
    <row r="874" spans="1:9">
      <c r="A874" t="s">
        <v>167</v>
      </c>
      <c r="B874" t="s">
        <v>582</v>
      </c>
      <c r="C874" t="s">
        <v>561</v>
      </c>
      <c r="D874">
        <v>20</v>
      </c>
      <c r="E874">
        <v>45</v>
      </c>
      <c r="F874">
        <v>189</v>
      </c>
      <c r="G874">
        <v>0.57730000000000004</v>
      </c>
      <c r="H874">
        <v>0.57210000000000005</v>
      </c>
      <c r="I874">
        <v>5.1999999999999998E-3</v>
      </c>
    </row>
    <row r="875" spans="1:9">
      <c r="A875" t="s">
        <v>167</v>
      </c>
      <c r="B875" t="s">
        <v>582</v>
      </c>
      <c r="C875" t="s">
        <v>562</v>
      </c>
      <c r="D875">
        <v>20</v>
      </c>
      <c r="E875">
        <v>45</v>
      </c>
      <c r="F875">
        <v>186</v>
      </c>
      <c r="G875">
        <v>0.58479999999999999</v>
      </c>
      <c r="H875">
        <v>0.57010000000000005</v>
      </c>
      <c r="I875">
        <v>1.47E-2</v>
      </c>
    </row>
    <row r="876" spans="1:9">
      <c r="A876" t="s">
        <v>167</v>
      </c>
      <c r="B876" t="s">
        <v>582</v>
      </c>
      <c r="C876" t="s">
        <v>749</v>
      </c>
      <c r="D876">
        <v>20</v>
      </c>
      <c r="E876">
        <v>84</v>
      </c>
      <c r="F876">
        <v>171</v>
      </c>
      <c r="G876">
        <v>0.5837</v>
      </c>
      <c r="H876">
        <v>0.57310000000000005</v>
      </c>
      <c r="I876">
        <v>1.0699999999999999E-2</v>
      </c>
    </row>
    <row r="877" spans="1:9">
      <c r="A877" t="s">
        <v>167</v>
      </c>
      <c r="B877" t="s">
        <v>582</v>
      </c>
      <c r="C877" t="s">
        <v>571</v>
      </c>
      <c r="D877">
        <v>20</v>
      </c>
      <c r="E877">
        <v>41</v>
      </c>
      <c r="F877">
        <v>196</v>
      </c>
      <c r="G877">
        <v>0.59770000000000001</v>
      </c>
      <c r="H877">
        <v>0.56859999999999999</v>
      </c>
      <c r="I877">
        <v>2.9100000000000001E-2</v>
      </c>
    </row>
    <row r="878" spans="1:9">
      <c r="A878" t="s">
        <v>167</v>
      </c>
      <c r="B878" t="s">
        <v>582</v>
      </c>
      <c r="C878" t="s">
        <v>569</v>
      </c>
      <c r="D878">
        <v>20</v>
      </c>
      <c r="E878">
        <v>31</v>
      </c>
      <c r="F878">
        <v>170</v>
      </c>
      <c r="G878">
        <v>0.58550000000000002</v>
      </c>
      <c r="H878">
        <v>0.57030000000000003</v>
      </c>
      <c r="I878">
        <v>1.52E-2</v>
      </c>
    </row>
    <row r="879" spans="1:9">
      <c r="A879" t="s">
        <v>167</v>
      </c>
      <c r="B879" t="s">
        <v>582</v>
      </c>
      <c r="C879" t="s">
        <v>750</v>
      </c>
      <c r="D879">
        <v>20</v>
      </c>
      <c r="E879">
        <v>31</v>
      </c>
      <c r="F879">
        <v>227</v>
      </c>
      <c r="G879">
        <v>0.57520000000000004</v>
      </c>
      <c r="H879">
        <v>0.57369999999999999</v>
      </c>
      <c r="I879">
        <v>1.5E-3</v>
      </c>
    </row>
    <row r="880" spans="1:9">
      <c r="A880" t="s">
        <v>167</v>
      </c>
      <c r="B880" t="s">
        <v>582</v>
      </c>
      <c r="C880" t="s">
        <v>751</v>
      </c>
      <c r="D880">
        <v>20</v>
      </c>
      <c r="E880">
        <v>95</v>
      </c>
      <c r="F880">
        <v>158</v>
      </c>
      <c r="G880">
        <v>0.57979999999999998</v>
      </c>
      <c r="H880">
        <v>0.57120000000000004</v>
      </c>
      <c r="I880">
        <v>8.6E-3</v>
      </c>
    </row>
    <row r="881" spans="1:9">
      <c r="A881" t="s">
        <v>167</v>
      </c>
      <c r="B881" t="s">
        <v>582</v>
      </c>
      <c r="C881" t="s">
        <v>575</v>
      </c>
      <c r="D881">
        <v>20</v>
      </c>
      <c r="E881">
        <v>83</v>
      </c>
      <c r="F881">
        <v>153</v>
      </c>
      <c r="G881">
        <v>0.57150000000000001</v>
      </c>
      <c r="H881">
        <v>0.5696</v>
      </c>
      <c r="I881">
        <v>2E-3</v>
      </c>
    </row>
    <row r="882" spans="1:9">
      <c r="A882" t="s">
        <v>167</v>
      </c>
      <c r="B882" t="s">
        <v>582</v>
      </c>
      <c r="C882" t="s">
        <v>577</v>
      </c>
      <c r="D882">
        <v>20</v>
      </c>
      <c r="E882">
        <v>58</v>
      </c>
      <c r="F882">
        <v>160</v>
      </c>
      <c r="G882">
        <v>0.58799999999999997</v>
      </c>
      <c r="H882">
        <v>0.57389999999999997</v>
      </c>
      <c r="I882">
        <v>1.41E-2</v>
      </c>
    </row>
    <row r="883" spans="1:9">
      <c r="A883" t="s">
        <v>167</v>
      </c>
      <c r="B883" t="s">
        <v>582</v>
      </c>
      <c r="C883" t="s">
        <v>752</v>
      </c>
      <c r="D883">
        <v>20</v>
      </c>
      <c r="E883">
        <v>33</v>
      </c>
      <c r="F883">
        <v>232</v>
      </c>
      <c r="G883">
        <v>0.57340000000000002</v>
      </c>
      <c r="H883">
        <v>0.57589999999999997</v>
      </c>
      <c r="I883">
        <v>-2.5000000000000001E-3</v>
      </c>
    </row>
    <row r="884" spans="1:9">
      <c r="A884" t="s">
        <v>167</v>
      </c>
      <c r="B884" t="s">
        <v>582</v>
      </c>
      <c r="C884" t="s">
        <v>753</v>
      </c>
      <c r="D884">
        <v>20</v>
      </c>
      <c r="E884">
        <v>88</v>
      </c>
      <c r="F884">
        <v>165</v>
      </c>
      <c r="G884">
        <v>0.57220000000000004</v>
      </c>
      <c r="H884">
        <v>0.57099999999999995</v>
      </c>
      <c r="I884">
        <v>1.1999999999999999E-3</v>
      </c>
    </row>
    <row r="885" spans="1:9">
      <c r="A885" t="s">
        <v>167</v>
      </c>
      <c r="B885" t="s">
        <v>582</v>
      </c>
      <c r="C885" t="s">
        <v>754</v>
      </c>
      <c r="D885">
        <v>20</v>
      </c>
      <c r="E885">
        <v>59</v>
      </c>
      <c r="F885">
        <v>196</v>
      </c>
      <c r="G885">
        <v>0.58199999999999996</v>
      </c>
      <c r="H885">
        <v>0.56630000000000003</v>
      </c>
      <c r="I885">
        <v>1.5699999999999999E-2</v>
      </c>
    </row>
    <row r="886" spans="1:9">
      <c r="A886" t="s">
        <v>167</v>
      </c>
      <c r="B886" t="s">
        <v>582</v>
      </c>
      <c r="C886" t="s">
        <v>576</v>
      </c>
      <c r="D886">
        <v>20</v>
      </c>
      <c r="E886">
        <v>72</v>
      </c>
      <c r="F886">
        <v>155</v>
      </c>
      <c r="G886">
        <v>0.57899999999999996</v>
      </c>
      <c r="H886">
        <v>0.57279999999999998</v>
      </c>
      <c r="I886">
        <v>6.1999999999999998E-3</v>
      </c>
    </row>
    <row r="887" spans="1:9">
      <c r="A887" t="s">
        <v>167</v>
      </c>
      <c r="B887" t="s">
        <v>582</v>
      </c>
      <c r="C887" t="s">
        <v>578</v>
      </c>
      <c r="D887">
        <v>20</v>
      </c>
      <c r="E887">
        <v>51</v>
      </c>
      <c r="F887">
        <v>184</v>
      </c>
      <c r="G887">
        <v>0.57540000000000002</v>
      </c>
      <c r="H887">
        <v>0.5726</v>
      </c>
      <c r="I887">
        <v>2.8E-3</v>
      </c>
    </row>
    <row r="888" spans="1:9">
      <c r="A888" t="s">
        <v>167</v>
      </c>
      <c r="B888" t="s">
        <v>582</v>
      </c>
      <c r="C888" t="s">
        <v>580</v>
      </c>
      <c r="D888">
        <v>20</v>
      </c>
      <c r="E888">
        <v>45</v>
      </c>
      <c r="F888">
        <v>151</v>
      </c>
      <c r="G888">
        <v>0.59589999999999999</v>
      </c>
      <c r="H888">
        <v>0.5706</v>
      </c>
      <c r="I888">
        <v>2.53E-2</v>
      </c>
    </row>
    <row r="889" spans="1:9">
      <c r="A889" t="s">
        <v>167</v>
      </c>
      <c r="B889" t="s">
        <v>582</v>
      </c>
      <c r="C889" t="s">
        <v>579</v>
      </c>
      <c r="D889">
        <v>20</v>
      </c>
      <c r="E889">
        <v>44</v>
      </c>
      <c r="F889">
        <v>189</v>
      </c>
      <c r="G889">
        <v>0.58109999999999995</v>
      </c>
      <c r="H889">
        <v>0.57110000000000005</v>
      </c>
      <c r="I889">
        <v>9.9000000000000008E-3</v>
      </c>
    </row>
    <row r="890" spans="1:9">
      <c r="A890" t="s">
        <v>167</v>
      </c>
      <c r="B890" t="s">
        <v>582</v>
      </c>
      <c r="C890" t="s">
        <v>581</v>
      </c>
      <c r="D890">
        <v>20</v>
      </c>
      <c r="E890">
        <v>30</v>
      </c>
      <c r="F890">
        <v>163</v>
      </c>
      <c r="G890">
        <v>0.57930000000000004</v>
      </c>
      <c r="H890">
        <v>0.56910000000000005</v>
      </c>
      <c r="I890">
        <v>1.0200000000000001E-2</v>
      </c>
    </row>
    <row r="891" spans="1:9">
      <c r="A891" t="s">
        <v>755</v>
      </c>
      <c r="B891" t="s">
        <v>167</v>
      </c>
      <c r="C891" t="s">
        <v>186</v>
      </c>
      <c r="D891">
        <v>20</v>
      </c>
      <c r="E891">
        <v>40</v>
      </c>
      <c r="F891">
        <v>218</v>
      </c>
      <c r="G891">
        <v>0.59189999999999998</v>
      </c>
      <c r="H891">
        <v>0.55640000000000001</v>
      </c>
      <c r="I891">
        <v>3.5499999999999997E-2</v>
      </c>
    </row>
    <row r="892" spans="1:9">
      <c r="A892" t="s">
        <v>755</v>
      </c>
      <c r="B892" t="s">
        <v>167</v>
      </c>
      <c r="C892" t="s">
        <v>174</v>
      </c>
      <c r="D892">
        <v>20</v>
      </c>
      <c r="E892">
        <v>38</v>
      </c>
      <c r="F892">
        <v>200</v>
      </c>
      <c r="G892">
        <v>0.56440000000000001</v>
      </c>
      <c r="H892">
        <v>0.55700000000000005</v>
      </c>
      <c r="I892">
        <v>7.4000000000000003E-3</v>
      </c>
    </row>
    <row r="893" spans="1:9">
      <c r="A893" t="s">
        <v>755</v>
      </c>
      <c r="B893" t="s">
        <v>167</v>
      </c>
      <c r="C893" t="s">
        <v>171</v>
      </c>
      <c r="D893">
        <v>20</v>
      </c>
      <c r="E893">
        <v>42</v>
      </c>
      <c r="F893">
        <v>192</v>
      </c>
      <c r="G893">
        <v>0.5585</v>
      </c>
      <c r="H893">
        <v>0.56130000000000002</v>
      </c>
      <c r="I893">
        <v>-2.8999999999999998E-3</v>
      </c>
    </row>
    <row r="894" spans="1:9">
      <c r="A894" t="s">
        <v>755</v>
      </c>
      <c r="B894" t="s">
        <v>167</v>
      </c>
      <c r="C894" t="s">
        <v>189</v>
      </c>
      <c r="D894">
        <v>20</v>
      </c>
      <c r="E894">
        <v>36</v>
      </c>
      <c r="F894">
        <v>196</v>
      </c>
      <c r="G894">
        <v>0.55859999999999999</v>
      </c>
      <c r="H894">
        <v>0.56389999999999996</v>
      </c>
      <c r="I894">
        <v>-5.3E-3</v>
      </c>
    </row>
    <row r="895" spans="1:9">
      <c r="A895" t="s">
        <v>755</v>
      </c>
      <c r="B895" t="s">
        <v>167</v>
      </c>
      <c r="C895" t="s">
        <v>194</v>
      </c>
      <c r="D895">
        <v>20</v>
      </c>
      <c r="E895">
        <v>164</v>
      </c>
      <c r="F895">
        <v>88</v>
      </c>
      <c r="G895">
        <v>0.56210000000000004</v>
      </c>
      <c r="H895">
        <v>0.55640000000000001</v>
      </c>
      <c r="I895">
        <v>5.7000000000000002E-3</v>
      </c>
    </row>
    <row r="896" spans="1:9">
      <c r="A896" t="s">
        <v>755</v>
      </c>
      <c r="B896" t="s">
        <v>167</v>
      </c>
      <c r="C896" t="s">
        <v>187</v>
      </c>
      <c r="D896">
        <v>20</v>
      </c>
      <c r="E896">
        <v>25</v>
      </c>
      <c r="F896">
        <v>206</v>
      </c>
      <c r="G896">
        <v>0.55779999999999996</v>
      </c>
      <c r="H896">
        <v>0.55920000000000003</v>
      </c>
      <c r="I896">
        <v>-1.4E-3</v>
      </c>
    </row>
    <row r="897" spans="1:9">
      <c r="A897" t="s">
        <v>755</v>
      </c>
      <c r="B897" t="s">
        <v>167</v>
      </c>
      <c r="C897" t="s">
        <v>176</v>
      </c>
      <c r="D897">
        <v>20</v>
      </c>
      <c r="E897">
        <v>161</v>
      </c>
      <c r="F897">
        <v>93</v>
      </c>
      <c r="G897">
        <v>0.56020000000000003</v>
      </c>
      <c r="H897">
        <v>0.55640000000000001</v>
      </c>
      <c r="I897">
        <v>3.8E-3</v>
      </c>
    </row>
    <row r="898" spans="1:9">
      <c r="A898" t="s">
        <v>755</v>
      </c>
      <c r="B898" t="s">
        <v>167</v>
      </c>
      <c r="C898" t="s">
        <v>199</v>
      </c>
      <c r="D898">
        <v>20</v>
      </c>
      <c r="E898">
        <v>163</v>
      </c>
      <c r="F898">
        <v>88</v>
      </c>
      <c r="G898">
        <v>0.5605</v>
      </c>
      <c r="H898">
        <v>0.55500000000000005</v>
      </c>
      <c r="I898">
        <v>5.4999999999999997E-3</v>
      </c>
    </row>
    <row r="899" spans="1:9">
      <c r="A899" t="s">
        <v>755</v>
      </c>
      <c r="B899" t="s">
        <v>167</v>
      </c>
      <c r="C899" t="s">
        <v>207</v>
      </c>
      <c r="D899">
        <v>20</v>
      </c>
      <c r="E899">
        <v>40</v>
      </c>
      <c r="F899">
        <v>172</v>
      </c>
      <c r="G899">
        <v>0.57340000000000002</v>
      </c>
      <c r="H899">
        <v>0.55600000000000005</v>
      </c>
      <c r="I899">
        <v>1.7399999999999999E-2</v>
      </c>
    </row>
    <row r="900" spans="1:9">
      <c r="A900" t="s">
        <v>755</v>
      </c>
      <c r="B900" t="s">
        <v>167</v>
      </c>
      <c r="C900" t="s">
        <v>204</v>
      </c>
      <c r="D900">
        <v>20</v>
      </c>
      <c r="E900">
        <v>35</v>
      </c>
      <c r="F900">
        <v>179</v>
      </c>
      <c r="G900">
        <v>0.55610000000000004</v>
      </c>
      <c r="H900">
        <v>0.56220000000000003</v>
      </c>
      <c r="I900">
        <v>-6.0000000000000001E-3</v>
      </c>
    </row>
    <row r="901" spans="1:9">
      <c r="A901" t="s">
        <v>755</v>
      </c>
      <c r="B901" t="s">
        <v>167</v>
      </c>
      <c r="C901" t="s">
        <v>180</v>
      </c>
      <c r="D901">
        <v>20</v>
      </c>
      <c r="E901">
        <v>47</v>
      </c>
      <c r="F901">
        <v>179</v>
      </c>
      <c r="G901">
        <v>0.56310000000000004</v>
      </c>
      <c r="H901">
        <v>0.55510000000000004</v>
      </c>
      <c r="I901">
        <v>8.0000000000000002E-3</v>
      </c>
    </row>
    <row r="902" spans="1:9">
      <c r="A902" t="s">
        <v>755</v>
      </c>
      <c r="B902" t="s">
        <v>167</v>
      </c>
      <c r="C902" t="s">
        <v>195</v>
      </c>
      <c r="D902">
        <v>20</v>
      </c>
      <c r="E902">
        <v>42</v>
      </c>
      <c r="F902">
        <v>214</v>
      </c>
      <c r="G902">
        <v>0.57589999999999997</v>
      </c>
      <c r="H902">
        <v>0.55559999999999998</v>
      </c>
      <c r="I902">
        <v>2.0299999999999999E-2</v>
      </c>
    </row>
    <row r="903" spans="1:9">
      <c r="A903" t="s">
        <v>755</v>
      </c>
      <c r="B903" t="s">
        <v>167</v>
      </c>
      <c r="C903" t="s">
        <v>214</v>
      </c>
      <c r="D903">
        <v>20</v>
      </c>
      <c r="E903">
        <v>44</v>
      </c>
      <c r="F903">
        <v>195</v>
      </c>
      <c r="G903">
        <v>0.57210000000000005</v>
      </c>
      <c r="H903">
        <v>0.55610000000000004</v>
      </c>
      <c r="I903">
        <v>1.6E-2</v>
      </c>
    </row>
    <row r="904" spans="1:9">
      <c r="A904" t="s">
        <v>755</v>
      </c>
      <c r="B904" t="s">
        <v>167</v>
      </c>
      <c r="C904" t="s">
        <v>209</v>
      </c>
      <c r="D904">
        <v>20</v>
      </c>
      <c r="E904">
        <v>164</v>
      </c>
      <c r="F904">
        <v>92</v>
      </c>
      <c r="G904">
        <v>0.5635</v>
      </c>
      <c r="H904">
        <v>0.55279999999999996</v>
      </c>
      <c r="I904">
        <v>1.0699999999999999E-2</v>
      </c>
    </row>
    <row r="905" spans="1:9">
      <c r="A905" t="s">
        <v>755</v>
      </c>
      <c r="B905" t="s">
        <v>167</v>
      </c>
      <c r="C905" t="s">
        <v>197</v>
      </c>
      <c r="D905">
        <v>20</v>
      </c>
      <c r="E905">
        <v>55</v>
      </c>
      <c r="F905">
        <v>178</v>
      </c>
      <c r="G905">
        <v>0.56820000000000004</v>
      </c>
      <c r="H905">
        <v>0.5605</v>
      </c>
      <c r="I905">
        <v>7.7999999999999996E-3</v>
      </c>
    </row>
    <row r="906" spans="1:9">
      <c r="A906" t="s">
        <v>755</v>
      </c>
      <c r="B906" t="s">
        <v>167</v>
      </c>
      <c r="C906" t="s">
        <v>196</v>
      </c>
      <c r="D906">
        <v>20</v>
      </c>
      <c r="E906">
        <v>165</v>
      </c>
      <c r="F906">
        <v>86</v>
      </c>
      <c r="G906">
        <v>0.56159999999999999</v>
      </c>
      <c r="H906">
        <v>0.55640000000000001</v>
      </c>
      <c r="I906">
        <v>5.3E-3</v>
      </c>
    </row>
    <row r="907" spans="1:9">
      <c r="A907" t="s">
        <v>755</v>
      </c>
      <c r="B907" t="s">
        <v>167</v>
      </c>
      <c r="C907" t="s">
        <v>191</v>
      </c>
      <c r="D907">
        <v>20</v>
      </c>
      <c r="E907">
        <v>58</v>
      </c>
      <c r="F907">
        <v>196</v>
      </c>
      <c r="G907">
        <v>0.57179999999999997</v>
      </c>
      <c r="H907">
        <v>0.55359999999999998</v>
      </c>
      <c r="I907">
        <v>1.8100000000000002E-2</v>
      </c>
    </row>
    <row r="908" spans="1:9">
      <c r="A908" t="s">
        <v>755</v>
      </c>
      <c r="B908" t="s">
        <v>167</v>
      </c>
      <c r="C908" t="s">
        <v>213</v>
      </c>
      <c r="D908">
        <v>20</v>
      </c>
      <c r="E908">
        <v>165</v>
      </c>
      <c r="F908">
        <v>83</v>
      </c>
      <c r="G908">
        <v>0.56010000000000004</v>
      </c>
      <c r="H908">
        <v>0.55220000000000002</v>
      </c>
      <c r="I908">
        <v>7.9000000000000008E-3</v>
      </c>
    </row>
    <row r="909" spans="1:9">
      <c r="A909" t="s">
        <v>755</v>
      </c>
      <c r="B909" t="s">
        <v>167</v>
      </c>
      <c r="C909" t="s">
        <v>205</v>
      </c>
      <c r="D909">
        <v>20</v>
      </c>
      <c r="E909">
        <v>25</v>
      </c>
      <c r="F909">
        <v>226</v>
      </c>
      <c r="G909">
        <v>0.55940000000000001</v>
      </c>
      <c r="H909">
        <v>0.56000000000000005</v>
      </c>
      <c r="I909">
        <v>-6.9999999999999999E-4</v>
      </c>
    </row>
    <row r="910" spans="1:9">
      <c r="A910" t="s">
        <v>755</v>
      </c>
      <c r="B910" t="s">
        <v>167</v>
      </c>
      <c r="C910" t="s">
        <v>215</v>
      </c>
      <c r="D910">
        <v>20</v>
      </c>
      <c r="E910">
        <v>48</v>
      </c>
      <c r="F910">
        <v>206</v>
      </c>
      <c r="G910">
        <v>0.57130000000000003</v>
      </c>
      <c r="H910">
        <v>0.55610000000000004</v>
      </c>
      <c r="I910">
        <v>1.52E-2</v>
      </c>
    </row>
    <row r="911" spans="1:9">
      <c r="A911" t="s">
        <v>755</v>
      </c>
      <c r="B911" t="s">
        <v>167</v>
      </c>
      <c r="C911" t="s">
        <v>190</v>
      </c>
      <c r="D911">
        <v>20</v>
      </c>
      <c r="E911">
        <v>60</v>
      </c>
      <c r="F911">
        <v>173</v>
      </c>
      <c r="G911">
        <v>0.57489999999999997</v>
      </c>
      <c r="H911">
        <v>0.55189999999999995</v>
      </c>
      <c r="I911">
        <v>2.3099999999999999E-2</v>
      </c>
    </row>
    <row r="912" spans="1:9">
      <c r="A912" t="s">
        <v>755</v>
      </c>
      <c r="B912" t="s">
        <v>167</v>
      </c>
      <c r="C912" t="s">
        <v>220</v>
      </c>
      <c r="D912">
        <v>20</v>
      </c>
      <c r="E912">
        <v>29</v>
      </c>
      <c r="F912">
        <v>217</v>
      </c>
      <c r="G912">
        <v>0.56210000000000004</v>
      </c>
      <c r="H912">
        <v>0.55730000000000002</v>
      </c>
      <c r="I912">
        <v>4.7999999999999996E-3</v>
      </c>
    </row>
    <row r="913" spans="1:11">
      <c r="A913" t="s">
        <v>755</v>
      </c>
      <c r="B913" t="s">
        <v>167</v>
      </c>
      <c r="C913" t="s">
        <v>206</v>
      </c>
      <c r="D913">
        <v>20</v>
      </c>
      <c r="E913">
        <v>39</v>
      </c>
      <c r="F913">
        <v>195</v>
      </c>
      <c r="G913">
        <v>0.55200000000000005</v>
      </c>
      <c r="H913">
        <v>0.56010000000000004</v>
      </c>
      <c r="I913">
        <v>-8.0999999999999996E-3</v>
      </c>
    </row>
    <row r="914" spans="1:11">
      <c r="A914" t="s">
        <v>755</v>
      </c>
      <c r="B914" t="s">
        <v>167</v>
      </c>
      <c r="C914" t="s">
        <v>219</v>
      </c>
      <c r="D914">
        <v>20</v>
      </c>
      <c r="E914">
        <v>163</v>
      </c>
      <c r="F914">
        <v>76</v>
      </c>
      <c r="G914">
        <v>0.56259999999999999</v>
      </c>
      <c r="H914">
        <v>0.55820000000000003</v>
      </c>
      <c r="I914">
        <v>4.3E-3</v>
      </c>
    </row>
    <row r="915" spans="1:11">
      <c r="A915" t="s">
        <v>755</v>
      </c>
      <c r="B915" t="s">
        <v>167</v>
      </c>
      <c r="C915" t="s">
        <v>223</v>
      </c>
      <c r="D915">
        <v>20</v>
      </c>
      <c r="E915">
        <v>44</v>
      </c>
      <c r="F915">
        <v>197</v>
      </c>
      <c r="G915">
        <v>0.5665</v>
      </c>
      <c r="H915">
        <v>0.55479999999999996</v>
      </c>
      <c r="I915">
        <v>1.17E-2</v>
      </c>
    </row>
    <row r="916" spans="1:11">
      <c r="A916" t="s">
        <v>755</v>
      </c>
      <c r="B916" t="s">
        <v>167</v>
      </c>
      <c r="C916" t="s">
        <v>200</v>
      </c>
      <c r="D916">
        <v>20</v>
      </c>
      <c r="E916">
        <v>32</v>
      </c>
      <c r="F916">
        <v>213</v>
      </c>
      <c r="G916">
        <v>0.56289999999999996</v>
      </c>
      <c r="H916">
        <v>0.55740000000000001</v>
      </c>
      <c r="I916">
        <v>5.5999999999999999E-3</v>
      </c>
    </row>
    <row r="917" spans="1:11">
      <c r="A917" t="s">
        <v>755</v>
      </c>
      <c r="B917" t="s">
        <v>167</v>
      </c>
      <c r="C917" t="s">
        <v>201</v>
      </c>
      <c r="D917">
        <v>20</v>
      </c>
      <c r="E917">
        <v>43</v>
      </c>
      <c r="F917">
        <v>175</v>
      </c>
      <c r="G917">
        <v>0.56010000000000004</v>
      </c>
      <c r="H917">
        <v>0.55679999999999996</v>
      </c>
      <c r="I917">
        <v>3.3999999999999998E-3</v>
      </c>
    </row>
    <row r="918" spans="1:11">
      <c r="A918" t="s">
        <v>755</v>
      </c>
      <c r="B918" t="s">
        <v>167</v>
      </c>
      <c r="C918" t="s">
        <v>226</v>
      </c>
      <c r="D918">
        <v>20</v>
      </c>
      <c r="E918">
        <v>164</v>
      </c>
      <c r="F918">
        <v>89</v>
      </c>
      <c r="G918">
        <v>0.5615</v>
      </c>
      <c r="H918">
        <v>0.55710000000000004</v>
      </c>
      <c r="I918">
        <v>4.4000000000000003E-3</v>
      </c>
    </row>
    <row r="919" spans="1:11">
      <c r="A919" t="s">
        <v>755</v>
      </c>
      <c r="B919" t="s">
        <v>167</v>
      </c>
      <c r="C919" t="s">
        <v>234</v>
      </c>
      <c r="D919">
        <v>20</v>
      </c>
      <c r="E919">
        <v>33</v>
      </c>
      <c r="F919">
        <v>219</v>
      </c>
      <c r="G919">
        <v>0.56299999999999994</v>
      </c>
      <c r="H919">
        <v>0.55900000000000005</v>
      </c>
      <c r="I919">
        <v>4.0000000000000001E-3</v>
      </c>
    </row>
    <row r="920" spans="1:11">
      <c r="A920" t="s">
        <v>755</v>
      </c>
      <c r="B920" t="s">
        <v>167</v>
      </c>
      <c r="C920" t="s">
        <v>243</v>
      </c>
      <c r="D920">
        <v>20</v>
      </c>
      <c r="E920">
        <v>46</v>
      </c>
      <c r="F920">
        <v>202</v>
      </c>
      <c r="G920">
        <v>0.5605</v>
      </c>
      <c r="H920">
        <v>0.55530000000000002</v>
      </c>
      <c r="I920">
        <v>5.1999999999999998E-3</v>
      </c>
    </row>
    <row r="921" spans="1:11">
      <c r="A921" t="s">
        <v>755</v>
      </c>
      <c r="B921" t="s">
        <v>167</v>
      </c>
      <c r="C921" t="s">
        <v>254</v>
      </c>
      <c r="D921">
        <v>20</v>
      </c>
      <c r="E921">
        <v>39</v>
      </c>
      <c r="F921">
        <v>206</v>
      </c>
      <c r="G921">
        <v>0.57499999999999996</v>
      </c>
      <c r="H921">
        <v>0.55679999999999996</v>
      </c>
      <c r="I921">
        <v>1.8200000000000001E-2</v>
      </c>
    </row>
    <row r="922" spans="1:11">
      <c r="A922" t="s">
        <v>755</v>
      </c>
      <c r="B922" t="s">
        <v>167</v>
      </c>
      <c r="C922" t="s">
        <v>245</v>
      </c>
      <c r="D922">
        <v>20</v>
      </c>
      <c r="E922">
        <v>39</v>
      </c>
      <c r="F922">
        <v>202</v>
      </c>
      <c r="G922">
        <v>0.57299999999999995</v>
      </c>
      <c r="H922">
        <v>0.55549999999999999</v>
      </c>
      <c r="I922">
        <v>1.7600000000000001E-2</v>
      </c>
    </row>
    <row r="923" spans="1:11">
      <c r="A923" t="s">
        <v>755</v>
      </c>
      <c r="B923" t="s">
        <v>167</v>
      </c>
      <c r="C923" t="s">
        <v>251</v>
      </c>
      <c r="D923">
        <v>20</v>
      </c>
      <c r="E923">
        <v>35</v>
      </c>
      <c r="F923">
        <v>208</v>
      </c>
      <c r="G923">
        <v>0.57579999999999998</v>
      </c>
      <c r="H923">
        <v>0.55349999999999999</v>
      </c>
      <c r="I923">
        <v>2.24E-2</v>
      </c>
    </row>
    <row r="924" spans="1:11">
      <c r="A924" t="s">
        <v>755</v>
      </c>
      <c r="B924" t="s">
        <v>167</v>
      </c>
      <c r="C924" t="s">
        <v>237</v>
      </c>
      <c r="D924">
        <v>20</v>
      </c>
      <c r="E924">
        <v>46</v>
      </c>
      <c r="F924">
        <v>192</v>
      </c>
      <c r="G924">
        <v>0.55369999999999997</v>
      </c>
      <c r="H924">
        <v>0.56289999999999996</v>
      </c>
      <c r="I924">
        <v>-9.1999999999999998E-3</v>
      </c>
    </row>
    <row r="925" spans="1:11">
      <c r="A925" t="s">
        <v>755</v>
      </c>
      <c r="B925" t="s">
        <v>167</v>
      </c>
      <c r="C925" t="s">
        <v>241</v>
      </c>
      <c r="D925">
        <v>20</v>
      </c>
      <c r="E925">
        <v>48</v>
      </c>
      <c r="F925">
        <v>197</v>
      </c>
      <c r="G925">
        <v>0.56630000000000003</v>
      </c>
      <c r="H925">
        <v>0.55400000000000005</v>
      </c>
      <c r="I925">
        <v>1.23E-2</v>
      </c>
    </row>
    <row r="926" spans="1:11">
      <c r="A926" t="s">
        <v>755</v>
      </c>
      <c r="B926" t="s">
        <v>167</v>
      </c>
      <c r="C926" t="s">
        <v>249</v>
      </c>
      <c r="D926">
        <v>20</v>
      </c>
      <c r="E926">
        <v>34</v>
      </c>
      <c r="F926">
        <v>210</v>
      </c>
      <c r="G926">
        <v>0.55069999999999997</v>
      </c>
      <c r="H926">
        <v>0.55759999999999998</v>
      </c>
      <c r="I926">
        <v>-6.8999999999999999E-3</v>
      </c>
    </row>
    <row r="927" spans="1:11">
      <c r="A927" t="s">
        <v>755</v>
      </c>
      <c r="B927" t="s">
        <v>167</v>
      </c>
      <c r="C927" t="s">
        <v>236</v>
      </c>
      <c r="D927">
        <v>20</v>
      </c>
      <c r="E927">
        <v>136</v>
      </c>
      <c r="F927">
        <v>112</v>
      </c>
      <c r="G927">
        <v>0.56340000000000001</v>
      </c>
      <c r="H927">
        <v>0.55249999999999999</v>
      </c>
      <c r="I927">
        <v>1.09E-2</v>
      </c>
      <c r="J927" s="7">
        <v>8.7788082778000693E-19</v>
      </c>
      <c r="K927" s="6">
        <f>J927*12</f>
        <v>1.0534569933360083E-17</v>
      </c>
    </row>
    <row r="928" spans="1:11">
      <c r="A928" t="s">
        <v>755</v>
      </c>
      <c r="B928" t="s">
        <v>167</v>
      </c>
      <c r="C928" t="s">
        <v>264</v>
      </c>
      <c r="D928">
        <v>20</v>
      </c>
      <c r="E928">
        <v>165</v>
      </c>
      <c r="F928">
        <v>91</v>
      </c>
      <c r="G928">
        <v>0.56020000000000003</v>
      </c>
      <c r="H928">
        <v>0.55189999999999995</v>
      </c>
      <c r="I928">
        <v>8.3999999999999995E-3</v>
      </c>
    </row>
    <row r="929" spans="1:11">
      <c r="A929" t="s">
        <v>755</v>
      </c>
      <c r="B929" t="s">
        <v>167</v>
      </c>
      <c r="C929" t="s">
        <v>230</v>
      </c>
      <c r="D929">
        <v>20</v>
      </c>
      <c r="E929">
        <v>132</v>
      </c>
      <c r="F929">
        <v>124</v>
      </c>
      <c r="G929">
        <v>0.56269999999999998</v>
      </c>
      <c r="H929">
        <v>0.55059999999999998</v>
      </c>
      <c r="I929">
        <v>1.21E-2</v>
      </c>
      <c r="J929" s="7">
        <v>1.02157004423182E-23</v>
      </c>
      <c r="K929" s="6">
        <f>J929*12</f>
        <v>1.2258840530781839E-22</v>
      </c>
    </row>
    <row r="930" spans="1:11">
      <c r="A930" t="s">
        <v>755</v>
      </c>
      <c r="B930" t="s">
        <v>167</v>
      </c>
      <c r="C930" t="s">
        <v>266</v>
      </c>
      <c r="D930">
        <v>20</v>
      </c>
      <c r="E930">
        <v>41</v>
      </c>
      <c r="F930">
        <v>199</v>
      </c>
      <c r="G930">
        <v>0.57079999999999997</v>
      </c>
      <c r="H930">
        <v>0.55600000000000005</v>
      </c>
      <c r="I930">
        <v>1.4800000000000001E-2</v>
      </c>
    </row>
    <row r="931" spans="1:11">
      <c r="A931" t="s">
        <v>755</v>
      </c>
      <c r="B931" t="s">
        <v>167</v>
      </c>
      <c r="C931" t="s">
        <v>265</v>
      </c>
      <c r="D931">
        <v>20</v>
      </c>
      <c r="E931">
        <v>41</v>
      </c>
      <c r="F931">
        <v>185</v>
      </c>
      <c r="G931">
        <v>0.55840000000000001</v>
      </c>
      <c r="H931">
        <v>0.56020000000000003</v>
      </c>
      <c r="I931">
        <v>-1.8E-3</v>
      </c>
    </row>
    <row r="932" spans="1:11">
      <c r="A932" t="s">
        <v>755</v>
      </c>
      <c r="B932" t="s">
        <v>167</v>
      </c>
      <c r="C932" t="s">
        <v>262</v>
      </c>
      <c r="D932">
        <v>20</v>
      </c>
      <c r="E932">
        <v>38</v>
      </c>
      <c r="F932">
        <v>195</v>
      </c>
      <c r="G932">
        <v>0.57010000000000005</v>
      </c>
      <c r="H932">
        <v>0.55840000000000001</v>
      </c>
      <c r="I932">
        <v>1.17E-2</v>
      </c>
    </row>
    <row r="933" spans="1:11">
      <c r="A933" t="s">
        <v>755</v>
      </c>
      <c r="B933" t="s">
        <v>167</v>
      </c>
      <c r="C933" t="s">
        <v>277</v>
      </c>
      <c r="D933">
        <v>20</v>
      </c>
      <c r="E933">
        <v>35</v>
      </c>
      <c r="F933">
        <v>203</v>
      </c>
      <c r="G933">
        <v>0.55369999999999997</v>
      </c>
      <c r="H933">
        <v>0.55840000000000001</v>
      </c>
      <c r="I933">
        <v>-4.7000000000000002E-3</v>
      </c>
    </row>
    <row r="934" spans="1:11">
      <c r="A934" t="s">
        <v>755</v>
      </c>
      <c r="B934" t="s">
        <v>167</v>
      </c>
      <c r="C934" t="s">
        <v>272</v>
      </c>
      <c r="D934">
        <v>20</v>
      </c>
      <c r="E934">
        <v>25</v>
      </c>
      <c r="F934">
        <v>197</v>
      </c>
      <c r="G934">
        <v>0.56440000000000001</v>
      </c>
      <c r="H934">
        <v>0.5575</v>
      </c>
      <c r="I934">
        <v>7.0000000000000001E-3</v>
      </c>
    </row>
    <row r="935" spans="1:11">
      <c r="A935" t="s">
        <v>755</v>
      </c>
      <c r="B935" t="s">
        <v>167</v>
      </c>
      <c r="C935" t="s">
        <v>280</v>
      </c>
      <c r="D935">
        <v>20</v>
      </c>
      <c r="E935">
        <v>41</v>
      </c>
      <c r="F935">
        <v>170</v>
      </c>
      <c r="G935">
        <v>0.55889999999999995</v>
      </c>
      <c r="H935">
        <v>0.5575</v>
      </c>
      <c r="I935">
        <v>1.4E-3</v>
      </c>
    </row>
    <row r="936" spans="1:11">
      <c r="A936" t="s">
        <v>755</v>
      </c>
      <c r="B936" t="s">
        <v>167</v>
      </c>
      <c r="C936" t="s">
        <v>282</v>
      </c>
      <c r="D936">
        <v>20</v>
      </c>
      <c r="E936">
        <v>28</v>
      </c>
      <c r="F936">
        <v>197</v>
      </c>
      <c r="G936">
        <v>0.58040000000000003</v>
      </c>
      <c r="H936">
        <v>0.55769999999999997</v>
      </c>
      <c r="I936">
        <v>2.2599999999999999E-2</v>
      </c>
    </row>
    <row r="937" spans="1:11">
      <c r="A937" t="s">
        <v>755</v>
      </c>
      <c r="B937" t="s">
        <v>167</v>
      </c>
      <c r="C937" t="s">
        <v>269</v>
      </c>
      <c r="D937">
        <v>20</v>
      </c>
      <c r="E937">
        <v>55</v>
      </c>
      <c r="F937">
        <v>178</v>
      </c>
      <c r="G937">
        <v>0.57640000000000002</v>
      </c>
      <c r="H937">
        <v>0.55169999999999997</v>
      </c>
      <c r="I937">
        <v>2.47E-2</v>
      </c>
    </row>
    <row r="938" spans="1:11">
      <c r="A938" t="s">
        <v>755</v>
      </c>
      <c r="B938" t="s">
        <v>167</v>
      </c>
      <c r="C938" t="s">
        <v>276</v>
      </c>
      <c r="D938">
        <v>20</v>
      </c>
      <c r="E938">
        <v>39</v>
      </c>
      <c r="F938">
        <v>218</v>
      </c>
      <c r="G938">
        <v>0.58630000000000004</v>
      </c>
      <c r="H938">
        <v>0.55700000000000005</v>
      </c>
      <c r="I938">
        <v>2.93E-2</v>
      </c>
    </row>
    <row r="939" spans="1:11">
      <c r="A939" t="s">
        <v>755</v>
      </c>
      <c r="B939" t="s">
        <v>167</v>
      </c>
      <c r="C939" t="s">
        <v>281</v>
      </c>
      <c r="D939">
        <v>20</v>
      </c>
      <c r="E939">
        <v>31</v>
      </c>
      <c r="F939">
        <v>203</v>
      </c>
      <c r="G939">
        <v>0.56230000000000002</v>
      </c>
      <c r="H939">
        <v>0.55679999999999996</v>
      </c>
      <c r="I939">
        <v>5.4999999999999997E-3</v>
      </c>
    </row>
    <row r="940" spans="1:11">
      <c r="A940" t="s">
        <v>755</v>
      </c>
      <c r="B940" t="s">
        <v>167</v>
      </c>
      <c r="C940" t="s">
        <v>299</v>
      </c>
      <c r="D940">
        <v>20</v>
      </c>
      <c r="E940">
        <v>33</v>
      </c>
      <c r="F940">
        <v>213</v>
      </c>
      <c r="G940">
        <v>0.56530000000000002</v>
      </c>
      <c r="H940">
        <v>0.56220000000000003</v>
      </c>
      <c r="I940">
        <v>3.0999999999999999E-3</v>
      </c>
    </row>
    <row r="941" spans="1:11">
      <c r="A941" t="s">
        <v>755</v>
      </c>
      <c r="B941" t="s">
        <v>167</v>
      </c>
      <c r="C941" t="s">
        <v>305</v>
      </c>
      <c r="D941">
        <v>20</v>
      </c>
      <c r="E941">
        <v>45</v>
      </c>
      <c r="F941">
        <v>169</v>
      </c>
      <c r="G941">
        <v>0.58240000000000003</v>
      </c>
      <c r="H941">
        <v>0.55730000000000002</v>
      </c>
      <c r="I941">
        <v>2.5000000000000001E-2</v>
      </c>
    </row>
    <row r="942" spans="1:11">
      <c r="A942" t="s">
        <v>755</v>
      </c>
      <c r="B942" t="s">
        <v>167</v>
      </c>
      <c r="C942" t="s">
        <v>314</v>
      </c>
      <c r="D942">
        <v>20</v>
      </c>
      <c r="E942">
        <v>38</v>
      </c>
      <c r="F942">
        <v>197</v>
      </c>
      <c r="G942">
        <v>0.57179999999999997</v>
      </c>
      <c r="H942">
        <v>0.55559999999999998</v>
      </c>
      <c r="I942">
        <v>1.61E-2</v>
      </c>
    </row>
    <row r="943" spans="1:11">
      <c r="A943" t="s">
        <v>755</v>
      </c>
      <c r="B943" t="s">
        <v>167</v>
      </c>
      <c r="C943" t="s">
        <v>292</v>
      </c>
      <c r="D943">
        <v>20</v>
      </c>
      <c r="E943">
        <v>56</v>
      </c>
      <c r="F943">
        <v>177</v>
      </c>
      <c r="G943">
        <v>0.57399999999999995</v>
      </c>
      <c r="H943">
        <v>0.5514</v>
      </c>
      <c r="I943">
        <v>2.2599999999999999E-2</v>
      </c>
    </row>
    <row r="944" spans="1:11">
      <c r="A944" t="s">
        <v>755</v>
      </c>
      <c r="B944" t="s">
        <v>167</v>
      </c>
      <c r="C944" t="s">
        <v>304</v>
      </c>
      <c r="D944">
        <v>20</v>
      </c>
      <c r="E944">
        <v>38</v>
      </c>
      <c r="F944">
        <v>194</v>
      </c>
      <c r="G944">
        <v>0.57379999999999998</v>
      </c>
      <c r="H944">
        <v>0.5554</v>
      </c>
      <c r="I944">
        <v>1.8499999999999999E-2</v>
      </c>
    </row>
    <row r="945" spans="1:9">
      <c r="A945" t="s">
        <v>755</v>
      </c>
      <c r="B945" t="s">
        <v>167</v>
      </c>
      <c r="C945" t="s">
        <v>300</v>
      </c>
      <c r="D945">
        <v>20</v>
      </c>
      <c r="E945">
        <v>26</v>
      </c>
      <c r="F945">
        <v>222</v>
      </c>
      <c r="G945">
        <v>0.56869999999999998</v>
      </c>
      <c r="H945">
        <v>0.56200000000000006</v>
      </c>
      <c r="I945">
        <v>6.7000000000000002E-3</v>
      </c>
    </row>
    <row r="946" spans="1:9">
      <c r="A946" t="s">
        <v>755</v>
      </c>
      <c r="B946" t="s">
        <v>167</v>
      </c>
      <c r="C946" t="s">
        <v>289</v>
      </c>
      <c r="D946">
        <v>20</v>
      </c>
      <c r="E946">
        <v>37</v>
      </c>
      <c r="F946">
        <v>223</v>
      </c>
      <c r="G946">
        <v>0.56610000000000005</v>
      </c>
      <c r="H946">
        <v>0.55830000000000002</v>
      </c>
      <c r="I946">
        <v>7.7999999999999996E-3</v>
      </c>
    </row>
    <row r="947" spans="1:9">
      <c r="A947" t="s">
        <v>755</v>
      </c>
      <c r="B947" t="s">
        <v>167</v>
      </c>
      <c r="C947" t="s">
        <v>286</v>
      </c>
      <c r="D947">
        <v>20</v>
      </c>
      <c r="E947">
        <v>35</v>
      </c>
      <c r="F947">
        <v>183</v>
      </c>
      <c r="G947">
        <v>0.56989999999999996</v>
      </c>
      <c r="H947">
        <v>0.55889999999999995</v>
      </c>
      <c r="I947">
        <v>1.09E-2</v>
      </c>
    </row>
    <row r="948" spans="1:9">
      <c r="A948" t="s">
        <v>755</v>
      </c>
      <c r="B948" t="s">
        <v>167</v>
      </c>
      <c r="C948" t="s">
        <v>287</v>
      </c>
      <c r="D948">
        <v>20</v>
      </c>
      <c r="E948">
        <v>51</v>
      </c>
      <c r="F948">
        <v>198</v>
      </c>
      <c r="G948">
        <v>0.56000000000000005</v>
      </c>
      <c r="H948">
        <v>0.55520000000000003</v>
      </c>
      <c r="I948">
        <v>4.7999999999999996E-3</v>
      </c>
    </row>
    <row r="949" spans="1:9">
      <c r="A949" t="s">
        <v>755</v>
      </c>
      <c r="B949" t="s">
        <v>167</v>
      </c>
      <c r="C949" t="s">
        <v>307</v>
      </c>
      <c r="D949">
        <v>20</v>
      </c>
      <c r="E949">
        <v>32</v>
      </c>
      <c r="F949">
        <v>207</v>
      </c>
      <c r="G949">
        <v>0.58499999999999996</v>
      </c>
      <c r="H949">
        <v>0.55559999999999998</v>
      </c>
      <c r="I949">
        <v>2.9399999999999999E-2</v>
      </c>
    </row>
    <row r="950" spans="1:9">
      <c r="A950" t="s">
        <v>755</v>
      </c>
      <c r="B950" t="s">
        <v>167</v>
      </c>
      <c r="C950" t="s">
        <v>301</v>
      </c>
      <c r="D950">
        <v>20</v>
      </c>
      <c r="E950">
        <v>29</v>
      </c>
      <c r="F950">
        <v>204</v>
      </c>
      <c r="G950">
        <v>0.56210000000000004</v>
      </c>
      <c r="H950">
        <v>0.55469999999999997</v>
      </c>
      <c r="I950">
        <v>7.4000000000000003E-3</v>
      </c>
    </row>
    <row r="951" spans="1:9">
      <c r="A951" t="s">
        <v>755</v>
      </c>
      <c r="B951" t="s">
        <v>167</v>
      </c>
      <c r="C951" t="s">
        <v>87</v>
      </c>
      <c r="D951">
        <v>20</v>
      </c>
      <c r="E951">
        <v>37</v>
      </c>
      <c r="F951">
        <v>184</v>
      </c>
      <c r="G951">
        <v>0.58989999999999998</v>
      </c>
      <c r="H951">
        <v>0.55159999999999998</v>
      </c>
      <c r="I951">
        <v>3.8300000000000001E-2</v>
      </c>
    </row>
    <row r="952" spans="1:9">
      <c r="A952" t="s">
        <v>755</v>
      </c>
      <c r="B952" t="s">
        <v>167</v>
      </c>
      <c r="C952" t="s">
        <v>293</v>
      </c>
      <c r="D952">
        <v>20</v>
      </c>
      <c r="E952">
        <v>39</v>
      </c>
      <c r="F952">
        <v>205</v>
      </c>
      <c r="G952">
        <v>0.56089999999999995</v>
      </c>
      <c r="H952">
        <v>0.55530000000000002</v>
      </c>
      <c r="I952">
        <v>5.5999999999999999E-3</v>
      </c>
    </row>
    <row r="953" spans="1:9">
      <c r="A953" t="s">
        <v>755</v>
      </c>
      <c r="B953" t="s">
        <v>167</v>
      </c>
      <c r="C953" t="s">
        <v>311</v>
      </c>
      <c r="D953">
        <v>20</v>
      </c>
      <c r="E953">
        <v>38</v>
      </c>
      <c r="F953">
        <v>192</v>
      </c>
      <c r="G953">
        <v>0.57379999999999998</v>
      </c>
      <c r="H953">
        <v>0.55359999999999998</v>
      </c>
      <c r="I953">
        <v>2.0199999999999999E-2</v>
      </c>
    </row>
    <row r="954" spans="1:9">
      <c r="A954" t="s">
        <v>755</v>
      </c>
      <c r="B954" t="s">
        <v>167</v>
      </c>
      <c r="C954" t="s">
        <v>303</v>
      </c>
      <c r="D954">
        <v>20</v>
      </c>
      <c r="E954">
        <v>49</v>
      </c>
      <c r="F954">
        <v>196</v>
      </c>
      <c r="G954">
        <v>0.56659999999999999</v>
      </c>
      <c r="H954">
        <v>0.5534</v>
      </c>
      <c r="I954">
        <v>1.32E-2</v>
      </c>
    </row>
    <row r="955" spans="1:9">
      <c r="A955" t="s">
        <v>755</v>
      </c>
      <c r="B955" t="s">
        <v>167</v>
      </c>
      <c r="C955" t="s">
        <v>309</v>
      </c>
      <c r="D955">
        <v>20</v>
      </c>
      <c r="E955">
        <v>39</v>
      </c>
      <c r="F955">
        <v>197</v>
      </c>
      <c r="G955">
        <v>0.55769999999999997</v>
      </c>
      <c r="H955">
        <v>0.56020000000000003</v>
      </c>
      <c r="I955">
        <v>-2.5000000000000001E-3</v>
      </c>
    </row>
    <row r="956" spans="1:9">
      <c r="A956" t="s">
        <v>755</v>
      </c>
      <c r="B956" t="s">
        <v>167</v>
      </c>
      <c r="C956" t="s">
        <v>315</v>
      </c>
      <c r="D956">
        <v>20</v>
      </c>
      <c r="E956">
        <v>37</v>
      </c>
      <c r="F956">
        <v>214</v>
      </c>
      <c r="G956">
        <v>0.55869999999999997</v>
      </c>
      <c r="H956">
        <v>0.55679999999999996</v>
      </c>
      <c r="I956">
        <v>1.9E-3</v>
      </c>
    </row>
    <row r="957" spans="1:9">
      <c r="A957" t="s">
        <v>755</v>
      </c>
      <c r="B957" t="s">
        <v>167</v>
      </c>
      <c r="C957" t="s">
        <v>302</v>
      </c>
      <c r="D957">
        <v>20</v>
      </c>
      <c r="E957">
        <v>30</v>
      </c>
      <c r="F957">
        <v>200</v>
      </c>
      <c r="G957">
        <v>0.57809999999999995</v>
      </c>
      <c r="H957">
        <v>0.55569999999999997</v>
      </c>
      <c r="I957">
        <v>2.24E-2</v>
      </c>
    </row>
    <row r="958" spans="1:9">
      <c r="A958" t="s">
        <v>755</v>
      </c>
      <c r="B958" t="s">
        <v>167</v>
      </c>
      <c r="C958" t="s">
        <v>325</v>
      </c>
      <c r="D958">
        <v>20</v>
      </c>
      <c r="E958">
        <v>34</v>
      </c>
      <c r="F958">
        <v>223</v>
      </c>
      <c r="G958">
        <v>0.56010000000000004</v>
      </c>
      <c r="H958">
        <v>0.55669999999999997</v>
      </c>
      <c r="I958">
        <v>3.3E-3</v>
      </c>
    </row>
    <row r="959" spans="1:9">
      <c r="A959" t="s">
        <v>755</v>
      </c>
      <c r="B959" t="s">
        <v>167</v>
      </c>
      <c r="C959" t="s">
        <v>312</v>
      </c>
      <c r="D959">
        <v>20</v>
      </c>
      <c r="E959">
        <v>47</v>
      </c>
      <c r="F959">
        <v>196</v>
      </c>
      <c r="G959">
        <v>0.56440000000000001</v>
      </c>
      <c r="H959">
        <v>0.56140000000000001</v>
      </c>
      <c r="I959">
        <v>3.0000000000000001E-3</v>
      </c>
    </row>
    <row r="960" spans="1:9">
      <c r="A960" t="s">
        <v>755</v>
      </c>
      <c r="B960" t="s">
        <v>167</v>
      </c>
      <c r="C960" t="s">
        <v>316</v>
      </c>
      <c r="D960">
        <v>20</v>
      </c>
      <c r="E960">
        <v>38</v>
      </c>
      <c r="F960">
        <v>204</v>
      </c>
      <c r="G960">
        <v>0.58109999999999995</v>
      </c>
      <c r="H960">
        <v>0.55600000000000005</v>
      </c>
      <c r="I960">
        <v>2.5100000000000001E-2</v>
      </c>
    </row>
    <row r="961" spans="1:9">
      <c r="A961" t="s">
        <v>755</v>
      </c>
      <c r="B961" t="s">
        <v>167</v>
      </c>
      <c r="C961" t="s">
        <v>321</v>
      </c>
      <c r="D961">
        <v>20</v>
      </c>
      <c r="E961">
        <v>31</v>
      </c>
      <c r="F961">
        <v>214</v>
      </c>
      <c r="G961">
        <v>0.58199999999999996</v>
      </c>
      <c r="H961">
        <v>0.55479999999999996</v>
      </c>
      <c r="I961">
        <v>2.7199999999999998E-2</v>
      </c>
    </row>
    <row r="962" spans="1:9">
      <c r="A962" t="s">
        <v>755</v>
      </c>
      <c r="B962" t="s">
        <v>167</v>
      </c>
      <c r="C962" t="s">
        <v>154</v>
      </c>
      <c r="D962">
        <v>20</v>
      </c>
      <c r="E962">
        <v>32</v>
      </c>
      <c r="F962">
        <v>158</v>
      </c>
      <c r="G962">
        <v>0.55589999999999995</v>
      </c>
      <c r="H962">
        <v>0.55349999999999999</v>
      </c>
      <c r="I962">
        <v>2.3999999999999998E-3</v>
      </c>
    </row>
    <row r="963" spans="1:9">
      <c r="A963" t="s">
        <v>755</v>
      </c>
      <c r="B963" t="s">
        <v>167</v>
      </c>
      <c r="C963" t="s">
        <v>335</v>
      </c>
      <c r="D963">
        <v>20</v>
      </c>
      <c r="E963">
        <v>31</v>
      </c>
      <c r="F963">
        <v>162</v>
      </c>
      <c r="G963">
        <v>0.56059999999999999</v>
      </c>
      <c r="H963">
        <v>0.55549999999999999</v>
      </c>
      <c r="I963">
        <v>5.1000000000000004E-3</v>
      </c>
    </row>
    <row r="964" spans="1:9">
      <c r="A964" t="s">
        <v>755</v>
      </c>
      <c r="B964" t="s">
        <v>167</v>
      </c>
      <c r="C964" t="s">
        <v>333</v>
      </c>
      <c r="D964">
        <v>20</v>
      </c>
      <c r="E964">
        <v>35</v>
      </c>
      <c r="F964">
        <v>200</v>
      </c>
      <c r="G964">
        <v>0.5554</v>
      </c>
      <c r="H964">
        <v>0.55759999999999998</v>
      </c>
      <c r="I964">
        <v>-2.2000000000000001E-3</v>
      </c>
    </row>
    <row r="965" spans="1:9">
      <c r="A965" t="s">
        <v>755</v>
      </c>
      <c r="B965" t="s">
        <v>167</v>
      </c>
      <c r="C965" t="s">
        <v>323</v>
      </c>
      <c r="D965">
        <v>20</v>
      </c>
      <c r="E965">
        <v>25</v>
      </c>
      <c r="F965">
        <v>204</v>
      </c>
      <c r="G965">
        <v>0.55479999999999996</v>
      </c>
      <c r="H965">
        <v>0.55830000000000002</v>
      </c>
      <c r="I965">
        <v>-3.5000000000000001E-3</v>
      </c>
    </row>
    <row r="966" spans="1:9">
      <c r="A966" t="s">
        <v>755</v>
      </c>
      <c r="B966" t="s">
        <v>167</v>
      </c>
      <c r="C966" t="s">
        <v>21</v>
      </c>
      <c r="D966">
        <v>20</v>
      </c>
      <c r="E966">
        <v>36</v>
      </c>
      <c r="F966">
        <v>214</v>
      </c>
      <c r="G966">
        <v>0.5575</v>
      </c>
      <c r="H966">
        <v>0.55869999999999997</v>
      </c>
      <c r="I966">
        <v>-1.1999999999999999E-3</v>
      </c>
    </row>
    <row r="967" spans="1:9">
      <c r="A967" t="s">
        <v>755</v>
      </c>
      <c r="B967" t="s">
        <v>167</v>
      </c>
      <c r="C967" t="s">
        <v>342</v>
      </c>
      <c r="D967">
        <v>20</v>
      </c>
      <c r="E967">
        <v>34</v>
      </c>
      <c r="F967">
        <v>219</v>
      </c>
      <c r="G967">
        <v>0.56030000000000002</v>
      </c>
      <c r="H967">
        <v>0.5595</v>
      </c>
      <c r="I967">
        <v>8.0000000000000004E-4</v>
      </c>
    </row>
    <row r="968" spans="1:9">
      <c r="A968" t="s">
        <v>755</v>
      </c>
      <c r="B968" t="s">
        <v>167</v>
      </c>
      <c r="C968" t="s">
        <v>353</v>
      </c>
      <c r="D968">
        <v>20</v>
      </c>
      <c r="E968">
        <v>42</v>
      </c>
      <c r="F968">
        <v>196</v>
      </c>
      <c r="G968">
        <v>0.57250000000000001</v>
      </c>
      <c r="H968">
        <v>0.55569999999999997</v>
      </c>
      <c r="I968">
        <v>1.6799999999999999E-2</v>
      </c>
    </row>
    <row r="969" spans="1:9">
      <c r="A969" t="s">
        <v>755</v>
      </c>
      <c r="B969" t="s">
        <v>167</v>
      </c>
      <c r="C969" t="s">
        <v>367</v>
      </c>
      <c r="D969">
        <v>20</v>
      </c>
      <c r="E969">
        <v>166</v>
      </c>
      <c r="F969">
        <v>87</v>
      </c>
      <c r="G969">
        <v>0.55900000000000005</v>
      </c>
      <c r="H969">
        <v>0.55279999999999996</v>
      </c>
      <c r="I969">
        <v>6.1999999999999998E-3</v>
      </c>
    </row>
    <row r="970" spans="1:9">
      <c r="A970" t="s">
        <v>755</v>
      </c>
      <c r="B970" t="s">
        <v>167</v>
      </c>
      <c r="C970" t="s">
        <v>344</v>
      </c>
      <c r="D970">
        <v>20</v>
      </c>
      <c r="E970">
        <v>31</v>
      </c>
      <c r="F970">
        <v>222</v>
      </c>
      <c r="G970">
        <v>0.58930000000000005</v>
      </c>
      <c r="H970">
        <v>0.56110000000000004</v>
      </c>
      <c r="I970">
        <v>2.8199999999999999E-2</v>
      </c>
    </row>
    <row r="971" spans="1:9">
      <c r="A971" t="s">
        <v>755</v>
      </c>
      <c r="B971" t="s">
        <v>167</v>
      </c>
      <c r="C971" t="s">
        <v>361</v>
      </c>
      <c r="D971">
        <v>20</v>
      </c>
      <c r="E971">
        <v>35</v>
      </c>
      <c r="F971">
        <v>157</v>
      </c>
      <c r="G971">
        <v>0.56850000000000001</v>
      </c>
      <c r="H971">
        <v>0.55049999999999999</v>
      </c>
      <c r="I971">
        <v>1.7999999999999999E-2</v>
      </c>
    </row>
    <row r="972" spans="1:9">
      <c r="A972" t="s">
        <v>755</v>
      </c>
      <c r="B972" t="s">
        <v>167</v>
      </c>
      <c r="C972" t="s">
        <v>352</v>
      </c>
      <c r="D972">
        <v>20</v>
      </c>
      <c r="E972">
        <v>48</v>
      </c>
      <c r="F972">
        <v>192</v>
      </c>
      <c r="G972">
        <v>0.55169999999999997</v>
      </c>
      <c r="H972">
        <v>0.56130000000000002</v>
      </c>
      <c r="I972">
        <v>-9.5999999999999992E-3</v>
      </c>
    </row>
    <row r="973" spans="1:9">
      <c r="A973" t="s">
        <v>755</v>
      </c>
      <c r="B973" t="s">
        <v>167</v>
      </c>
      <c r="C973" t="s">
        <v>371</v>
      </c>
      <c r="D973">
        <v>20</v>
      </c>
      <c r="E973">
        <v>37</v>
      </c>
      <c r="F973">
        <v>197</v>
      </c>
      <c r="G973">
        <v>0.57110000000000005</v>
      </c>
      <c r="H973">
        <v>0.56069999999999998</v>
      </c>
      <c r="I973">
        <v>1.04E-2</v>
      </c>
    </row>
    <row r="974" spans="1:9">
      <c r="A974" t="s">
        <v>755</v>
      </c>
      <c r="B974" t="s">
        <v>167</v>
      </c>
      <c r="C974" t="s">
        <v>362</v>
      </c>
      <c r="D974">
        <v>20</v>
      </c>
      <c r="E974">
        <v>32</v>
      </c>
      <c r="F974">
        <v>206</v>
      </c>
      <c r="G974">
        <v>0.58819999999999995</v>
      </c>
      <c r="H974">
        <v>0.55759999999999998</v>
      </c>
      <c r="I974">
        <v>3.0599999999999999E-2</v>
      </c>
    </row>
    <row r="975" spans="1:9">
      <c r="A975" t="s">
        <v>755</v>
      </c>
      <c r="B975" t="s">
        <v>167</v>
      </c>
      <c r="C975" t="s">
        <v>376</v>
      </c>
      <c r="D975">
        <v>20</v>
      </c>
      <c r="E975">
        <v>40</v>
      </c>
      <c r="F975">
        <v>200</v>
      </c>
      <c r="G975">
        <v>0.55700000000000005</v>
      </c>
      <c r="H975">
        <v>0.55679999999999996</v>
      </c>
      <c r="I975">
        <v>2.0000000000000001E-4</v>
      </c>
    </row>
    <row r="976" spans="1:9">
      <c r="A976" t="s">
        <v>755</v>
      </c>
      <c r="B976" t="s">
        <v>167</v>
      </c>
      <c r="C976" t="s">
        <v>368</v>
      </c>
      <c r="D976">
        <v>20</v>
      </c>
      <c r="E976">
        <v>40</v>
      </c>
      <c r="F976">
        <v>188</v>
      </c>
      <c r="G976">
        <v>0.56999999999999995</v>
      </c>
      <c r="H976">
        <v>0.55520000000000003</v>
      </c>
      <c r="I976">
        <v>1.4800000000000001E-2</v>
      </c>
    </row>
    <row r="977" spans="1:9">
      <c r="A977" t="s">
        <v>755</v>
      </c>
      <c r="B977" t="s">
        <v>167</v>
      </c>
      <c r="C977" t="s">
        <v>364</v>
      </c>
      <c r="D977">
        <v>20</v>
      </c>
      <c r="E977">
        <v>41</v>
      </c>
      <c r="F977">
        <v>178</v>
      </c>
      <c r="G977">
        <v>0.57079999999999997</v>
      </c>
      <c r="H977">
        <v>0.55969999999999998</v>
      </c>
      <c r="I977">
        <v>1.12E-2</v>
      </c>
    </row>
    <row r="978" spans="1:9">
      <c r="A978" t="s">
        <v>755</v>
      </c>
      <c r="B978" t="s">
        <v>167</v>
      </c>
      <c r="C978" t="s">
        <v>375</v>
      </c>
      <c r="D978">
        <v>20</v>
      </c>
      <c r="E978">
        <v>164</v>
      </c>
      <c r="F978">
        <v>86</v>
      </c>
      <c r="G978">
        <v>0.56269999999999998</v>
      </c>
      <c r="H978">
        <v>0.55459999999999998</v>
      </c>
      <c r="I978">
        <v>8.0999999999999996E-3</v>
      </c>
    </row>
    <row r="979" spans="1:9">
      <c r="A979" t="s">
        <v>755</v>
      </c>
      <c r="B979" t="s">
        <v>167</v>
      </c>
      <c r="C979" t="s">
        <v>369</v>
      </c>
      <c r="D979">
        <v>20</v>
      </c>
      <c r="E979">
        <v>33</v>
      </c>
      <c r="F979">
        <v>211</v>
      </c>
      <c r="G979">
        <v>0.58720000000000006</v>
      </c>
      <c r="H979">
        <v>0.55510000000000004</v>
      </c>
      <c r="I979">
        <v>3.2099999999999997E-2</v>
      </c>
    </row>
    <row r="980" spans="1:9">
      <c r="A980" t="s">
        <v>755</v>
      </c>
      <c r="B980" t="s">
        <v>167</v>
      </c>
      <c r="C980" t="s">
        <v>381</v>
      </c>
      <c r="D980">
        <v>20</v>
      </c>
      <c r="E980">
        <v>34</v>
      </c>
      <c r="F980">
        <v>196</v>
      </c>
      <c r="G980">
        <v>0.55449999999999999</v>
      </c>
      <c r="H980">
        <v>0.55879999999999996</v>
      </c>
      <c r="I980">
        <v>-4.3E-3</v>
      </c>
    </row>
    <row r="981" spans="1:9">
      <c r="A981" t="s">
        <v>755</v>
      </c>
      <c r="B981" t="s">
        <v>167</v>
      </c>
      <c r="C981" t="s">
        <v>374</v>
      </c>
      <c r="D981">
        <v>20</v>
      </c>
      <c r="E981">
        <v>31</v>
      </c>
      <c r="F981">
        <v>224</v>
      </c>
      <c r="G981">
        <v>0.56220000000000003</v>
      </c>
      <c r="H981">
        <v>0.55769999999999997</v>
      </c>
      <c r="I981">
        <v>4.4999999999999997E-3</v>
      </c>
    </row>
    <row r="982" spans="1:9">
      <c r="A982" t="s">
        <v>755</v>
      </c>
      <c r="B982" t="s">
        <v>167</v>
      </c>
      <c r="C982" t="s">
        <v>396</v>
      </c>
      <c r="D982">
        <v>20</v>
      </c>
      <c r="E982">
        <v>25</v>
      </c>
      <c r="F982">
        <v>208</v>
      </c>
      <c r="G982">
        <v>0.56040000000000001</v>
      </c>
      <c r="H982">
        <v>0.55969999999999998</v>
      </c>
      <c r="I982">
        <v>6.9999999999999999E-4</v>
      </c>
    </row>
    <row r="983" spans="1:9">
      <c r="A983" t="s">
        <v>755</v>
      </c>
      <c r="B983" t="s">
        <v>167</v>
      </c>
      <c r="C983" t="s">
        <v>388</v>
      </c>
      <c r="D983">
        <v>20</v>
      </c>
      <c r="E983">
        <v>35</v>
      </c>
      <c r="F983">
        <v>213</v>
      </c>
      <c r="G983">
        <v>0.55640000000000001</v>
      </c>
      <c r="H983">
        <v>0.5605</v>
      </c>
      <c r="I983">
        <v>-4.1000000000000003E-3</v>
      </c>
    </row>
    <row r="984" spans="1:9">
      <c r="A984" t="s">
        <v>755</v>
      </c>
      <c r="B984" t="s">
        <v>167</v>
      </c>
      <c r="C984" t="s">
        <v>392</v>
      </c>
      <c r="D984">
        <v>20</v>
      </c>
      <c r="E984">
        <v>38</v>
      </c>
      <c r="F984">
        <v>203</v>
      </c>
      <c r="G984">
        <v>0.55500000000000005</v>
      </c>
      <c r="H984">
        <v>0.55989999999999995</v>
      </c>
      <c r="I984">
        <v>-4.8999999999999998E-3</v>
      </c>
    </row>
    <row r="985" spans="1:9">
      <c r="A985" t="s">
        <v>755</v>
      </c>
      <c r="B985" t="s">
        <v>167</v>
      </c>
      <c r="C985" t="s">
        <v>389</v>
      </c>
      <c r="D985">
        <v>20</v>
      </c>
      <c r="E985">
        <v>161</v>
      </c>
      <c r="F985">
        <v>82</v>
      </c>
      <c r="G985">
        <v>0.56040000000000001</v>
      </c>
      <c r="H985">
        <v>0.56059999999999999</v>
      </c>
      <c r="I985">
        <v>-2.0000000000000001E-4</v>
      </c>
    </row>
    <row r="986" spans="1:9">
      <c r="A986" t="s">
        <v>755</v>
      </c>
      <c r="B986" t="s">
        <v>167</v>
      </c>
      <c r="C986" t="s">
        <v>391</v>
      </c>
      <c r="D986">
        <v>20</v>
      </c>
      <c r="E986">
        <v>35</v>
      </c>
      <c r="F986">
        <v>198</v>
      </c>
      <c r="G986">
        <v>0.5796</v>
      </c>
      <c r="H986">
        <v>0.5514</v>
      </c>
      <c r="I986">
        <v>2.8199999999999999E-2</v>
      </c>
    </row>
    <row r="987" spans="1:9">
      <c r="A987" t="s">
        <v>755</v>
      </c>
      <c r="B987" t="s">
        <v>167</v>
      </c>
      <c r="C987" t="s">
        <v>404</v>
      </c>
      <c r="D987">
        <v>20</v>
      </c>
      <c r="E987">
        <v>34</v>
      </c>
      <c r="F987">
        <v>216</v>
      </c>
      <c r="G987">
        <v>0.5806</v>
      </c>
      <c r="H987">
        <v>0.55740000000000001</v>
      </c>
      <c r="I987">
        <v>2.3199999999999998E-2</v>
      </c>
    </row>
    <row r="988" spans="1:9">
      <c r="A988" t="s">
        <v>755</v>
      </c>
      <c r="B988" t="s">
        <v>167</v>
      </c>
      <c r="C988" t="s">
        <v>408</v>
      </c>
      <c r="D988">
        <v>20</v>
      </c>
      <c r="E988">
        <v>43</v>
      </c>
      <c r="F988">
        <v>210</v>
      </c>
      <c r="G988">
        <v>0.57599999999999996</v>
      </c>
      <c r="H988">
        <v>0.5575</v>
      </c>
      <c r="I988">
        <v>1.8499999999999999E-2</v>
      </c>
    </row>
    <row r="989" spans="1:9">
      <c r="A989" t="s">
        <v>755</v>
      </c>
      <c r="B989" t="s">
        <v>167</v>
      </c>
      <c r="C989" t="s">
        <v>400</v>
      </c>
      <c r="D989">
        <v>20</v>
      </c>
      <c r="E989">
        <v>45</v>
      </c>
      <c r="F989">
        <v>200</v>
      </c>
      <c r="G989">
        <v>0.5615</v>
      </c>
      <c r="H989">
        <v>0.55800000000000005</v>
      </c>
      <c r="I989">
        <v>3.5000000000000001E-3</v>
      </c>
    </row>
    <row r="990" spans="1:9">
      <c r="A990" t="s">
        <v>755</v>
      </c>
      <c r="B990" t="s">
        <v>167</v>
      </c>
      <c r="C990" t="s">
        <v>394</v>
      </c>
      <c r="D990">
        <v>20</v>
      </c>
      <c r="E990">
        <v>53</v>
      </c>
      <c r="F990">
        <v>195</v>
      </c>
      <c r="G990">
        <v>0.55689999999999995</v>
      </c>
      <c r="H990">
        <v>0.55720000000000003</v>
      </c>
      <c r="I990">
        <v>-2.9999999999999997E-4</v>
      </c>
    </row>
    <row r="991" spans="1:9">
      <c r="A991" t="s">
        <v>755</v>
      </c>
      <c r="B991" t="s">
        <v>167</v>
      </c>
      <c r="C991" t="s">
        <v>397</v>
      </c>
      <c r="D991">
        <v>20</v>
      </c>
      <c r="E991">
        <v>40</v>
      </c>
      <c r="F991">
        <v>189</v>
      </c>
      <c r="G991">
        <v>0.55530000000000002</v>
      </c>
      <c r="H991">
        <v>0.56120000000000003</v>
      </c>
      <c r="I991">
        <v>-5.8999999999999999E-3</v>
      </c>
    </row>
    <row r="992" spans="1:9">
      <c r="A992" t="s">
        <v>755</v>
      </c>
      <c r="B992" t="s">
        <v>167</v>
      </c>
      <c r="C992" t="s">
        <v>406</v>
      </c>
      <c r="D992">
        <v>20</v>
      </c>
      <c r="E992">
        <v>28</v>
      </c>
      <c r="F992">
        <v>209</v>
      </c>
      <c r="G992">
        <v>0.56499999999999995</v>
      </c>
      <c r="H992">
        <v>0.55689999999999995</v>
      </c>
      <c r="I992">
        <v>8.0999999999999996E-3</v>
      </c>
    </row>
    <row r="993" spans="1:9">
      <c r="A993" t="s">
        <v>755</v>
      </c>
      <c r="B993" t="s">
        <v>167</v>
      </c>
      <c r="C993" t="s">
        <v>398</v>
      </c>
      <c r="D993">
        <v>20</v>
      </c>
      <c r="E993">
        <v>29</v>
      </c>
      <c r="F993">
        <v>196</v>
      </c>
      <c r="G993">
        <v>0.56100000000000005</v>
      </c>
      <c r="H993">
        <v>0.55640000000000001</v>
      </c>
      <c r="I993">
        <v>4.7000000000000002E-3</v>
      </c>
    </row>
    <row r="994" spans="1:9">
      <c r="A994" t="s">
        <v>755</v>
      </c>
      <c r="B994" t="s">
        <v>167</v>
      </c>
      <c r="C994" t="s">
        <v>405</v>
      </c>
      <c r="D994">
        <v>20</v>
      </c>
      <c r="E994">
        <v>63</v>
      </c>
      <c r="F994">
        <v>182</v>
      </c>
      <c r="G994">
        <v>0.55979999999999996</v>
      </c>
      <c r="H994">
        <v>0.5595</v>
      </c>
      <c r="I994">
        <v>4.0000000000000002E-4</v>
      </c>
    </row>
    <row r="995" spans="1:9">
      <c r="A995" t="s">
        <v>755</v>
      </c>
      <c r="B995" t="s">
        <v>167</v>
      </c>
      <c r="C995" t="s">
        <v>410</v>
      </c>
      <c r="D995">
        <v>20</v>
      </c>
      <c r="E995">
        <v>42</v>
      </c>
      <c r="F995">
        <v>205</v>
      </c>
      <c r="G995">
        <v>0.5746</v>
      </c>
      <c r="H995">
        <v>0.55530000000000002</v>
      </c>
      <c r="I995">
        <v>1.9300000000000001E-2</v>
      </c>
    </row>
    <row r="996" spans="1:9">
      <c r="A996" t="s">
        <v>755</v>
      </c>
      <c r="B996" t="s">
        <v>167</v>
      </c>
      <c r="C996" t="s">
        <v>412</v>
      </c>
      <c r="D996">
        <v>20</v>
      </c>
      <c r="E996">
        <v>35</v>
      </c>
      <c r="F996">
        <v>222</v>
      </c>
      <c r="G996">
        <v>0.57579999999999998</v>
      </c>
      <c r="H996">
        <v>0.55589999999999995</v>
      </c>
      <c r="I996">
        <v>0.02</v>
      </c>
    </row>
    <row r="997" spans="1:9">
      <c r="A997" t="s">
        <v>755</v>
      </c>
      <c r="B997" t="s">
        <v>167</v>
      </c>
      <c r="C997" t="s">
        <v>409</v>
      </c>
      <c r="D997">
        <v>20</v>
      </c>
      <c r="E997">
        <v>33</v>
      </c>
      <c r="F997">
        <v>219</v>
      </c>
      <c r="G997">
        <v>0.56200000000000006</v>
      </c>
      <c r="H997">
        <v>0.55879999999999996</v>
      </c>
      <c r="I997">
        <v>3.2000000000000002E-3</v>
      </c>
    </row>
    <row r="998" spans="1:9">
      <c r="A998" t="s">
        <v>755</v>
      </c>
      <c r="B998" t="s">
        <v>167</v>
      </c>
      <c r="C998" t="s">
        <v>407</v>
      </c>
      <c r="D998">
        <v>20</v>
      </c>
      <c r="E998">
        <v>29</v>
      </c>
      <c r="F998">
        <v>201</v>
      </c>
      <c r="G998">
        <v>0.55969999999999998</v>
      </c>
      <c r="H998">
        <v>0.55789999999999995</v>
      </c>
      <c r="I998">
        <v>1.8E-3</v>
      </c>
    </row>
    <row r="999" spans="1:9">
      <c r="A999" t="s">
        <v>755</v>
      </c>
      <c r="B999" t="s">
        <v>167</v>
      </c>
      <c r="C999" t="s">
        <v>417</v>
      </c>
      <c r="D999">
        <v>20</v>
      </c>
      <c r="E999">
        <v>43</v>
      </c>
      <c r="F999">
        <v>199</v>
      </c>
      <c r="G999">
        <v>0.5645</v>
      </c>
      <c r="H999">
        <v>0.55159999999999998</v>
      </c>
      <c r="I999">
        <v>1.29E-2</v>
      </c>
    </row>
    <row r="1000" spans="1:9">
      <c r="A1000" t="s">
        <v>755</v>
      </c>
      <c r="B1000" t="s">
        <v>167</v>
      </c>
      <c r="C1000" t="s">
        <v>411</v>
      </c>
      <c r="D1000">
        <v>20</v>
      </c>
      <c r="E1000">
        <v>111</v>
      </c>
      <c r="F1000">
        <v>140</v>
      </c>
      <c r="G1000">
        <v>0.56630000000000003</v>
      </c>
      <c r="H1000">
        <v>0.55520000000000003</v>
      </c>
      <c r="I1000">
        <v>1.11E-2</v>
      </c>
    </row>
    <row r="1001" spans="1:9">
      <c r="A1001" t="s">
        <v>755</v>
      </c>
      <c r="B1001" t="s">
        <v>167</v>
      </c>
      <c r="C1001" t="s">
        <v>451</v>
      </c>
      <c r="D1001">
        <v>20</v>
      </c>
      <c r="E1001">
        <v>161</v>
      </c>
      <c r="F1001">
        <v>97</v>
      </c>
      <c r="G1001">
        <v>0.55610000000000004</v>
      </c>
      <c r="H1001">
        <v>0.55710000000000004</v>
      </c>
      <c r="I1001">
        <v>-8.9999999999999998E-4</v>
      </c>
    </row>
    <row r="1002" spans="1:9">
      <c r="A1002" t="s">
        <v>755</v>
      </c>
      <c r="B1002" t="s">
        <v>167</v>
      </c>
      <c r="C1002" t="s">
        <v>434</v>
      </c>
      <c r="D1002">
        <v>20</v>
      </c>
      <c r="E1002">
        <v>31</v>
      </c>
      <c r="F1002">
        <v>195</v>
      </c>
      <c r="G1002">
        <v>0.57630000000000003</v>
      </c>
      <c r="H1002">
        <v>0.55959999999999999</v>
      </c>
      <c r="I1002">
        <v>1.67E-2</v>
      </c>
    </row>
    <row r="1003" spans="1:9">
      <c r="A1003" t="s">
        <v>755</v>
      </c>
      <c r="B1003" t="s">
        <v>167</v>
      </c>
      <c r="C1003" t="s">
        <v>419</v>
      </c>
      <c r="D1003">
        <v>20</v>
      </c>
      <c r="E1003">
        <v>57</v>
      </c>
      <c r="F1003">
        <v>182</v>
      </c>
      <c r="G1003">
        <v>0.57520000000000004</v>
      </c>
      <c r="H1003">
        <v>0.55520000000000003</v>
      </c>
      <c r="I1003">
        <v>1.9900000000000001E-2</v>
      </c>
    </row>
    <row r="1004" spans="1:9">
      <c r="A1004" t="s">
        <v>755</v>
      </c>
      <c r="B1004" t="s">
        <v>167</v>
      </c>
      <c r="C1004" t="s">
        <v>426</v>
      </c>
      <c r="D1004">
        <v>20</v>
      </c>
      <c r="E1004">
        <v>36</v>
      </c>
      <c r="F1004">
        <v>204</v>
      </c>
      <c r="G1004">
        <v>0.55969999999999998</v>
      </c>
      <c r="H1004">
        <v>0.56079999999999997</v>
      </c>
      <c r="I1004">
        <v>-1.1000000000000001E-3</v>
      </c>
    </row>
    <row r="1005" spans="1:9">
      <c r="A1005" t="s">
        <v>755</v>
      </c>
      <c r="B1005" t="s">
        <v>167</v>
      </c>
      <c r="C1005" t="s">
        <v>422</v>
      </c>
      <c r="D1005">
        <v>20</v>
      </c>
      <c r="E1005">
        <v>36</v>
      </c>
      <c r="F1005">
        <v>200</v>
      </c>
      <c r="G1005">
        <v>0.55969999999999998</v>
      </c>
      <c r="H1005">
        <v>0.55859999999999999</v>
      </c>
      <c r="I1005">
        <v>1.1000000000000001E-3</v>
      </c>
    </row>
    <row r="1006" spans="1:9">
      <c r="A1006" t="s">
        <v>755</v>
      </c>
      <c r="B1006" t="s">
        <v>167</v>
      </c>
      <c r="C1006" t="s">
        <v>443</v>
      </c>
      <c r="D1006">
        <v>20</v>
      </c>
      <c r="E1006">
        <v>40</v>
      </c>
      <c r="F1006">
        <v>201</v>
      </c>
      <c r="G1006">
        <v>0.56089999999999995</v>
      </c>
      <c r="H1006">
        <v>0.55610000000000004</v>
      </c>
      <c r="I1006">
        <v>4.7999999999999996E-3</v>
      </c>
    </row>
    <row r="1007" spans="1:9">
      <c r="A1007" t="s">
        <v>755</v>
      </c>
      <c r="B1007" t="s">
        <v>167</v>
      </c>
      <c r="C1007" t="s">
        <v>435</v>
      </c>
      <c r="D1007">
        <v>20</v>
      </c>
      <c r="E1007">
        <v>51</v>
      </c>
      <c r="F1007">
        <v>176</v>
      </c>
      <c r="G1007">
        <v>0.57369999999999999</v>
      </c>
      <c r="H1007">
        <v>0.55389999999999995</v>
      </c>
      <c r="I1007">
        <v>1.9800000000000002E-2</v>
      </c>
    </row>
    <row r="1008" spans="1:9">
      <c r="A1008" t="s">
        <v>755</v>
      </c>
      <c r="B1008" t="s">
        <v>167</v>
      </c>
      <c r="C1008" t="s">
        <v>442</v>
      </c>
      <c r="D1008">
        <v>20</v>
      </c>
      <c r="E1008">
        <v>25</v>
      </c>
      <c r="F1008">
        <v>220</v>
      </c>
      <c r="G1008">
        <v>0.56110000000000004</v>
      </c>
      <c r="H1008">
        <v>0.55989999999999995</v>
      </c>
      <c r="I1008">
        <v>1.1999999999999999E-3</v>
      </c>
    </row>
    <row r="1009" spans="1:9">
      <c r="A1009" t="s">
        <v>755</v>
      </c>
      <c r="B1009" t="s">
        <v>167</v>
      </c>
      <c r="C1009" t="s">
        <v>448</v>
      </c>
      <c r="D1009">
        <v>20</v>
      </c>
      <c r="E1009">
        <v>37</v>
      </c>
      <c r="F1009">
        <v>188</v>
      </c>
      <c r="G1009">
        <v>0.57789999999999997</v>
      </c>
      <c r="H1009">
        <v>0.55359999999999998</v>
      </c>
      <c r="I1009">
        <v>2.4299999999999999E-2</v>
      </c>
    </row>
    <row r="1010" spans="1:9">
      <c r="A1010" t="s">
        <v>755</v>
      </c>
      <c r="B1010" t="s">
        <v>167</v>
      </c>
      <c r="C1010" t="s">
        <v>440</v>
      </c>
      <c r="D1010">
        <v>20</v>
      </c>
      <c r="E1010">
        <v>47</v>
      </c>
      <c r="F1010">
        <v>204</v>
      </c>
      <c r="G1010">
        <v>0.57099999999999995</v>
      </c>
      <c r="H1010">
        <v>0.55579999999999996</v>
      </c>
      <c r="I1010">
        <v>1.5299999999999999E-2</v>
      </c>
    </row>
    <row r="1011" spans="1:9">
      <c r="A1011" t="s">
        <v>755</v>
      </c>
      <c r="B1011" t="s">
        <v>167</v>
      </c>
      <c r="C1011" t="s">
        <v>445</v>
      </c>
      <c r="D1011">
        <v>20</v>
      </c>
      <c r="E1011">
        <v>32</v>
      </c>
      <c r="F1011">
        <v>210</v>
      </c>
      <c r="G1011">
        <v>0.59060000000000001</v>
      </c>
      <c r="H1011">
        <v>0.55479999999999996</v>
      </c>
      <c r="I1011">
        <v>3.5900000000000001E-2</v>
      </c>
    </row>
    <row r="1012" spans="1:9">
      <c r="A1012" t="s">
        <v>755</v>
      </c>
      <c r="B1012" t="s">
        <v>167</v>
      </c>
      <c r="C1012" t="s">
        <v>449</v>
      </c>
      <c r="D1012">
        <v>20</v>
      </c>
      <c r="E1012">
        <v>164</v>
      </c>
      <c r="F1012">
        <v>95</v>
      </c>
      <c r="G1012">
        <v>0.56440000000000001</v>
      </c>
      <c r="H1012">
        <v>0.55630000000000002</v>
      </c>
      <c r="I1012">
        <v>8.0999999999999996E-3</v>
      </c>
    </row>
    <row r="1013" spans="1:9">
      <c r="A1013" t="s">
        <v>755</v>
      </c>
      <c r="B1013" t="s">
        <v>167</v>
      </c>
      <c r="C1013" t="s">
        <v>441</v>
      </c>
      <c r="D1013">
        <v>20</v>
      </c>
      <c r="E1013">
        <v>27</v>
      </c>
      <c r="F1013">
        <v>216</v>
      </c>
      <c r="G1013">
        <v>0.55630000000000002</v>
      </c>
      <c r="H1013">
        <v>0.55759999999999998</v>
      </c>
      <c r="I1013">
        <v>-1.1999999999999999E-3</v>
      </c>
    </row>
    <row r="1014" spans="1:9">
      <c r="A1014" t="s">
        <v>755</v>
      </c>
      <c r="B1014" t="s">
        <v>167</v>
      </c>
      <c r="C1014" t="s">
        <v>469</v>
      </c>
      <c r="D1014">
        <v>20</v>
      </c>
      <c r="E1014">
        <v>56</v>
      </c>
      <c r="F1014">
        <v>180</v>
      </c>
      <c r="G1014">
        <v>0.57669999999999999</v>
      </c>
      <c r="H1014">
        <v>0.55520000000000003</v>
      </c>
      <c r="I1014">
        <v>2.1499999999999998E-2</v>
      </c>
    </row>
    <row r="1015" spans="1:9">
      <c r="A1015" t="s">
        <v>755</v>
      </c>
      <c r="B1015" t="s">
        <v>167</v>
      </c>
      <c r="C1015" t="s">
        <v>438</v>
      </c>
      <c r="D1015">
        <v>20</v>
      </c>
      <c r="E1015">
        <v>46</v>
      </c>
      <c r="F1015">
        <v>197</v>
      </c>
      <c r="G1015">
        <v>0.55369999999999997</v>
      </c>
      <c r="H1015">
        <v>0.55969999999999998</v>
      </c>
      <c r="I1015">
        <v>-6.0000000000000001E-3</v>
      </c>
    </row>
    <row r="1016" spans="1:9">
      <c r="A1016" t="s">
        <v>755</v>
      </c>
      <c r="B1016" t="s">
        <v>167</v>
      </c>
      <c r="C1016" t="s">
        <v>453</v>
      </c>
      <c r="D1016">
        <v>20</v>
      </c>
      <c r="E1016">
        <v>34</v>
      </c>
      <c r="F1016">
        <v>207</v>
      </c>
      <c r="G1016">
        <v>0.56230000000000002</v>
      </c>
      <c r="H1016">
        <v>0.55649999999999999</v>
      </c>
      <c r="I1016">
        <v>5.7999999999999996E-3</v>
      </c>
    </row>
    <row r="1017" spans="1:9">
      <c r="A1017" t="s">
        <v>755</v>
      </c>
      <c r="B1017" t="s">
        <v>167</v>
      </c>
      <c r="C1017" t="s">
        <v>446</v>
      </c>
      <c r="D1017">
        <v>20</v>
      </c>
      <c r="E1017">
        <v>29</v>
      </c>
      <c r="F1017">
        <v>195</v>
      </c>
      <c r="G1017">
        <v>0.56189999999999996</v>
      </c>
      <c r="H1017">
        <v>0.55710000000000004</v>
      </c>
      <c r="I1017">
        <v>4.7999999999999996E-3</v>
      </c>
    </row>
    <row r="1018" spans="1:9">
      <c r="A1018" t="s">
        <v>755</v>
      </c>
      <c r="B1018" t="s">
        <v>167</v>
      </c>
      <c r="C1018" t="s">
        <v>458</v>
      </c>
      <c r="D1018">
        <v>20</v>
      </c>
      <c r="E1018">
        <v>59</v>
      </c>
      <c r="F1018">
        <v>200</v>
      </c>
      <c r="G1018">
        <v>0.57240000000000002</v>
      </c>
      <c r="H1018">
        <v>0.55320000000000003</v>
      </c>
      <c r="I1018">
        <v>1.9199999999999998E-2</v>
      </c>
    </row>
    <row r="1019" spans="1:9">
      <c r="A1019" t="s">
        <v>755</v>
      </c>
      <c r="B1019" t="s">
        <v>167</v>
      </c>
      <c r="C1019" t="s">
        <v>457</v>
      </c>
      <c r="D1019">
        <v>20</v>
      </c>
      <c r="E1019">
        <v>31</v>
      </c>
      <c r="F1019">
        <v>220</v>
      </c>
      <c r="G1019">
        <v>0.56559999999999999</v>
      </c>
      <c r="H1019">
        <v>0.55649999999999999</v>
      </c>
      <c r="I1019">
        <v>9.1000000000000004E-3</v>
      </c>
    </row>
    <row r="1020" spans="1:9">
      <c r="A1020" t="s">
        <v>755</v>
      </c>
      <c r="B1020" t="s">
        <v>167</v>
      </c>
      <c r="C1020" t="s">
        <v>470</v>
      </c>
      <c r="D1020">
        <v>20</v>
      </c>
      <c r="E1020">
        <v>26</v>
      </c>
      <c r="F1020">
        <v>220</v>
      </c>
      <c r="G1020">
        <v>0.57589999999999997</v>
      </c>
      <c r="H1020">
        <v>0.55549999999999999</v>
      </c>
      <c r="I1020">
        <v>2.0400000000000001E-2</v>
      </c>
    </row>
    <row r="1021" spans="1:9">
      <c r="A1021" t="s">
        <v>755</v>
      </c>
      <c r="B1021" t="s">
        <v>167</v>
      </c>
      <c r="C1021" t="s">
        <v>464</v>
      </c>
      <c r="D1021">
        <v>20</v>
      </c>
      <c r="E1021">
        <v>36</v>
      </c>
      <c r="F1021">
        <v>206</v>
      </c>
      <c r="G1021">
        <v>0.55940000000000001</v>
      </c>
      <c r="H1021">
        <v>0.55369999999999997</v>
      </c>
      <c r="I1021">
        <v>5.7000000000000002E-3</v>
      </c>
    </row>
    <row r="1022" spans="1:9">
      <c r="A1022" t="s">
        <v>755</v>
      </c>
      <c r="B1022" t="s">
        <v>167</v>
      </c>
      <c r="C1022" t="s">
        <v>465</v>
      </c>
      <c r="D1022">
        <v>20</v>
      </c>
      <c r="E1022">
        <v>52</v>
      </c>
      <c r="F1022">
        <v>176</v>
      </c>
      <c r="G1022">
        <v>0.54890000000000005</v>
      </c>
      <c r="H1022">
        <v>0.56159999999999999</v>
      </c>
      <c r="I1022">
        <v>-1.2800000000000001E-2</v>
      </c>
    </row>
    <row r="1023" spans="1:9">
      <c r="A1023" t="s">
        <v>755</v>
      </c>
      <c r="B1023" t="s">
        <v>167</v>
      </c>
      <c r="C1023" t="s">
        <v>480</v>
      </c>
      <c r="D1023">
        <v>20</v>
      </c>
      <c r="E1023">
        <v>39</v>
      </c>
      <c r="F1023">
        <v>198</v>
      </c>
      <c r="G1023">
        <v>0.55530000000000002</v>
      </c>
      <c r="H1023">
        <v>0.55969999999999998</v>
      </c>
      <c r="I1023">
        <v>-4.4000000000000003E-3</v>
      </c>
    </row>
    <row r="1024" spans="1:9">
      <c r="A1024" t="s">
        <v>755</v>
      </c>
      <c r="B1024" t="s">
        <v>167</v>
      </c>
      <c r="C1024" t="s">
        <v>477</v>
      </c>
      <c r="D1024">
        <v>20</v>
      </c>
      <c r="E1024">
        <v>38</v>
      </c>
      <c r="F1024">
        <v>205</v>
      </c>
      <c r="G1024">
        <v>0.5595</v>
      </c>
      <c r="H1024">
        <v>0.55800000000000005</v>
      </c>
      <c r="I1024">
        <v>1.5E-3</v>
      </c>
    </row>
    <row r="1025" spans="1:9">
      <c r="A1025" t="s">
        <v>755</v>
      </c>
      <c r="B1025" t="s">
        <v>167</v>
      </c>
      <c r="C1025" t="s">
        <v>509</v>
      </c>
      <c r="D1025">
        <v>20</v>
      </c>
      <c r="E1025">
        <v>33</v>
      </c>
      <c r="F1025">
        <v>223</v>
      </c>
      <c r="G1025">
        <v>0.58389999999999997</v>
      </c>
      <c r="H1025">
        <v>0.55679999999999996</v>
      </c>
      <c r="I1025">
        <v>2.7099999999999999E-2</v>
      </c>
    </row>
    <row r="1026" spans="1:9">
      <c r="A1026" t="s">
        <v>755</v>
      </c>
      <c r="B1026" t="s">
        <v>167</v>
      </c>
      <c r="C1026" t="s">
        <v>471</v>
      </c>
      <c r="D1026">
        <v>20</v>
      </c>
      <c r="E1026">
        <v>45</v>
      </c>
      <c r="F1026">
        <v>192</v>
      </c>
      <c r="G1026">
        <v>0.55969999999999998</v>
      </c>
      <c r="H1026">
        <v>0.5575</v>
      </c>
      <c r="I1026">
        <v>2.2000000000000001E-3</v>
      </c>
    </row>
    <row r="1027" spans="1:9">
      <c r="A1027" t="s">
        <v>755</v>
      </c>
      <c r="B1027" t="s">
        <v>167</v>
      </c>
      <c r="C1027" t="s">
        <v>472</v>
      </c>
      <c r="D1027">
        <v>20</v>
      </c>
      <c r="E1027">
        <v>33</v>
      </c>
      <c r="F1027">
        <v>192</v>
      </c>
      <c r="G1027">
        <v>0.56610000000000005</v>
      </c>
      <c r="H1027">
        <v>0.56059999999999999</v>
      </c>
      <c r="I1027">
        <v>5.4999999999999997E-3</v>
      </c>
    </row>
    <row r="1028" spans="1:9">
      <c r="A1028" t="s">
        <v>755</v>
      </c>
      <c r="B1028" t="s">
        <v>167</v>
      </c>
      <c r="C1028" t="s">
        <v>481</v>
      </c>
      <c r="D1028">
        <v>20</v>
      </c>
      <c r="E1028">
        <v>31</v>
      </c>
      <c r="F1028">
        <v>215</v>
      </c>
      <c r="G1028">
        <v>0.56599999999999995</v>
      </c>
      <c r="H1028">
        <v>0.55889999999999995</v>
      </c>
      <c r="I1028">
        <v>7.1000000000000004E-3</v>
      </c>
    </row>
    <row r="1029" spans="1:9">
      <c r="A1029" t="s">
        <v>755</v>
      </c>
      <c r="B1029" t="s">
        <v>167</v>
      </c>
      <c r="C1029" t="s">
        <v>489</v>
      </c>
      <c r="D1029">
        <v>20</v>
      </c>
      <c r="E1029">
        <v>31</v>
      </c>
      <c r="F1029">
        <v>218</v>
      </c>
      <c r="G1029">
        <v>0.58919999999999995</v>
      </c>
      <c r="H1029">
        <v>0.56079999999999997</v>
      </c>
      <c r="I1029">
        <v>2.8400000000000002E-2</v>
      </c>
    </row>
    <row r="1030" spans="1:9">
      <c r="A1030" t="s">
        <v>755</v>
      </c>
      <c r="B1030" t="s">
        <v>167</v>
      </c>
      <c r="C1030" t="s">
        <v>482</v>
      </c>
      <c r="D1030">
        <v>20</v>
      </c>
      <c r="E1030">
        <v>41</v>
      </c>
      <c r="F1030">
        <v>190</v>
      </c>
      <c r="G1030">
        <v>0.57079999999999997</v>
      </c>
      <c r="H1030">
        <v>0.55500000000000005</v>
      </c>
      <c r="I1030">
        <v>1.5699999999999999E-2</v>
      </c>
    </row>
    <row r="1031" spans="1:9">
      <c r="A1031" t="s">
        <v>755</v>
      </c>
      <c r="B1031" t="s">
        <v>167</v>
      </c>
      <c r="C1031" t="s">
        <v>487</v>
      </c>
      <c r="D1031">
        <v>20</v>
      </c>
      <c r="E1031">
        <v>43</v>
      </c>
      <c r="F1031">
        <v>209</v>
      </c>
      <c r="G1031">
        <v>0.57720000000000005</v>
      </c>
      <c r="H1031">
        <v>0.55649999999999999</v>
      </c>
      <c r="I1031">
        <v>2.0799999999999999E-2</v>
      </c>
    </row>
    <row r="1032" spans="1:9">
      <c r="A1032" t="s">
        <v>755</v>
      </c>
      <c r="B1032" t="s">
        <v>167</v>
      </c>
      <c r="C1032" t="s">
        <v>490</v>
      </c>
      <c r="D1032">
        <v>20</v>
      </c>
      <c r="E1032">
        <v>39</v>
      </c>
      <c r="F1032">
        <v>191</v>
      </c>
      <c r="G1032">
        <v>0.55910000000000004</v>
      </c>
      <c r="H1032">
        <v>0.55189999999999995</v>
      </c>
      <c r="I1032">
        <v>7.1999999999999998E-3</v>
      </c>
    </row>
    <row r="1033" spans="1:9">
      <c r="A1033" t="s">
        <v>755</v>
      </c>
      <c r="B1033" t="s">
        <v>167</v>
      </c>
      <c r="C1033" t="s">
        <v>510</v>
      </c>
      <c r="D1033">
        <v>20</v>
      </c>
      <c r="E1033">
        <v>36</v>
      </c>
      <c r="F1033">
        <v>211</v>
      </c>
      <c r="G1033">
        <v>0.56220000000000003</v>
      </c>
      <c r="H1033">
        <v>0.55800000000000005</v>
      </c>
      <c r="I1033">
        <v>4.1000000000000003E-3</v>
      </c>
    </row>
    <row r="1034" spans="1:9">
      <c r="A1034" t="s">
        <v>755</v>
      </c>
      <c r="B1034" t="s">
        <v>167</v>
      </c>
      <c r="C1034" t="s">
        <v>488</v>
      </c>
      <c r="D1034">
        <v>20</v>
      </c>
      <c r="E1034">
        <v>28</v>
      </c>
      <c r="F1034">
        <v>215</v>
      </c>
      <c r="G1034">
        <v>0.56159999999999999</v>
      </c>
      <c r="H1034">
        <v>0.55830000000000002</v>
      </c>
      <c r="I1034">
        <v>3.3E-3</v>
      </c>
    </row>
    <row r="1035" spans="1:9">
      <c r="A1035" t="s">
        <v>755</v>
      </c>
      <c r="B1035" t="s">
        <v>167</v>
      </c>
      <c r="C1035" t="s">
        <v>485</v>
      </c>
      <c r="D1035">
        <v>20</v>
      </c>
      <c r="E1035">
        <v>164</v>
      </c>
      <c r="F1035">
        <v>88</v>
      </c>
      <c r="G1035">
        <v>0.56279999999999997</v>
      </c>
      <c r="H1035">
        <v>0.55669999999999997</v>
      </c>
      <c r="I1035">
        <v>6.1999999999999998E-3</v>
      </c>
    </row>
    <row r="1036" spans="1:9">
      <c r="A1036" t="s">
        <v>755</v>
      </c>
      <c r="B1036" t="s">
        <v>167</v>
      </c>
      <c r="C1036" t="s">
        <v>506</v>
      </c>
      <c r="D1036">
        <v>20</v>
      </c>
      <c r="E1036">
        <v>28</v>
      </c>
      <c r="F1036">
        <v>210</v>
      </c>
      <c r="G1036">
        <v>0.56499999999999995</v>
      </c>
      <c r="H1036">
        <v>0.55369999999999997</v>
      </c>
      <c r="I1036">
        <v>1.14E-2</v>
      </c>
    </row>
    <row r="1037" spans="1:9">
      <c r="A1037" t="s">
        <v>755</v>
      </c>
      <c r="B1037" t="s">
        <v>167</v>
      </c>
      <c r="C1037" t="s">
        <v>494</v>
      </c>
      <c r="D1037">
        <v>20</v>
      </c>
      <c r="E1037">
        <v>33</v>
      </c>
      <c r="F1037">
        <v>215</v>
      </c>
      <c r="G1037">
        <v>0.55769999999999997</v>
      </c>
      <c r="H1037">
        <v>0.55510000000000004</v>
      </c>
      <c r="I1037">
        <v>2.5999999999999999E-3</v>
      </c>
    </row>
    <row r="1038" spans="1:9">
      <c r="A1038" t="s">
        <v>755</v>
      </c>
      <c r="B1038" t="s">
        <v>167</v>
      </c>
      <c r="C1038" t="s">
        <v>495</v>
      </c>
      <c r="D1038">
        <v>20</v>
      </c>
      <c r="E1038">
        <v>33</v>
      </c>
      <c r="F1038">
        <v>198</v>
      </c>
      <c r="G1038">
        <v>0.59089999999999998</v>
      </c>
      <c r="H1038">
        <v>0.55610000000000004</v>
      </c>
      <c r="I1038">
        <v>3.4799999999999998E-2</v>
      </c>
    </row>
    <row r="1039" spans="1:9">
      <c r="A1039" t="s">
        <v>755</v>
      </c>
      <c r="B1039" t="s">
        <v>167</v>
      </c>
      <c r="C1039" t="s">
        <v>492</v>
      </c>
      <c r="D1039">
        <v>20</v>
      </c>
      <c r="E1039">
        <v>42</v>
      </c>
      <c r="F1039">
        <v>196</v>
      </c>
      <c r="G1039">
        <v>0.57250000000000001</v>
      </c>
      <c r="H1039">
        <v>0.55779999999999996</v>
      </c>
      <c r="I1039">
        <v>1.47E-2</v>
      </c>
    </row>
    <row r="1040" spans="1:9">
      <c r="A1040" t="s">
        <v>755</v>
      </c>
      <c r="B1040" t="s">
        <v>167</v>
      </c>
      <c r="C1040" t="s">
        <v>500</v>
      </c>
      <c r="D1040">
        <v>20</v>
      </c>
      <c r="E1040">
        <v>31</v>
      </c>
      <c r="F1040">
        <v>222</v>
      </c>
      <c r="G1040">
        <v>0.56340000000000001</v>
      </c>
      <c r="H1040">
        <v>0.55730000000000002</v>
      </c>
      <c r="I1040">
        <v>6.1000000000000004E-3</v>
      </c>
    </row>
    <row r="1041" spans="1:9">
      <c r="A1041" t="s">
        <v>755</v>
      </c>
      <c r="B1041" t="s">
        <v>167</v>
      </c>
      <c r="C1041" t="s">
        <v>512</v>
      </c>
      <c r="D1041">
        <v>20</v>
      </c>
      <c r="E1041">
        <v>25</v>
      </c>
      <c r="F1041">
        <v>221</v>
      </c>
      <c r="G1041">
        <v>0.56179999999999997</v>
      </c>
      <c r="H1041">
        <v>0.55769999999999997</v>
      </c>
      <c r="I1041">
        <v>4.1000000000000003E-3</v>
      </c>
    </row>
    <row r="1042" spans="1:9">
      <c r="A1042" t="s">
        <v>755</v>
      </c>
      <c r="B1042" t="s">
        <v>167</v>
      </c>
      <c r="C1042" t="s">
        <v>503</v>
      </c>
      <c r="D1042">
        <v>20</v>
      </c>
      <c r="E1042">
        <v>58</v>
      </c>
      <c r="F1042">
        <v>194</v>
      </c>
      <c r="G1042">
        <v>0.57179999999999997</v>
      </c>
      <c r="H1042">
        <v>0.55359999999999998</v>
      </c>
      <c r="I1042">
        <v>1.8200000000000001E-2</v>
      </c>
    </row>
    <row r="1043" spans="1:9">
      <c r="A1043" t="s">
        <v>755</v>
      </c>
      <c r="B1043" t="s">
        <v>167</v>
      </c>
      <c r="C1043" t="s">
        <v>516</v>
      </c>
      <c r="D1043">
        <v>20</v>
      </c>
      <c r="E1043">
        <v>45</v>
      </c>
      <c r="F1043">
        <v>197</v>
      </c>
      <c r="G1043">
        <v>0.54449999999999998</v>
      </c>
      <c r="H1043">
        <v>0.56030000000000002</v>
      </c>
      <c r="I1043">
        <v>-1.5800000000000002E-2</v>
      </c>
    </row>
    <row r="1044" spans="1:9">
      <c r="A1044" t="s">
        <v>755</v>
      </c>
      <c r="B1044" t="s">
        <v>167</v>
      </c>
      <c r="C1044" t="s">
        <v>502</v>
      </c>
      <c r="D1044">
        <v>20</v>
      </c>
      <c r="E1044">
        <v>50</v>
      </c>
      <c r="F1044">
        <v>201</v>
      </c>
      <c r="G1044">
        <v>0.57010000000000005</v>
      </c>
      <c r="H1044">
        <v>0.55210000000000004</v>
      </c>
      <c r="I1044">
        <v>1.7999999999999999E-2</v>
      </c>
    </row>
    <row r="1045" spans="1:9">
      <c r="A1045" t="s">
        <v>755</v>
      </c>
      <c r="B1045" t="s">
        <v>167</v>
      </c>
      <c r="C1045" t="s">
        <v>505</v>
      </c>
      <c r="D1045">
        <v>20</v>
      </c>
      <c r="E1045">
        <v>30</v>
      </c>
      <c r="F1045">
        <v>223</v>
      </c>
      <c r="G1045">
        <v>0.56079999999999997</v>
      </c>
      <c r="H1045">
        <v>0.55769999999999997</v>
      </c>
      <c r="I1045">
        <v>3.0999999999999999E-3</v>
      </c>
    </row>
    <row r="1046" spans="1:9">
      <c r="A1046" t="s">
        <v>755</v>
      </c>
      <c r="B1046" t="s">
        <v>167</v>
      </c>
      <c r="C1046" t="s">
        <v>507</v>
      </c>
      <c r="D1046">
        <v>20</v>
      </c>
      <c r="E1046">
        <v>50</v>
      </c>
      <c r="F1046">
        <v>180</v>
      </c>
      <c r="G1046">
        <v>0.58420000000000005</v>
      </c>
      <c r="H1046">
        <v>0.55449999999999999</v>
      </c>
      <c r="I1046">
        <v>2.9700000000000001E-2</v>
      </c>
    </row>
    <row r="1047" spans="1:9">
      <c r="A1047" t="s">
        <v>755</v>
      </c>
      <c r="B1047" t="s">
        <v>167</v>
      </c>
      <c r="C1047" t="s">
        <v>504</v>
      </c>
      <c r="D1047">
        <v>20</v>
      </c>
      <c r="E1047">
        <v>43</v>
      </c>
      <c r="F1047">
        <v>190</v>
      </c>
      <c r="G1047">
        <v>0.57520000000000004</v>
      </c>
      <c r="H1047">
        <v>0.55589999999999995</v>
      </c>
      <c r="I1047">
        <v>1.9300000000000001E-2</v>
      </c>
    </row>
    <row r="1048" spans="1:9">
      <c r="A1048" t="s">
        <v>755</v>
      </c>
      <c r="B1048" t="s">
        <v>167</v>
      </c>
      <c r="C1048" t="s">
        <v>514</v>
      </c>
      <c r="D1048">
        <v>20</v>
      </c>
      <c r="E1048">
        <v>40</v>
      </c>
      <c r="F1048">
        <v>199</v>
      </c>
      <c r="G1048">
        <v>0.57099999999999995</v>
      </c>
      <c r="H1048">
        <v>0.55589999999999995</v>
      </c>
      <c r="I1048">
        <v>1.5100000000000001E-2</v>
      </c>
    </row>
    <row r="1049" spans="1:9">
      <c r="A1049" t="s">
        <v>755</v>
      </c>
      <c r="B1049" t="s">
        <v>167</v>
      </c>
      <c r="C1049" t="s">
        <v>515</v>
      </c>
      <c r="D1049">
        <v>20</v>
      </c>
      <c r="E1049">
        <v>164</v>
      </c>
      <c r="F1049">
        <v>94</v>
      </c>
      <c r="G1049">
        <v>0.56420000000000003</v>
      </c>
      <c r="H1049">
        <v>0.55189999999999995</v>
      </c>
      <c r="I1049">
        <v>1.2200000000000001E-2</v>
      </c>
    </row>
    <row r="1050" spans="1:9">
      <c r="A1050" t="s">
        <v>755</v>
      </c>
      <c r="B1050" t="s">
        <v>167</v>
      </c>
      <c r="C1050" t="s">
        <v>511</v>
      </c>
      <c r="D1050">
        <v>20</v>
      </c>
      <c r="E1050">
        <v>31</v>
      </c>
      <c r="F1050">
        <v>187</v>
      </c>
      <c r="G1050">
        <v>0.58720000000000006</v>
      </c>
      <c r="H1050">
        <v>0.55110000000000003</v>
      </c>
      <c r="I1050">
        <v>3.61E-2</v>
      </c>
    </row>
    <row r="1051" spans="1:9">
      <c r="A1051" t="s">
        <v>755</v>
      </c>
      <c r="B1051" t="s">
        <v>167</v>
      </c>
      <c r="C1051" t="s">
        <v>521</v>
      </c>
      <c r="D1051">
        <v>20</v>
      </c>
      <c r="E1051">
        <v>35</v>
      </c>
      <c r="F1051">
        <v>213</v>
      </c>
      <c r="G1051">
        <v>0.57999999999999996</v>
      </c>
      <c r="H1051">
        <v>0.55430000000000001</v>
      </c>
      <c r="I1051">
        <v>2.5700000000000001E-2</v>
      </c>
    </row>
    <row r="1052" spans="1:9">
      <c r="A1052" t="s">
        <v>755</v>
      </c>
      <c r="B1052" t="s">
        <v>167</v>
      </c>
      <c r="C1052" t="s">
        <v>524</v>
      </c>
      <c r="D1052">
        <v>20</v>
      </c>
      <c r="E1052">
        <v>43</v>
      </c>
      <c r="F1052">
        <v>179</v>
      </c>
      <c r="G1052">
        <v>0.55130000000000001</v>
      </c>
      <c r="H1052">
        <v>0.56540000000000001</v>
      </c>
      <c r="I1052">
        <v>-1.41E-2</v>
      </c>
    </row>
    <row r="1053" spans="1:9">
      <c r="A1053" t="s">
        <v>755</v>
      </c>
      <c r="B1053" t="s">
        <v>167</v>
      </c>
      <c r="C1053" t="s">
        <v>513</v>
      </c>
      <c r="D1053">
        <v>20</v>
      </c>
      <c r="E1053">
        <v>35</v>
      </c>
      <c r="F1053">
        <v>210</v>
      </c>
      <c r="G1053">
        <v>0.55330000000000001</v>
      </c>
      <c r="H1053">
        <v>0.55720000000000003</v>
      </c>
      <c r="I1053">
        <v>-3.8999999999999998E-3</v>
      </c>
    </row>
    <row r="1054" spans="1:9">
      <c r="A1054" t="s">
        <v>755</v>
      </c>
      <c r="B1054" t="s">
        <v>167</v>
      </c>
      <c r="C1054" t="s">
        <v>520</v>
      </c>
      <c r="D1054">
        <v>20</v>
      </c>
      <c r="E1054">
        <v>53</v>
      </c>
      <c r="F1054">
        <v>203</v>
      </c>
      <c r="G1054">
        <v>0.58340000000000003</v>
      </c>
      <c r="H1054">
        <v>0.55530000000000002</v>
      </c>
      <c r="I1054">
        <v>2.81E-2</v>
      </c>
    </row>
    <row r="1055" spans="1:9">
      <c r="A1055" t="s">
        <v>755</v>
      </c>
      <c r="B1055" t="s">
        <v>167</v>
      </c>
      <c r="C1055" t="s">
        <v>527</v>
      </c>
      <c r="D1055">
        <v>20</v>
      </c>
      <c r="E1055">
        <v>25</v>
      </c>
      <c r="F1055">
        <v>207</v>
      </c>
      <c r="G1055">
        <v>0.56179999999999997</v>
      </c>
      <c r="H1055">
        <v>0.55930000000000002</v>
      </c>
      <c r="I1055">
        <v>2.3999999999999998E-3</v>
      </c>
    </row>
    <row r="1056" spans="1:9">
      <c r="A1056" t="s">
        <v>755</v>
      </c>
      <c r="B1056" t="s">
        <v>167</v>
      </c>
      <c r="C1056" t="s">
        <v>526</v>
      </c>
      <c r="D1056">
        <v>20</v>
      </c>
      <c r="E1056">
        <v>163</v>
      </c>
      <c r="F1056">
        <v>90</v>
      </c>
      <c r="G1056">
        <v>0.56220000000000003</v>
      </c>
      <c r="H1056">
        <v>0.55169999999999997</v>
      </c>
      <c r="I1056">
        <v>1.0500000000000001E-2</v>
      </c>
    </row>
    <row r="1057" spans="1:9">
      <c r="A1057" t="s">
        <v>755</v>
      </c>
      <c r="B1057" t="s">
        <v>167</v>
      </c>
      <c r="C1057" t="s">
        <v>86</v>
      </c>
      <c r="D1057">
        <v>20</v>
      </c>
      <c r="E1057">
        <v>57</v>
      </c>
      <c r="F1057">
        <v>197</v>
      </c>
      <c r="G1057">
        <v>0.57950000000000002</v>
      </c>
      <c r="H1057">
        <v>0.55379999999999996</v>
      </c>
      <c r="I1057">
        <v>2.58E-2</v>
      </c>
    </row>
    <row r="1058" spans="1:9">
      <c r="A1058" t="s">
        <v>755</v>
      </c>
      <c r="B1058" t="s">
        <v>167</v>
      </c>
      <c r="C1058" t="s">
        <v>534</v>
      </c>
      <c r="D1058">
        <v>20</v>
      </c>
      <c r="E1058">
        <v>33</v>
      </c>
      <c r="F1058">
        <v>183</v>
      </c>
      <c r="G1058">
        <v>0.56540000000000001</v>
      </c>
      <c r="H1058">
        <v>0.55679999999999996</v>
      </c>
      <c r="I1058">
        <v>8.6E-3</v>
      </c>
    </row>
    <row r="1059" spans="1:9">
      <c r="A1059" t="s">
        <v>755</v>
      </c>
      <c r="B1059" t="s">
        <v>167</v>
      </c>
      <c r="C1059" t="s">
        <v>536</v>
      </c>
      <c r="D1059">
        <v>20</v>
      </c>
      <c r="E1059">
        <v>31</v>
      </c>
      <c r="F1059">
        <v>218</v>
      </c>
      <c r="G1059">
        <v>0.57250000000000001</v>
      </c>
      <c r="H1059">
        <v>0.55549999999999999</v>
      </c>
      <c r="I1059">
        <v>1.7000000000000001E-2</v>
      </c>
    </row>
    <row r="1060" spans="1:9">
      <c r="A1060" t="s">
        <v>755</v>
      </c>
      <c r="B1060" t="s">
        <v>167</v>
      </c>
      <c r="C1060" t="s">
        <v>533</v>
      </c>
      <c r="D1060">
        <v>20</v>
      </c>
      <c r="E1060">
        <v>164</v>
      </c>
      <c r="F1060">
        <v>84</v>
      </c>
      <c r="G1060">
        <v>0.56420000000000003</v>
      </c>
      <c r="H1060">
        <v>0.55530000000000002</v>
      </c>
      <c r="I1060">
        <v>8.8000000000000005E-3</v>
      </c>
    </row>
    <row r="1061" spans="1:9">
      <c r="A1061" t="s">
        <v>755</v>
      </c>
      <c r="B1061" t="s">
        <v>167</v>
      </c>
      <c r="C1061" t="s">
        <v>545</v>
      </c>
      <c r="D1061">
        <v>20</v>
      </c>
      <c r="E1061">
        <v>43</v>
      </c>
      <c r="F1061">
        <v>199</v>
      </c>
      <c r="G1061">
        <v>0.56010000000000004</v>
      </c>
      <c r="H1061">
        <v>0.56000000000000005</v>
      </c>
      <c r="I1061">
        <v>1E-4</v>
      </c>
    </row>
    <row r="1062" spans="1:9">
      <c r="A1062" t="s">
        <v>755</v>
      </c>
      <c r="B1062" t="s">
        <v>167</v>
      </c>
      <c r="C1062" t="s">
        <v>553</v>
      </c>
      <c r="D1062">
        <v>20</v>
      </c>
      <c r="E1062">
        <v>34</v>
      </c>
      <c r="F1062">
        <v>214</v>
      </c>
      <c r="G1062">
        <v>0.56799999999999995</v>
      </c>
      <c r="H1062">
        <v>0.56259999999999999</v>
      </c>
      <c r="I1062">
        <v>5.3E-3</v>
      </c>
    </row>
    <row r="1063" spans="1:9">
      <c r="A1063" t="s">
        <v>755</v>
      </c>
      <c r="B1063" t="s">
        <v>167</v>
      </c>
      <c r="C1063" t="s">
        <v>574</v>
      </c>
      <c r="D1063">
        <v>20</v>
      </c>
      <c r="E1063">
        <v>164</v>
      </c>
      <c r="F1063">
        <v>90</v>
      </c>
      <c r="G1063">
        <v>0.56420000000000003</v>
      </c>
      <c r="H1063">
        <v>0.55310000000000004</v>
      </c>
      <c r="I1063">
        <v>1.11E-2</v>
      </c>
    </row>
    <row r="1064" spans="1:9">
      <c r="A1064" t="s">
        <v>755</v>
      </c>
      <c r="B1064" t="s">
        <v>167</v>
      </c>
      <c r="C1064" t="s">
        <v>546</v>
      </c>
      <c r="D1064">
        <v>20</v>
      </c>
      <c r="E1064">
        <v>29</v>
      </c>
      <c r="F1064">
        <v>214</v>
      </c>
      <c r="G1064">
        <v>0.5645</v>
      </c>
      <c r="H1064">
        <v>0.55620000000000003</v>
      </c>
      <c r="I1064">
        <v>8.2000000000000007E-3</v>
      </c>
    </row>
    <row r="1065" spans="1:9">
      <c r="A1065" t="s">
        <v>755</v>
      </c>
      <c r="B1065" t="s">
        <v>167</v>
      </c>
      <c r="C1065" t="s">
        <v>552</v>
      </c>
      <c r="D1065">
        <v>20</v>
      </c>
      <c r="E1065">
        <v>39</v>
      </c>
      <c r="F1065">
        <v>210</v>
      </c>
      <c r="G1065">
        <v>0.58309999999999995</v>
      </c>
      <c r="H1065">
        <v>0.55479999999999996</v>
      </c>
      <c r="I1065">
        <v>2.8299999999999999E-2</v>
      </c>
    </row>
    <row r="1066" spans="1:9">
      <c r="A1066" t="s">
        <v>755</v>
      </c>
      <c r="B1066" t="s">
        <v>167</v>
      </c>
      <c r="C1066" t="s">
        <v>548</v>
      </c>
      <c r="D1066">
        <v>20</v>
      </c>
      <c r="E1066">
        <v>25</v>
      </c>
      <c r="F1066">
        <v>210</v>
      </c>
      <c r="G1066">
        <v>0.55779999999999996</v>
      </c>
      <c r="H1066">
        <v>0.55510000000000004</v>
      </c>
      <c r="I1066">
        <v>2.7000000000000001E-3</v>
      </c>
    </row>
    <row r="1067" spans="1:9">
      <c r="A1067" t="s">
        <v>755</v>
      </c>
      <c r="B1067" t="s">
        <v>167</v>
      </c>
      <c r="C1067" t="s">
        <v>550</v>
      </c>
      <c r="D1067">
        <v>20</v>
      </c>
      <c r="E1067">
        <v>43</v>
      </c>
      <c r="F1067">
        <v>199</v>
      </c>
      <c r="G1067">
        <v>0.56010000000000004</v>
      </c>
      <c r="H1067">
        <v>0.55569999999999997</v>
      </c>
      <c r="I1067">
        <v>4.4000000000000003E-3</v>
      </c>
    </row>
    <row r="1068" spans="1:9">
      <c r="A1068" t="s">
        <v>755</v>
      </c>
      <c r="B1068" t="s">
        <v>167</v>
      </c>
      <c r="C1068" t="s">
        <v>554</v>
      </c>
      <c r="D1068">
        <v>20</v>
      </c>
      <c r="E1068">
        <v>165</v>
      </c>
      <c r="F1068">
        <v>87</v>
      </c>
      <c r="G1068">
        <v>0.56059999999999999</v>
      </c>
      <c r="H1068">
        <v>0.55549999999999999</v>
      </c>
      <c r="I1068">
        <v>5.1000000000000004E-3</v>
      </c>
    </row>
    <row r="1069" spans="1:9">
      <c r="A1069" t="s">
        <v>755</v>
      </c>
      <c r="B1069" t="s">
        <v>167</v>
      </c>
      <c r="C1069" t="s">
        <v>559</v>
      </c>
      <c r="D1069">
        <v>20</v>
      </c>
      <c r="E1069">
        <v>43</v>
      </c>
      <c r="F1069">
        <v>191</v>
      </c>
      <c r="G1069">
        <v>0.55789999999999995</v>
      </c>
      <c r="H1069">
        <v>0.55979999999999996</v>
      </c>
      <c r="I1069">
        <v>-1.9E-3</v>
      </c>
    </row>
    <row r="1070" spans="1:9">
      <c r="A1070" t="s">
        <v>755</v>
      </c>
      <c r="B1070" t="s">
        <v>167</v>
      </c>
      <c r="C1070" t="s">
        <v>556</v>
      </c>
      <c r="D1070">
        <v>20</v>
      </c>
      <c r="E1070">
        <v>35</v>
      </c>
      <c r="F1070">
        <v>218</v>
      </c>
      <c r="G1070">
        <v>0.55840000000000001</v>
      </c>
      <c r="H1070">
        <v>0.55779999999999996</v>
      </c>
      <c r="I1070">
        <v>5.9999999999999995E-4</v>
      </c>
    </row>
    <row r="1071" spans="1:9">
      <c r="A1071" t="s">
        <v>755</v>
      </c>
      <c r="B1071" t="s">
        <v>167</v>
      </c>
      <c r="C1071" t="s">
        <v>558</v>
      </c>
      <c r="D1071">
        <v>20</v>
      </c>
      <c r="E1071">
        <v>35</v>
      </c>
      <c r="F1071">
        <v>202</v>
      </c>
      <c r="G1071">
        <v>0.55369999999999997</v>
      </c>
      <c r="H1071">
        <v>0.5595</v>
      </c>
      <c r="I1071">
        <v>-5.7999999999999996E-3</v>
      </c>
    </row>
    <row r="1072" spans="1:9">
      <c r="A1072" t="s">
        <v>755</v>
      </c>
      <c r="B1072" t="s">
        <v>167</v>
      </c>
      <c r="C1072" t="s">
        <v>562</v>
      </c>
      <c r="D1072">
        <v>20</v>
      </c>
      <c r="E1072">
        <v>42</v>
      </c>
      <c r="F1072">
        <v>192</v>
      </c>
      <c r="G1072">
        <v>0.55630000000000002</v>
      </c>
      <c r="H1072">
        <v>0.5615</v>
      </c>
      <c r="I1072">
        <v>-5.1999999999999998E-3</v>
      </c>
    </row>
    <row r="1073" spans="1:9">
      <c r="A1073" t="s">
        <v>755</v>
      </c>
      <c r="B1073" t="s">
        <v>167</v>
      </c>
      <c r="C1073" t="s">
        <v>572</v>
      </c>
      <c r="D1073">
        <v>20</v>
      </c>
      <c r="E1073">
        <v>33</v>
      </c>
      <c r="F1073">
        <v>211</v>
      </c>
      <c r="G1073">
        <v>0.56530000000000002</v>
      </c>
      <c r="H1073">
        <v>0.55720000000000003</v>
      </c>
      <c r="I1073">
        <v>8.0999999999999996E-3</v>
      </c>
    </row>
    <row r="1074" spans="1:9">
      <c r="A1074" t="s">
        <v>755</v>
      </c>
      <c r="B1074" t="s">
        <v>167</v>
      </c>
      <c r="C1074" t="s">
        <v>564</v>
      </c>
      <c r="D1074">
        <v>20</v>
      </c>
      <c r="E1074">
        <v>165</v>
      </c>
      <c r="F1074">
        <v>93</v>
      </c>
      <c r="G1074">
        <v>0.56389999999999996</v>
      </c>
      <c r="H1074">
        <v>0.55279999999999996</v>
      </c>
      <c r="I1074">
        <v>1.11E-2</v>
      </c>
    </row>
    <row r="1075" spans="1:9">
      <c r="A1075" t="s">
        <v>755</v>
      </c>
      <c r="B1075" t="s">
        <v>167</v>
      </c>
      <c r="C1075" t="s">
        <v>579</v>
      </c>
      <c r="D1075">
        <v>20</v>
      </c>
      <c r="E1075">
        <v>41</v>
      </c>
      <c r="F1075">
        <v>198</v>
      </c>
      <c r="G1075">
        <v>0.55689999999999995</v>
      </c>
      <c r="H1075">
        <v>0.55789999999999995</v>
      </c>
      <c r="I1075">
        <v>-1E-3</v>
      </c>
    </row>
    <row r="1076" spans="1:9">
      <c r="A1076" t="s">
        <v>755</v>
      </c>
      <c r="B1076" t="s">
        <v>167</v>
      </c>
      <c r="C1076" t="s">
        <v>569</v>
      </c>
      <c r="D1076">
        <v>20</v>
      </c>
      <c r="E1076">
        <v>42</v>
      </c>
      <c r="F1076">
        <v>209</v>
      </c>
      <c r="G1076">
        <v>0.56059999999999999</v>
      </c>
      <c r="H1076">
        <v>0.55569999999999997</v>
      </c>
      <c r="I1076">
        <v>4.8999999999999998E-3</v>
      </c>
    </row>
    <row r="1077" spans="1:9">
      <c r="A1077" t="s">
        <v>755</v>
      </c>
      <c r="B1077" t="s">
        <v>167</v>
      </c>
      <c r="C1077" t="s">
        <v>576</v>
      </c>
      <c r="D1077">
        <v>20</v>
      </c>
      <c r="E1077">
        <v>28</v>
      </c>
      <c r="F1077">
        <v>202</v>
      </c>
      <c r="G1077">
        <v>0.56340000000000001</v>
      </c>
      <c r="H1077">
        <v>0.55259999999999998</v>
      </c>
      <c r="I1077">
        <v>1.0800000000000001E-2</v>
      </c>
    </row>
    <row r="1078" spans="1:9">
      <c r="A1078" t="s">
        <v>755</v>
      </c>
      <c r="B1078" t="s">
        <v>167</v>
      </c>
      <c r="C1078" t="s">
        <v>577</v>
      </c>
      <c r="D1078">
        <v>20</v>
      </c>
      <c r="E1078">
        <v>29</v>
      </c>
      <c r="F1078">
        <v>211</v>
      </c>
      <c r="G1078">
        <v>0.57669999999999999</v>
      </c>
      <c r="H1078">
        <v>0.55910000000000004</v>
      </c>
      <c r="I1078">
        <v>1.7600000000000001E-2</v>
      </c>
    </row>
    <row r="1079" spans="1:9">
      <c r="A1079" t="s">
        <v>755</v>
      </c>
      <c r="B1079" t="s">
        <v>167</v>
      </c>
      <c r="C1079" t="s">
        <v>578</v>
      </c>
      <c r="D1079">
        <v>20</v>
      </c>
      <c r="E1079">
        <v>39</v>
      </c>
      <c r="F1079">
        <v>202</v>
      </c>
      <c r="G1079">
        <v>0.55530000000000002</v>
      </c>
      <c r="H1079">
        <v>0.55879999999999996</v>
      </c>
      <c r="I1079">
        <v>-3.5000000000000001E-3</v>
      </c>
    </row>
    <row r="1080" spans="1:9">
      <c r="A1080" t="s">
        <v>755</v>
      </c>
      <c r="B1080" t="s">
        <v>167</v>
      </c>
      <c r="C1080" t="s">
        <v>581</v>
      </c>
      <c r="D1080">
        <v>20</v>
      </c>
      <c r="E1080">
        <v>42</v>
      </c>
      <c r="F1080">
        <v>197</v>
      </c>
      <c r="G1080">
        <v>0.56410000000000005</v>
      </c>
      <c r="H1080">
        <v>0.55220000000000002</v>
      </c>
      <c r="I1080">
        <v>1.1900000000000001E-2</v>
      </c>
    </row>
    <row r="1081" spans="1:9">
      <c r="A1081" t="s">
        <v>755</v>
      </c>
      <c r="B1081" t="s">
        <v>582</v>
      </c>
      <c r="C1081" t="s">
        <v>169</v>
      </c>
      <c r="D1081">
        <v>20</v>
      </c>
      <c r="E1081">
        <v>25</v>
      </c>
      <c r="F1081">
        <v>214</v>
      </c>
      <c r="G1081">
        <v>0.57750000000000001</v>
      </c>
      <c r="H1081">
        <v>0.55740000000000001</v>
      </c>
      <c r="I1081">
        <v>0.02</v>
      </c>
    </row>
    <row r="1082" spans="1:9">
      <c r="A1082" t="s">
        <v>755</v>
      </c>
      <c r="B1082" t="s">
        <v>582</v>
      </c>
      <c r="C1082" t="s">
        <v>587</v>
      </c>
      <c r="D1082">
        <v>20</v>
      </c>
      <c r="E1082">
        <v>70</v>
      </c>
      <c r="F1082">
        <v>179</v>
      </c>
      <c r="G1082">
        <v>0.56779999999999997</v>
      </c>
      <c r="H1082">
        <v>0.55610000000000004</v>
      </c>
      <c r="I1082">
        <v>1.17E-2</v>
      </c>
    </row>
    <row r="1083" spans="1:9">
      <c r="A1083" t="s">
        <v>755</v>
      </c>
      <c r="B1083" t="s">
        <v>582</v>
      </c>
      <c r="C1083" t="s">
        <v>583</v>
      </c>
      <c r="D1083">
        <v>20</v>
      </c>
      <c r="E1083">
        <v>60</v>
      </c>
      <c r="F1083">
        <v>193</v>
      </c>
      <c r="G1083">
        <v>0.55800000000000005</v>
      </c>
      <c r="H1083">
        <v>0.55510000000000004</v>
      </c>
      <c r="I1083">
        <v>2.8999999999999998E-3</v>
      </c>
    </row>
    <row r="1084" spans="1:9">
      <c r="A1084" t="s">
        <v>755</v>
      </c>
      <c r="B1084" t="s">
        <v>582</v>
      </c>
      <c r="C1084" t="s">
        <v>171</v>
      </c>
      <c r="D1084">
        <v>20</v>
      </c>
      <c r="E1084">
        <v>26</v>
      </c>
      <c r="F1084">
        <v>192</v>
      </c>
      <c r="G1084">
        <v>0.55420000000000003</v>
      </c>
      <c r="H1084">
        <v>0.56130000000000002</v>
      </c>
      <c r="I1084">
        <v>-7.1999999999999998E-3</v>
      </c>
    </row>
    <row r="1085" spans="1:9">
      <c r="A1085" t="s">
        <v>755</v>
      </c>
      <c r="B1085" t="s">
        <v>582</v>
      </c>
      <c r="C1085" t="s">
        <v>584</v>
      </c>
      <c r="D1085">
        <v>20</v>
      </c>
      <c r="E1085">
        <v>86</v>
      </c>
      <c r="F1085">
        <v>159</v>
      </c>
      <c r="G1085">
        <v>0.56159999999999999</v>
      </c>
      <c r="H1085">
        <v>0.5534</v>
      </c>
      <c r="I1085">
        <v>8.2000000000000007E-3</v>
      </c>
    </row>
    <row r="1086" spans="1:9">
      <c r="A1086" t="s">
        <v>755</v>
      </c>
      <c r="B1086" t="s">
        <v>582</v>
      </c>
      <c r="C1086" t="s">
        <v>585</v>
      </c>
      <c r="D1086">
        <v>20</v>
      </c>
      <c r="E1086">
        <v>84</v>
      </c>
      <c r="F1086">
        <v>171</v>
      </c>
      <c r="G1086">
        <v>0.56020000000000003</v>
      </c>
      <c r="H1086">
        <v>0.55010000000000003</v>
      </c>
      <c r="I1086">
        <v>1.01E-2</v>
      </c>
    </row>
    <row r="1087" spans="1:9">
      <c r="A1087" t="s">
        <v>755</v>
      </c>
      <c r="B1087" t="s">
        <v>582</v>
      </c>
      <c r="C1087" t="s">
        <v>178</v>
      </c>
      <c r="D1087">
        <v>20</v>
      </c>
      <c r="E1087">
        <v>37</v>
      </c>
      <c r="F1087">
        <v>216</v>
      </c>
      <c r="G1087">
        <v>0.58979999999999999</v>
      </c>
      <c r="H1087">
        <v>0.55510000000000004</v>
      </c>
      <c r="I1087">
        <v>3.4700000000000002E-2</v>
      </c>
    </row>
    <row r="1088" spans="1:9">
      <c r="A1088" t="s">
        <v>755</v>
      </c>
      <c r="B1088" t="s">
        <v>582</v>
      </c>
      <c r="C1088" t="s">
        <v>184</v>
      </c>
      <c r="D1088">
        <v>20</v>
      </c>
      <c r="E1088">
        <v>29</v>
      </c>
      <c r="F1088">
        <v>226</v>
      </c>
      <c r="G1088">
        <v>0.57179999999999997</v>
      </c>
      <c r="H1088">
        <v>0.55659999999999998</v>
      </c>
      <c r="I1088">
        <v>1.52E-2</v>
      </c>
    </row>
    <row r="1089" spans="1:9">
      <c r="A1089" t="s">
        <v>755</v>
      </c>
      <c r="B1089" t="s">
        <v>582</v>
      </c>
      <c r="C1089" t="s">
        <v>595</v>
      </c>
      <c r="D1089">
        <v>20</v>
      </c>
      <c r="E1089">
        <v>29</v>
      </c>
      <c r="F1089">
        <v>202</v>
      </c>
      <c r="G1089">
        <v>0.56740000000000002</v>
      </c>
      <c r="H1089">
        <v>0.55359999999999998</v>
      </c>
      <c r="I1089">
        <v>1.38E-2</v>
      </c>
    </row>
    <row r="1090" spans="1:9">
      <c r="A1090" t="s">
        <v>755</v>
      </c>
      <c r="B1090" t="s">
        <v>582</v>
      </c>
      <c r="C1090" t="s">
        <v>594</v>
      </c>
      <c r="D1090">
        <v>20</v>
      </c>
      <c r="E1090">
        <v>33</v>
      </c>
      <c r="F1090">
        <v>204</v>
      </c>
      <c r="G1090">
        <v>0.53990000000000005</v>
      </c>
      <c r="H1090">
        <v>0.56340000000000001</v>
      </c>
      <c r="I1090">
        <v>-2.35E-2</v>
      </c>
    </row>
    <row r="1091" spans="1:9">
      <c r="A1091" t="s">
        <v>755</v>
      </c>
      <c r="B1091" t="s">
        <v>582</v>
      </c>
      <c r="C1091" t="s">
        <v>589</v>
      </c>
      <c r="D1091">
        <v>20</v>
      </c>
      <c r="E1091">
        <v>83</v>
      </c>
      <c r="F1091">
        <v>163</v>
      </c>
      <c r="G1091">
        <v>0.57140000000000002</v>
      </c>
      <c r="H1091">
        <v>0.55520000000000003</v>
      </c>
      <c r="I1091">
        <v>1.6199999999999999E-2</v>
      </c>
    </row>
    <row r="1092" spans="1:9">
      <c r="A1092" t="s">
        <v>755</v>
      </c>
      <c r="B1092" t="s">
        <v>582</v>
      </c>
      <c r="C1092" t="s">
        <v>596</v>
      </c>
      <c r="D1092">
        <v>20</v>
      </c>
      <c r="E1092">
        <v>31</v>
      </c>
      <c r="F1092">
        <v>223</v>
      </c>
      <c r="G1092">
        <v>0.56320000000000003</v>
      </c>
      <c r="H1092">
        <v>0.56079999999999997</v>
      </c>
      <c r="I1092">
        <v>2.3999999999999998E-3</v>
      </c>
    </row>
    <row r="1093" spans="1:9">
      <c r="A1093" t="s">
        <v>755</v>
      </c>
      <c r="B1093" t="s">
        <v>582</v>
      </c>
      <c r="C1093" t="s">
        <v>188</v>
      </c>
      <c r="D1093">
        <v>20</v>
      </c>
      <c r="E1093">
        <v>38</v>
      </c>
      <c r="F1093">
        <v>196</v>
      </c>
      <c r="G1093">
        <v>0.58179999999999998</v>
      </c>
      <c r="H1093">
        <v>0.56000000000000005</v>
      </c>
      <c r="I1093">
        <v>2.18E-2</v>
      </c>
    </row>
    <row r="1094" spans="1:9">
      <c r="A1094" t="s">
        <v>755</v>
      </c>
      <c r="B1094" t="s">
        <v>582</v>
      </c>
      <c r="C1094" t="s">
        <v>591</v>
      </c>
      <c r="D1094">
        <v>20</v>
      </c>
      <c r="E1094">
        <v>79</v>
      </c>
      <c r="F1094">
        <v>164</v>
      </c>
      <c r="G1094">
        <v>0.56200000000000006</v>
      </c>
      <c r="H1094">
        <v>0.55169999999999997</v>
      </c>
      <c r="I1094">
        <v>1.03E-2</v>
      </c>
    </row>
    <row r="1095" spans="1:9">
      <c r="A1095" t="s">
        <v>755</v>
      </c>
      <c r="B1095" t="s">
        <v>582</v>
      </c>
      <c r="C1095" t="s">
        <v>85</v>
      </c>
      <c r="D1095">
        <v>20</v>
      </c>
      <c r="E1095">
        <v>27</v>
      </c>
      <c r="F1095">
        <v>210</v>
      </c>
      <c r="G1095">
        <v>0.58550000000000002</v>
      </c>
      <c r="H1095">
        <v>0.55600000000000005</v>
      </c>
      <c r="I1095">
        <v>2.9600000000000001E-2</v>
      </c>
    </row>
    <row r="1096" spans="1:9">
      <c r="A1096" t="s">
        <v>755</v>
      </c>
      <c r="B1096" t="s">
        <v>582</v>
      </c>
      <c r="C1096" t="s">
        <v>190</v>
      </c>
      <c r="D1096">
        <v>20</v>
      </c>
      <c r="E1096">
        <v>27</v>
      </c>
      <c r="F1096">
        <v>173</v>
      </c>
      <c r="G1096">
        <v>0.56369999999999998</v>
      </c>
      <c r="H1096">
        <v>0.55189999999999995</v>
      </c>
      <c r="I1096">
        <v>1.18E-2</v>
      </c>
    </row>
    <row r="1097" spans="1:9">
      <c r="A1097" t="s">
        <v>755</v>
      </c>
      <c r="B1097" t="s">
        <v>582</v>
      </c>
      <c r="C1097" t="s">
        <v>592</v>
      </c>
      <c r="D1097">
        <v>20</v>
      </c>
      <c r="E1097">
        <v>38</v>
      </c>
      <c r="F1097">
        <v>204</v>
      </c>
      <c r="G1097">
        <v>0.58909999999999996</v>
      </c>
      <c r="H1097">
        <v>0.55430000000000001</v>
      </c>
      <c r="I1097">
        <v>3.4799999999999998E-2</v>
      </c>
    </row>
    <row r="1098" spans="1:9">
      <c r="A1098" t="s">
        <v>755</v>
      </c>
      <c r="B1098" t="s">
        <v>582</v>
      </c>
      <c r="C1098" t="s">
        <v>597</v>
      </c>
      <c r="D1098">
        <v>20</v>
      </c>
      <c r="E1098">
        <v>98</v>
      </c>
      <c r="F1098">
        <v>165</v>
      </c>
      <c r="G1098">
        <v>0.56979999999999997</v>
      </c>
      <c r="H1098">
        <v>0.55459999999999998</v>
      </c>
      <c r="I1098">
        <v>1.52E-2</v>
      </c>
    </row>
    <row r="1099" spans="1:9">
      <c r="A1099" t="s">
        <v>755</v>
      </c>
      <c r="B1099" t="s">
        <v>582</v>
      </c>
      <c r="C1099" t="s">
        <v>598</v>
      </c>
      <c r="D1099">
        <v>20</v>
      </c>
      <c r="E1099">
        <v>63</v>
      </c>
      <c r="F1099">
        <v>195</v>
      </c>
      <c r="G1099">
        <v>0.56040000000000001</v>
      </c>
      <c r="H1099">
        <v>0.55600000000000005</v>
      </c>
      <c r="I1099">
        <v>4.4000000000000003E-3</v>
      </c>
    </row>
    <row r="1100" spans="1:9">
      <c r="A1100" t="s">
        <v>755</v>
      </c>
      <c r="B1100" t="s">
        <v>582</v>
      </c>
      <c r="C1100" t="s">
        <v>602</v>
      </c>
      <c r="D1100">
        <v>20</v>
      </c>
      <c r="E1100">
        <v>90</v>
      </c>
      <c r="F1100">
        <v>157</v>
      </c>
      <c r="G1100">
        <v>0.56850000000000001</v>
      </c>
      <c r="H1100">
        <v>0.55479999999999996</v>
      </c>
      <c r="I1100">
        <v>1.37E-2</v>
      </c>
    </row>
    <row r="1101" spans="1:9">
      <c r="A1101" t="s">
        <v>755</v>
      </c>
      <c r="B1101" t="s">
        <v>582</v>
      </c>
      <c r="C1101" t="s">
        <v>222</v>
      </c>
      <c r="D1101">
        <v>20</v>
      </c>
      <c r="E1101">
        <v>26</v>
      </c>
      <c r="F1101">
        <v>214</v>
      </c>
      <c r="G1101">
        <v>0.56630000000000003</v>
      </c>
      <c r="H1101">
        <v>0.55679999999999996</v>
      </c>
      <c r="I1101">
        <v>9.4999999999999998E-3</v>
      </c>
    </row>
    <row r="1102" spans="1:9">
      <c r="A1102" t="s">
        <v>755</v>
      </c>
      <c r="B1102" t="s">
        <v>582</v>
      </c>
      <c r="C1102" t="s">
        <v>593</v>
      </c>
      <c r="D1102">
        <v>20</v>
      </c>
      <c r="E1102">
        <v>79</v>
      </c>
      <c r="F1102">
        <v>176</v>
      </c>
      <c r="G1102">
        <v>0.57450000000000001</v>
      </c>
      <c r="H1102">
        <v>0.55100000000000005</v>
      </c>
      <c r="I1102">
        <v>2.35E-2</v>
      </c>
    </row>
    <row r="1103" spans="1:9">
      <c r="A1103" t="s">
        <v>755</v>
      </c>
      <c r="B1103" t="s">
        <v>582</v>
      </c>
      <c r="C1103" t="s">
        <v>217</v>
      </c>
      <c r="D1103">
        <v>20</v>
      </c>
      <c r="E1103">
        <v>89</v>
      </c>
      <c r="F1103">
        <v>140</v>
      </c>
      <c r="G1103">
        <v>0.56030000000000002</v>
      </c>
      <c r="H1103">
        <v>0.55469999999999997</v>
      </c>
      <c r="I1103">
        <v>5.5999999999999999E-3</v>
      </c>
    </row>
    <row r="1104" spans="1:9">
      <c r="A1104" t="s">
        <v>755</v>
      </c>
      <c r="B1104" t="s">
        <v>582</v>
      </c>
      <c r="C1104" t="s">
        <v>600</v>
      </c>
      <c r="D1104">
        <v>20</v>
      </c>
      <c r="E1104">
        <v>46</v>
      </c>
      <c r="F1104">
        <v>206</v>
      </c>
      <c r="G1104">
        <v>0.57550000000000001</v>
      </c>
      <c r="H1104">
        <v>0.55359999999999998</v>
      </c>
      <c r="I1104">
        <v>2.1899999999999999E-2</v>
      </c>
    </row>
    <row r="1105" spans="1:11">
      <c r="A1105" t="s">
        <v>755</v>
      </c>
      <c r="B1105" t="s">
        <v>582</v>
      </c>
      <c r="C1105" t="s">
        <v>603</v>
      </c>
      <c r="D1105">
        <v>20</v>
      </c>
      <c r="E1105">
        <v>87</v>
      </c>
      <c r="F1105">
        <v>173</v>
      </c>
      <c r="G1105">
        <v>0.55930000000000002</v>
      </c>
      <c r="H1105">
        <v>0.55289999999999995</v>
      </c>
      <c r="I1105">
        <v>6.4000000000000003E-3</v>
      </c>
      <c r="J1105" s="7">
        <v>1.01486446095809E-7</v>
      </c>
      <c r="K1105" s="6">
        <f>J1105*12</f>
        <v>1.2178373531497079E-6</v>
      </c>
    </row>
    <row r="1106" spans="1:11">
      <c r="A1106" t="s">
        <v>755</v>
      </c>
      <c r="B1106" t="s">
        <v>582</v>
      </c>
      <c r="C1106" t="s">
        <v>605</v>
      </c>
      <c r="D1106">
        <v>20</v>
      </c>
      <c r="E1106">
        <v>34</v>
      </c>
      <c r="F1106">
        <v>227</v>
      </c>
      <c r="G1106">
        <v>0.57569999999999999</v>
      </c>
      <c r="H1106">
        <v>0.55620000000000003</v>
      </c>
      <c r="I1106">
        <v>1.95E-2</v>
      </c>
    </row>
    <row r="1107" spans="1:11">
      <c r="A1107" t="s">
        <v>755</v>
      </c>
      <c r="B1107" t="s">
        <v>582</v>
      </c>
      <c r="C1107" t="s">
        <v>216</v>
      </c>
      <c r="D1107">
        <v>20</v>
      </c>
      <c r="E1107">
        <v>28</v>
      </c>
      <c r="F1107">
        <v>217</v>
      </c>
      <c r="G1107">
        <v>0.57010000000000005</v>
      </c>
      <c r="H1107">
        <v>0.5605</v>
      </c>
      <c r="I1107">
        <v>9.5999999999999992E-3</v>
      </c>
    </row>
    <row r="1108" spans="1:11">
      <c r="A1108" t="s">
        <v>755</v>
      </c>
      <c r="B1108" t="s">
        <v>582</v>
      </c>
      <c r="C1108" t="s">
        <v>208</v>
      </c>
      <c r="D1108">
        <v>20</v>
      </c>
      <c r="E1108">
        <v>27</v>
      </c>
      <c r="F1108">
        <v>218</v>
      </c>
      <c r="G1108">
        <v>0.54490000000000005</v>
      </c>
      <c r="H1108">
        <v>0.56010000000000004</v>
      </c>
      <c r="I1108">
        <v>-1.5100000000000001E-2</v>
      </c>
    </row>
    <row r="1109" spans="1:11">
      <c r="A1109" t="s">
        <v>755</v>
      </c>
      <c r="B1109" t="s">
        <v>582</v>
      </c>
      <c r="C1109" t="s">
        <v>218</v>
      </c>
      <c r="D1109">
        <v>20</v>
      </c>
      <c r="E1109">
        <v>31</v>
      </c>
      <c r="F1109">
        <v>219</v>
      </c>
      <c r="G1109">
        <v>0.57210000000000005</v>
      </c>
      <c r="H1109">
        <v>0.55469999999999997</v>
      </c>
      <c r="I1109">
        <v>1.7399999999999999E-2</v>
      </c>
    </row>
    <row r="1110" spans="1:11">
      <c r="A1110" t="s">
        <v>755</v>
      </c>
      <c r="B1110" t="s">
        <v>582</v>
      </c>
      <c r="C1110" t="s">
        <v>599</v>
      </c>
      <c r="D1110">
        <v>20</v>
      </c>
      <c r="E1110">
        <v>63</v>
      </c>
      <c r="F1110">
        <v>191</v>
      </c>
      <c r="G1110">
        <v>0.56440000000000001</v>
      </c>
      <c r="H1110">
        <v>0.56020000000000003</v>
      </c>
      <c r="I1110">
        <v>4.1999999999999997E-3</v>
      </c>
    </row>
    <row r="1111" spans="1:11">
      <c r="A1111" t="s">
        <v>755</v>
      </c>
      <c r="B1111" t="s">
        <v>582</v>
      </c>
      <c r="C1111" t="s">
        <v>611</v>
      </c>
      <c r="D1111">
        <v>20</v>
      </c>
      <c r="E1111">
        <v>43</v>
      </c>
      <c r="F1111">
        <v>216</v>
      </c>
      <c r="G1111">
        <v>0.56920000000000004</v>
      </c>
      <c r="H1111">
        <v>0.55900000000000005</v>
      </c>
      <c r="I1111">
        <v>1.0200000000000001E-2</v>
      </c>
    </row>
    <row r="1112" spans="1:11">
      <c r="A1112" t="s">
        <v>755</v>
      </c>
      <c r="B1112" t="s">
        <v>582</v>
      </c>
      <c r="C1112" t="s">
        <v>607</v>
      </c>
      <c r="D1112">
        <v>20</v>
      </c>
      <c r="E1112">
        <v>33</v>
      </c>
      <c r="F1112">
        <v>214</v>
      </c>
      <c r="G1112">
        <v>0.56499999999999995</v>
      </c>
      <c r="H1112">
        <v>0.55630000000000002</v>
      </c>
      <c r="I1112">
        <v>8.6999999999999994E-3</v>
      </c>
    </row>
    <row r="1113" spans="1:11">
      <c r="A1113" t="s">
        <v>755</v>
      </c>
      <c r="B1113" t="s">
        <v>582</v>
      </c>
      <c r="C1113" t="s">
        <v>231</v>
      </c>
      <c r="D1113">
        <v>20</v>
      </c>
      <c r="E1113">
        <v>28</v>
      </c>
      <c r="F1113">
        <v>216</v>
      </c>
      <c r="G1113">
        <v>0.58840000000000003</v>
      </c>
      <c r="H1113">
        <v>0.56079999999999997</v>
      </c>
      <c r="I1113">
        <v>2.76E-2</v>
      </c>
    </row>
    <row r="1114" spans="1:11">
      <c r="A1114" t="s">
        <v>755</v>
      </c>
      <c r="B1114" t="s">
        <v>582</v>
      </c>
      <c r="C1114" t="s">
        <v>233</v>
      </c>
      <c r="D1114">
        <v>20</v>
      </c>
      <c r="E1114">
        <v>29</v>
      </c>
      <c r="F1114">
        <v>223</v>
      </c>
      <c r="G1114">
        <v>0.57089999999999996</v>
      </c>
      <c r="H1114">
        <v>0.55369999999999997</v>
      </c>
      <c r="I1114">
        <v>1.7100000000000001E-2</v>
      </c>
    </row>
    <row r="1115" spans="1:11">
      <c r="A1115" t="s">
        <v>755</v>
      </c>
      <c r="B1115" t="s">
        <v>582</v>
      </c>
      <c r="C1115" t="s">
        <v>608</v>
      </c>
      <c r="D1115">
        <v>20</v>
      </c>
      <c r="E1115">
        <v>95</v>
      </c>
      <c r="F1115">
        <v>150</v>
      </c>
      <c r="G1115">
        <v>0.57010000000000005</v>
      </c>
      <c r="H1115">
        <v>0.55379999999999996</v>
      </c>
      <c r="I1115">
        <v>1.6299999999999999E-2</v>
      </c>
    </row>
    <row r="1116" spans="1:11">
      <c r="A1116" t="s">
        <v>755</v>
      </c>
      <c r="B1116" t="s">
        <v>582</v>
      </c>
      <c r="C1116" t="s">
        <v>239</v>
      </c>
      <c r="D1116">
        <v>20</v>
      </c>
      <c r="E1116">
        <v>32</v>
      </c>
      <c r="F1116">
        <v>216</v>
      </c>
      <c r="G1116">
        <v>0.55910000000000004</v>
      </c>
      <c r="H1116">
        <v>0.55659999999999998</v>
      </c>
      <c r="I1116">
        <v>2.5000000000000001E-3</v>
      </c>
    </row>
    <row r="1117" spans="1:11">
      <c r="A1117" t="s">
        <v>755</v>
      </c>
      <c r="B1117" t="s">
        <v>582</v>
      </c>
      <c r="C1117" t="s">
        <v>238</v>
      </c>
      <c r="D1117">
        <v>20</v>
      </c>
      <c r="E1117">
        <v>38</v>
      </c>
      <c r="F1117">
        <v>211</v>
      </c>
      <c r="G1117">
        <v>0.58199999999999996</v>
      </c>
      <c r="H1117">
        <v>0.55679999999999996</v>
      </c>
      <c r="I1117">
        <v>2.53E-2</v>
      </c>
    </row>
    <row r="1118" spans="1:11">
      <c r="A1118" t="s">
        <v>755</v>
      </c>
      <c r="B1118" t="s">
        <v>582</v>
      </c>
      <c r="C1118" t="s">
        <v>235</v>
      </c>
      <c r="D1118">
        <v>20</v>
      </c>
      <c r="E1118">
        <v>44</v>
      </c>
      <c r="F1118">
        <v>210</v>
      </c>
      <c r="G1118">
        <v>0.58109999999999995</v>
      </c>
      <c r="H1118">
        <v>0.55020000000000002</v>
      </c>
      <c r="I1118">
        <v>3.09E-2</v>
      </c>
    </row>
    <row r="1119" spans="1:11">
      <c r="A1119" t="s">
        <v>755</v>
      </c>
      <c r="B1119" t="s">
        <v>582</v>
      </c>
      <c r="C1119" t="s">
        <v>227</v>
      </c>
      <c r="D1119">
        <v>20</v>
      </c>
      <c r="E1119">
        <v>25</v>
      </c>
      <c r="F1119">
        <v>227</v>
      </c>
      <c r="G1119">
        <v>0.56759999999999999</v>
      </c>
      <c r="H1119">
        <v>0.55879999999999996</v>
      </c>
      <c r="I1119">
        <v>8.8999999999999999E-3</v>
      </c>
    </row>
    <row r="1120" spans="1:11">
      <c r="A1120" t="s">
        <v>755</v>
      </c>
      <c r="B1120" t="s">
        <v>582</v>
      </c>
      <c r="C1120" t="s">
        <v>604</v>
      </c>
      <c r="D1120">
        <v>20</v>
      </c>
      <c r="E1120">
        <v>63</v>
      </c>
      <c r="F1120">
        <v>200</v>
      </c>
      <c r="G1120">
        <v>0.56259999999999999</v>
      </c>
      <c r="H1120">
        <v>0.55910000000000004</v>
      </c>
      <c r="I1120">
        <v>3.5999999999999999E-3</v>
      </c>
    </row>
    <row r="1121" spans="1:9">
      <c r="A1121" t="s">
        <v>755</v>
      </c>
      <c r="B1121" t="s">
        <v>582</v>
      </c>
      <c r="C1121" t="s">
        <v>610</v>
      </c>
      <c r="D1121">
        <v>20</v>
      </c>
      <c r="E1121">
        <v>88</v>
      </c>
      <c r="F1121">
        <v>166</v>
      </c>
      <c r="G1121">
        <v>0.55759999999999998</v>
      </c>
      <c r="H1121">
        <v>0.55620000000000003</v>
      </c>
      <c r="I1121">
        <v>1.4E-3</v>
      </c>
    </row>
    <row r="1122" spans="1:9">
      <c r="A1122" t="s">
        <v>755</v>
      </c>
      <c r="B1122" t="s">
        <v>582</v>
      </c>
      <c r="C1122" t="s">
        <v>609</v>
      </c>
      <c r="D1122">
        <v>20</v>
      </c>
      <c r="E1122">
        <v>89</v>
      </c>
      <c r="F1122">
        <v>161</v>
      </c>
      <c r="G1122">
        <v>0.55630000000000002</v>
      </c>
      <c r="H1122">
        <v>0.55649999999999999</v>
      </c>
      <c r="I1122">
        <v>-2.0000000000000001E-4</v>
      </c>
    </row>
    <row r="1123" spans="1:9">
      <c r="A1123" t="s">
        <v>755</v>
      </c>
      <c r="B1123" t="s">
        <v>582</v>
      </c>
      <c r="C1123" t="s">
        <v>614</v>
      </c>
      <c r="D1123">
        <v>20</v>
      </c>
      <c r="E1123">
        <v>48</v>
      </c>
      <c r="F1123">
        <v>203</v>
      </c>
      <c r="G1123">
        <v>0.58420000000000005</v>
      </c>
      <c r="H1123">
        <v>0.55359999999999998</v>
      </c>
      <c r="I1123">
        <v>3.0599999999999999E-2</v>
      </c>
    </row>
    <row r="1124" spans="1:9">
      <c r="A1124" t="s">
        <v>755</v>
      </c>
      <c r="B1124" t="s">
        <v>582</v>
      </c>
      <c r="C1124" t="s">
        <v>616</v>
      </c>
      <c r="D1124">
        <v>20</v>
      </c>
      <c r="E1124">
        <v>83</v>
      </c>
      <c r="F1124">
        <v>167</v>
      </c>
      <c r="G1124">
        <v>0.57230000000000003</v>
      </c>
      <c r="H1124">
        <v>0.5524</v>
      </c>
      <c r="I1124">
        <v>1.9900000000000001E-2</v>
      </c>
    </row>
    <row r="1125" spans="1:9">
      <c r="A1125" t="s">
        <v>755</v>
      </c>
      <c r="B1125" t="s">
        <v>582</v>
      </c>
      <c r="C1125" t="s">
        <v>612</v>
      </c>
      <c r="D1125">
        <v>20</v>
      </c>
      <c r="E1125">
        <v>86</v>
      </c>
      <c r="F1125">
        <v>170</v>
      </c>
      <c r="G1125">
        <v>0.5605</v>
      </c>
      <c r="H1125">
        <v>0.55700000000000005</v>
      </c>
      <c r="I1125">
        <v>3.5000000000000001E-3</v>
      </c>
    </row>
    <row r="1126" spans="1:9">
      <c r="A1126" t="s">
        <v>755</v>
      </c>
      <c r="B1126" t="s">
        <v>582</v>
      </c>
      <c r="C1126" t="s">
        <v>615</v>
      </c>
      <c r="D1126">
        <v>20</v>
      </c>
      <c r="E1126">
        <v>89</v>
      </c>
      <c r="F1126">
        <v>163</v>
      </c>
      <c r="G1126">
        <v>0.56440000000000001</v>
      </c>
      <c r="H1126">
        <v>0.55689999999999995</v>
      </c>
      <c r="I1126">
        <v>7.6E-3</v>
      </c>
    </row>
    <row r="1127" spans="1:9">
      <c r="A1127" t="s">
        <v>755</v>
      </c>
      <c r="B1127" t="s">
        <v>582</v>
      </c>
      <c r="C1127" t="s">
        <v>613</v>
      </c>
      <c r="D1127">
        <v>20</v>
      </c>
      <c r="E1127">
        <v>48</v>
      </c>
      <c r="F1127">
        <v>210</v>
      </c>
      <c r="G1127">
        <v>0.57330000000000003</v>
      </c>
      <c r="H1127">
        <v>0.55179999999999996</v>
      </c>
      <c r="I1127">
        <v>2.1499999999999998E-2</v>
      </c>
    </row>
    <row r="1128" spans="1:9">
      <c r="A1128" t="s">
        <v>755</v>
      </c>
      <c r="B1128" t="s">
        <v>582</v>
      </c>
      <c r="C1128" t="s">
        <v>270</v>
      </c>
      <c r="D1128">
        <v>20</v>
      </c>
      <c r="E1128">
        <v>29</v>
      </c>
      <c r="F1128">
        <v>216</v>
      </c>
      <c r="G1128">
        <v>0.56640000000000001</v>
      </c>
      <c r="H1128">
        <v>0.55469999999999997</v>
      </c>
      <c r="I1128">
        <v>1.17E-2</v>
      </c>
    </row>
    <row r="1129" spans="1:9">
      <c r="A1129" t="s">
        <v>755</v>
      </c>
      <c r="B1129" t="s">
        <v>582</v>
      </c>
      <c r="C1129" t="s">
        <v>279</v>
      </c>
      <c r="D1129">
        <v>20</v>
      </c>
      <c r="E1129">
        <v>40</v>
      </c>
      <c r="F1129">
        <v>207</v>
      </c>
      <c r="G1129">
        <v>0.56359999999999999</v>
      </c>
      <c r="H1129">
        <v>0.55940000000000001</v>
      </c>
      <c r="I1129">
        <v>4.3E-3</v>
      </c>
    </row>
    <row r="1130" spans="1:9">
      <c r="A1130" t="s">
        <v>755</v>
      </c>
      <c r="B1130" t="s">
        <v>582</v>
      </c>
      <c r="C1130" t="s">
        <v>619</v>
      </c>
      <c r="D1130">
        <v>20</v>
      </c>
      <c r="E1130">
        <v>45</v>
      </c>
      <c r="F1130">
        <v>205</v>
      </c>
      <c r="G1130">
        <v>0.57599999999999996</v>
      </c>
      <c r="H1130">
        <v>0.55840000000000001</v>
      </c>
      <c r="I1130">
        <v>1.77E-2</v>
      </c>
    </row>
    <row r="1131" spans="1:9">
      <c r="A1131" t="s">
        <v>755</v>
      </c>
      <c r="B1131" t="s">
        <v>582</v>
      </c>
      <c r="C1131" t="s">
        <v>622</v>
      </c>
      <c r="D1131">
        <v>20</v>
      </c>
      <c r="E1131">
        <v>86</v>
      </c>
      <c r="F1131">
        <v>169</v>
      </c>
      <c r="G1131">
        <v>0.56159999999999999</v>
      </c>
      <c r="H1131">
        <v>0.55569999999999997</v>
      </c>
      <c r="I1131">
        <v>5.8999999999999999E-3</v>
      </c>
    </row>
    <row r="1132" spans="1:9">
      <c r="A1132" t="s">
        <v>755</v>
      </c>
      <c r="B1132" t="s">
        <v>582</v>
      </c>
      <c r="C1132" t="s">
        <v>629</v>
      </c>
      <c r="D1132">
        <v>20</v>
      </c>
      <c r="E1132">
        <v>35</v>
      </c>
      <c r="F1132">
        <v>218</v>
      </c>
      <c r="G1132">
        <v>0.54720000000000002</v>
      </c>
      <c r="H1132">
        <v>0.56089999999999995</v>
      </c>
      <c r="I1132">
        <v>-1.37E-2</v>
      </c>
    </row>
    <row r="1133" spans="1:9">
      <c r="A1133" t="s">
        <v>755</v>
      </c>
      <c r="B1133" t="s">
        <v>582</v>
      </c>
      <c r="C1133" t="s">
        <v>272</v>
      </c>
      <c r="D1133">
        <v>20</v>
      </c>
      <c r="E1133">
        <v>40</v>
      </c>
      <c r="F1133">
        <v>197</v>
      </c>
      <c r="G1133">
        <v>0.55940000000000001</v>
      </c>
      <c r="H1133">
        <v>0.5575</v>
      </c>
      <c r="I1133">
        <v>2E-3</v>
      </c>
    </row>
    <row r="1134" spans="1:9">
      <c r="A1134" t="s">
        <v>755</v>
      </c>
      <c r="B1134" t="s">
        <v>582</v>
      </c>
      <c r="C1134" t="s">
        <v>269</v>
      </c>
      <c r="D1134">
        <v>20</v>
      </c>
      <c r="E1134">
        <v>26</v>
      </c>
      <c r="F1134">
        <v>178</v>
      </c>
      <c r="G1134">
        <v>0.56259999999999999</v>
      </c>
      <c r="H1134">
        <v>0.55169999999999997</v>
      </c>
      <c r="I1134">
        <v>1.09E-2</v>
      </c>
    </row>
    <row r="1135" spans="1:9">
      <c r="A1135" t="s">
        <v>755</v>
      </c>
      <c r="B1135" t="s">
        <v>582</v>
      </c>
      <c r="C1135" t="s">
        <v>267</v>
      </c>
      <c r="D1135">
        <v>20</v>
      </c>
      <c r="E1135">
        <v>40</v>
      </c>
      <c r="F1135">
        <v>204</v>
      </c>
      <c r="G1135">
        <v>0.55889999999999995</v>
      </c>
      <c r="H1135">
        <v>0.55510000000000004</v>
      </c>
      <c r="I1135">
        <v>3.8E-3</v>
      </c>
    </row>
    <row r="1136" spans="1:9">
      <c r="A1136" t="s">
        <v>755</v>
      </c>
      <c r="B1136" t="s">
        <v>582</v>
      </c>
      <c r="C1136" t="s">
        <v>258</v>
      </c>
      <c r="D1136">
        <v>20</v>
      </c>
      <c r="E1136">
        <v>88</v>
      </c>
      <c r="F1136">
        <v>142</v>
      </c>
      <c r="G1136">
        <v>0.5554</v>
      </c>
      <c r="H1136">
        <v>0.55469999999999997</v>
      </c>
      <c r="I1136">
        <v>5.9999999999999995E-4</v>
      </c>
    </row>
    <row r="1137" spans="1:9">
      <c r="A1137" t="s">
        <v>755</v>
      </c>
      <c r="B1137" t="s">
        <v>582</v>
      </c>
      <c r="C1137" t="s">
        <v>262</v>
      </c>
      <c r="D1137">
        <v>20</v>
      </c>
      <c r="E1137">
        <v>26</v>
      </c>
      <c r="F1137">
        <v>195</v>
      </c>
      <c r="G1137">
        <v>0.56789999999999996</v>
      </c>
      <c r="H1137">
        <v>0.55840000000000001</v>
      </c>
      <c r="I1137">
        <v>9.4999999999999998E-3</v>
      </c>
    </row>
    <row r="1138" spans="1:9">
      <c r="A1138" t="s">
        <v>755</v>
      </c>
      <c r="B1138" t="s">
        <v>582</v>
      </c>
      <c r="C1138" t="s">
        <v>624</v>
      </c>
      <c r="D1138">
        <v>20</v>
      </c>
      <c r="E1138">
        <v>25</v>
      </c>
      <c r="F1138">
        <v>220</v>
      </c>
      <c r="G1138">
        <v>0.56759999999999999</v>
      </c>
      <c r="H1138">
        <v>0.55479999999999996</v>
      </c>
      <c r="I1138">
        <v>1.2800000000000001E-2</v>
      </c>
    </row>
    <row r="1139" spans="1:9">
      <c r="A1139" t="s">
        <v>755</v>
      </c>
      <c r="B1139" t="s">
        <v>582</v>
      </c>
      <c r="C1139" t="s">
        <v>621</v>
      </c>
      <c r="D1139">
        <v>20</v>
      </c>
      <c r="E1139">
        <v>29</v>
      </c>
      <c r="F1139">
        <v>223</v>
      </c>
      <c r="G1139">
        <v>0.54820000000000002</v>
      </c>
      <c r="H1139">
        <v>0.5615</v>
      </c>
      <c r="I1139">
        <v>-1.32E-2</v>
      </c>
    </row>
    <row r="1140" spans="1:9">
      <c r="A1140" t="s">
        <v>755</v>
      </c>
      <c r="B1140" t="s">
        <v>582</v>
      </c>
      <c r="C1140" t="s">
        <v>273</v>
      </c>
      <c r="D1140">
        <v>20</v>
      </c>
      <c r="E1140">
        <v>28</v>
      </c>
      <c r="F1140">
        <v>217</v>
      </c>
      <c r="G1140">
        <v>0.58050000000000002</v>
      </c>
      <c r="H1140">
        <v>0.55530000000000002</v>
      </c>
      <c r="I1140">
        <v>2.52E-2</v>
      </c>
    </row>
    <row r="1141" spans="1:9">
      <c r="A1141" t="s">
        <v>755</v>
      </c>
      <c r="B1141" t="s">
        <v>582</v>
      </c>
      <c r="C1141" t="s">
        <v>623</v>
      </c>
      <c r="D1141">
        <v>20</v>
      </c>
      <c r="E1141">
        <v>42</v>
      </c>
      <c r="F1141">
        <v>207</v>
      </c>
      <c r="G1141">
        <v>0.57389999999999997</v>
      </c>
      <c r="H1141">
        <v>0.55649999999999999</v>
      </c>
      <c r="I1141">
        <v>1.7399999999999999E-2</v>
      </c>
    </row>
    <row r="1142" spans="1:9">
      <c r="A1142" t="s">
        <v>755</v>
      </c>
      <c r="B1142" t="s">
        <v>582</v>
      </c>
      <c r="C1142" t="s">
        <v>297</v>
      </c>
      <c r="D1142">
        <v>20</v>
      </c>
      <c r="E1142">
        <v>26</v>
      </c>
      <c r="F1142">
        <v>228</v>
      </c>
      <c r="G1142">
        <v>0.56399999999999995</v>
      </c>
      <c r="H1142">
        <v>0.56140000000000001</v>
      </c>
      <c r="I1142">
        <v>2.7000000000000001E-3</v>
      </c>
    </row>
    <row r="1143" spans="1:9">
      <c r="A1143" t="s">
        <v>755</v>
      </c>
      <c r="B1143" t="s">
        <v>582</v>
      </c>
      <c r="C1143" t="s">
        <v>294</v>
      </c>
      <c r="D1143">
        <v>20</v>
      </c>
      <c r="E1143">
        <v>38</v>
      </c>
      <c r="F1143">
        <v>206</v>
      </c>
      <c r="G1143">
        <v>0.57640000000000002</v>
      </c>
      <c r="H1143">
        <v>0.55330000000000001</v>
      </c>
      <c r="I1143">
        <v>2.3199999999999998E-2</v>
      </c>
    </row>
    <row r="1144" spans="1:9">
      <c r="A1144" t="s">
        <v>755</v>
      </c>
      <c r="B1144" t="s">
        <v>582</v>
      </c>
      <c r="C1144" t="s">
        <v>626</v>
      </c>
      <c r="D1144">
        <v>20</v>
      </c>
      <c r="E1144">
        <v>28</v>
      </c>
      <c r="F1144">
        <v>217</v>
      </c>
      <c r="G1144">
        <v>0.5625</v>
      </c>
      <c r="H1144">
        <v>0.55689999999999995</v>
      </c>
      <c r="I1144">
        <v>5.5999999999999999E-3</v>
      </c>
    </row>
    <row r="1145" spans="1:9">
      <c r="A1145" t="s">
        <v>755</v>
      </c>
      <c r="B1145" t="s">
        <v>582</v>
      </c>
      <c r="C1145" t="s">
        <v>275</v>
      </c>
      <c r="D1145">
        <v>20</v>
      </c>
      <c r="E1145">
        <v>30</v>
      </c>
      <c r="F1145">
        <v>218</v>
      </c>
      <c r="G1145">
        <v>0.56910000000000005</v>
      </c>
      <c r="H1145">
        <v>0.55659999999999998</v>
      </c>
      <c r="I1145">
        <v>1.2500000000000001E-2</v>
      </c>
    </row>
    <row r="1146" spans="1:9">
      <c r="A1146" t="s">
        <v>755</v>
      </c>
      <c r="B1146" t="s">
        <v>582</v>
      </c>
      <c r="C1146" t="s">
        <v>618</v>
      </c>
      <c r="D1146">
        <v>20</v>
      </c>
      <c r="E1146">
        <v>87</v>
      </c>
      <c r="F1146">
        <v>167</v>
      </c>
      <c r="G1146">
        <v>0.56110000000000004</v>
      </c>
      <c r="H1146">
        <v>0.55510000000000004</v>
      </c>
      <c r="I1146">
        <v>6.0000000000000001E-3</v>
      </c>
    </row>
    <row r="1147" spans="1:9">
      <c r="A1147" t="s">
        <v>755</v>
      </c>
      <c r="B1147" t="s">
        <v>582</v>
      </c>
      <c r="C1147" t="s">
        <v>635</v>
      </c>
      <c r="D1147">
        <v>20</v>
      </c>
      <c r="E1147">
        <v>31</v>
      </c>
      <c r="F1147">
        <v>228</v>
      </c>
      <c r="G1147">
        <v>0.56510000000000005</v>
      </c>
      <c r="H1147">
        <v>0.55910000000000004</v>
      </c>
      <c r="I1147">
        <v>6.0000000000000001E-3</v>
      </c>
    </row>
    <row r="1148" spans="1:9">
      <c r="A1148" t="s">
        <v>755</v>
      </c>
      <c r="B1148" t="s">
        <v>582</v>
      </c>
      <c r="C1148" t="s">
        <v>625</v>
      </c>
      <c r="D1148">
        <v>20</v>
      </c>
      <c r="E1148">
        <v>39</v>
      </c>
      <c r="F1148">
        <v>209</v>
      </c>
      <c r="G1148">
        <v>0.58109999999999995</v>
      </c>
      <c r="H1148">
        <v>0.55430000000000001</v>
      </c>
      <c r="I1148">
        <v>2.6800000000000001E-2</v>
      </c>
    </row>
    <row r="1149" spans="1:9">
      <c r="A1149" t="s">
        <v>755</v>
      </c>
      <c r="B1149" t="s">
        <v>582</v>
      </c>
      <c r="C1149" t="s">
        <v>637</v>
      </c>
      <c r="D1149">
        <v>20</v>
      </c>
      <c r="E1149">
        <v>33</v>
      </c>
      <c r="F1149">
        <v>226</v>
      </c>
      <c r="G1149">
        <v>0.54800000000000004</v>
      </c>
      <c r="H1149">
        <v>0.56040000000000001</v>
      </c>
      <c r="I1149">
        <v>-1.24E-2</v>
      </c>
    </row>
    <row r="1150" spans="1:9">
      <c r="A1150" t="s">
        <v>755</v>
      </c>
      <c r="B1150" t="s">
        <v>582</v>
      </c>
      <c r="C1150" t="s">
        <v>632</v>
      </c>
      <c r="D1150">
        <v>20</v>
      </c>
      <c r="E1150">
        <v>34</v>
      </c>
      <c r="F1150">
        <v>226</v>
      </c>
      <c r="G1150">
        <v>0.57569999999999999</v>
      </c>
      <c r="H1150">
        <v>0.55640000000000001</v>
      </c>
      <c r="I1150">
        <v>1.9300000000000001E-2</v>
      </c>
    </row>
    <row r="1151" spans="1:9">
      <c r="A1151" t="s">
        <v>755</v>
      </c>
      <c r="B1151" t="s">
        <v>582</v>
      </c>
      <c r="C1151" t="s">
        <v>633</v>
      </c>
      <c r="D1151">
        <v>20</v>
      </c>
      <c r="E1151">
        <v>28</v>
      </c>
      <c r="F1151">
        <v>230</v>
      </c>
      <c r="G1151">
        <v>0.5484</v>
      </c>
      <c r="H1151">
        <v>0.56000000000000005</v>
      </c>
      <c r="I1151">
        <v>-1.1599999999999999E-2</v>
      </c>
    </row>
    <row r="1152" spans="1:9">
      <c r="A1152" t="s">
        <v>755</v>
      </c>
      <c r="B1152" t="s">
        <v>582</v>
      </c>
      <c r="C1152" t="s">
        <v>628</v>
      </c>
      <c r="D1152">
        <v>20</v>
      </c>
      <c r="E1152">
        <v>97</v>
      </c>
      <c r="F1152">
        <v>154</v>
      </c>
      <c r="G1152">
        <v>0.56140000000000001</v>
      </c>
      <c r="H1152">
        <v>0.55459999999999998</v>
      </c>
      <c r="I1152">
        <v>6.7999999999999996E-3</v>
      </c>
    </row>
    <row r="1153" spans="1:9">
      <c r="A1153" t="s">
        <v>755</v>
      </c>
      <c r="B1153" t="s">
        <v>582</v>
      </c>
      <c r="C1153" t="s">
        <v>630</v>
      </c>
      <c r="D1153">
        <v>20</v>
      </c>
      <c r="E1153">
        <v>47</v>
      </c>
      <c r="F1153">
        <v>206</v>
      </c>
      <c r="G1153">
        <v>0.57889999999999997</v>
      </c>
      <c r="H1153">
        <v>0.55330000000000001</v>
      </c>
      <c r="I1153">
        <v>2.5600000000000001E-2</v>
      </c>
    </row>
    <row r="1154" spans="1:9">
      <c r="A1154" t="s">
        <v>755</v>
      </c>
      <c r="B1154" t="s">
        <v>582</v>
      </c>
      <c r="C1154" t="s">
        <v>286</v>
      </c>
      <c r="D1154">
        <v>20</v>
      </c>
      <c r="E1154">
        <v>32</v>
      </c>
      <c r="F1154">
        <v>183</v>
      </c>
      <c r="G1154">
        <v>0.56669999999999998</v>
      </c>
      <c r="H1154">
        <v>0.55889999999999995</v>
      </c>
      <c r="I1154">
        <v>7.7999999999999996E-3</v>
      </c>
    </row>
    <row r="1155" spans="1:9">
      <c r="A1155" t="s">
        <v>755</v>
      </c>
      <c r="B1155" t="s">
        <v>582</v>
      </c>
      <c r="C1155" t="s">
        <v>298</v>
      </c>
      <c r="D1155">
        <v>20</v>
      </c>
      <c r="E1155">
        <v>88</v>
      </c>
      <c r="F1155">
        <v>152</v>
      </c>
      <c r="G1155">
        <v>0.55649999999999999</v>
      </c>
      <c r="H1155">
        <v>0.55130000000000001</v>
      </c>
      <c r="I1155">
        <v>5.1999999999999998E-3</v>
      </c>
    </row>
    <row r="1156" spans="1:9">
      <c r="A1156" t="s">
        <v>755</v>
      </c>
      <c r="B1156" t="s">
        <v>582</v>
      </c>
      <c r="C1156" t="s">
        <v>292</v>
      </c>
      <c r="D1156">
        <v>20</v>
      </c>
      <c r="E1156">
        <v>27</v>
      </c>
      <c r="F1156">
        <v>177</v>
      </c>
      <c r="G1156">
        <v>0.56879999999999997</v>
      </c>
      <c r="H1156">
        <v>0.5514</v>
      </c>
      <c r="I1156">
        <v>1.7399999999999999E-2</v>
      </c>
    </row>
    <row r="1157" spans="1:9">
      <c r="A1157" t="s">
        <v>755</v>
      </c>
      <c r="B1157" t="s">
        <v>582</v>
      </c>
      <c r="C1157" t="s">
        <v>638</v>
      </c>
      <c r="D1157">
        <v>20</v>
      </c>
      <c r="E1157">
        <v>34</v>
      </c>
      <c r="F1157">
        <v>217</v>
      </c>
      <c r="G1157">
        <v>0.5444</v>
      </c>
      <c r="H1157">
        <v>0.56030000000000002</v>
      </c>
      <c r="I1157">
        <v>-1.6E-2</v>
      </c>
    </row>
    <row r="1158" spans="1:9">
      <c r="A1158" t="s">
        <v>755</v>
      </c>
      <c r="B1158" t="s">
        <v>582</v>
      </c>
      <c r="C1158" t="s">
        <v>631</v>
      </c>
      <c r="D1158">
        <v>20</v>
      </c>
      <c r="E1158">
        <v>83</v>
      </c>
      <c r="F1158">
        <v>167</v>
      </c>
      <c r="G1158">
        <v>0.57269999999999999</v>
      </c>
      <c r="H1158">
        <v>0.54920000000000002</v>
      </c>
      <c r="I1158">
        <v>2.35E-2</v>
      </c>
    </row>
    <row r="1159" spans="1:9">
      <c r="A1159" t="s">
        <v>755</v>
      </c>
      <c r="B1159" t="s">
        <v>582</v>
      </c>
      <c r="C1159" t="s">
        <v>639</v>
      </c>
      <c r="D1159">
        <v>20</v>
      </c>
      <c r="E1159">
        <v>34</v>
      </c>
      <c r="F1159">
        <v>224</v>
      </c>
      <c r="G1159">
        <v>0.57569999999999999</v>
      </c>
      <c r="H1159">
        <v>0.55530000000000002</v>
      </c>
      <c r="I1159">
        <v>2.0400000000000001E-2</v>
      </c>
    </row>
    <row r="1160" spans="1:9">
      <c r="A1160" t="s">
        <v>755</v>
      </c>
      <c r="B1160" t="s">
        <v>582</v>
      </c>
      <c r="C1160" t="s">
        <v>87</v>
      </c>
      <c r="D1160">
        <v>20</v>
      </c>
      <c r="E1160">
        <v>39</v>
      </c>
      <c r="F1160">
        <v>184</v>
      </c>
      <c r="G1160">
        <v>0.56340000000000001</v>
      </c>
      <c r="H1160">
        <v>0.55159999999999998</v>
      </c>
      <c r="I1160">
        <v>1.18E-2</v>
      </c>
    </row>
    <row r="1161" spans="1:9">
      <c r="A1161" t="s">
        <v>755</v>
      </c>
      <c r="B1161" t="s">
        <v>582</v>
      </c>
      <c r="C1161" t="s">
        <v>641</v>
      </c>
      <c r="D1161">
        <v>20</v>
      </c>
      <c r="E1161">
        <v>34</v>
      </c>
      <c r="F1161">
        <v>220</v>
      </c>
      <c r="G1161">
        <v>0.57569999999999999</v>
      </c>
      <c r="H1161">
        <v>0.55600000000000005</v>
      </c>
      <c r="I1161">
        <v>1.9699999999999999E-2</v>
      </c>
    </row>
    <row r="1162" spans="1:9">
      <c r="A1162" t="s">
        <v>755</v>
      </c>
      <c r="B1162" t="s">
        <v>582</v>
      </c>
      <c r="C1162" t="s">
        <v>634</v>
      </c>
      <c r="D1162">
        <v>20</v>
      </c>
      <c r="E1162">
        <v>81</v>
      </c>
      <c r="F1162">
        <v>175</v>
      </c>
      <c r="G1162">
        <v>0.55969999999999998</v>
      </c>
      <c r="H1162">
        <v>0.55589999999999995</v>
      </c>
      <c r="I1162">
        <v>3.8E-3</v>
      </c>
    </row>
    <row r="1163" spans="1:9">
      <c r="A1163" t="s">
        <v>755</v>
      </c>
      <c r="B1163" t="s">
        <v>582</v>
      </c>
      <c r="C1163" t="s">
        <v>636</v>
      </c>
      <c r="D1163">
        <v>20</v>
      </c>
      <c r="E1163">
        <v>46</v>
      </c>
      <c r="F1163">
        <v>191</v>
      </c>
      <c r="G1163">
        <v>0.58130000000000004</v>
      </c>
      <c r="H1163">
        <v>0.55800000000000005</v>
      </c>
      <c r="I1163">
        <v>2.3300000000000001E-2</v>
      </c>
    </row>
    <row r="1164" spans="1:9">
      <c r="A1164" t="s">
        <v>755</v>
      </c>
      <c r="B1164" t="s">
        <v>582</v>
      </c>
      <c r="C1164" t="s">
        <v>645</v>
      </c>
      <c r="D1164">
        <v>20</v>
      </c>
      <c r="E1164">
        <v>43</v>
      </c>
      <c r="F1164">
        <v>215</v>
      </c>
      <c r="G1164">
        <v>0.58440000000000003</v>
      </c>
      <c r="H1164">
        <v>0.55279999999999996</v>
      </c>
      <c r="I1164">
        <v>3.15E-2</v>
      </c>
    </row>
    <row r="1165" spans="1:9">
      <c r="A1165" t="s">
        <v>755</v>
      </c>
      <c r="B1165" t="s">
        <v>582</v>
      </c>
      <c r="C1165" t="s">
        <v>640</v>
      </c>
      <c r="D1165">
        <v>20</v>
      </c>
      <c r="E1165">
        <v>47</v>
      </c>
      <c r="F1165">
        <v>204</v>
      </c>
      <c r="G1165">
        <v>0.58499999999999996</v>
      </c>
      <c r="H1165">
        <v>0.55500000000000005</v>
      </c>
      <c r="I1165">
        <v>0.03</v>
      </c>
    </row>
    <row r="1166" spans="1:9">
      <c r="A1166" t="s">
        <v>755</v>
      </c>
      <c r="B1166" t="s">
        <v>582</v>
      </c>
      <c r="C1166" t="s">
        <v>643</v>
      </c>
      <c r="D1166">
        <v>20</v>
      </c>
      <c r="E1166">
        <v>64</v>
      </c>
      <c r="F1166">
        <v>191</v>
      </c>
      <c r="G1166">
        <v>0.56140000000000001</v>
      </c>
      <c r="H1166">
        <v>0.5544</v>
      </c>
      <c r="I1166">
        <v>6.8999999999999999E-3</v>
      </c>
    </row>
    <row r="1167" spans="1:9">
      <c r="A1167" t="s">
        <v>755</v>
      </c>
      <c r="B1167" t="s">
        <v>582</v>
      </c>
      <c r="C1167" t="s">
        <v>318</v>
      </c>
      <c r="D1167">
        <v>20</v>
      </c>
      <c r="E1167">
        <v>31</v>
      </c>
      <c r="F1167">
        <v>214</v>
      </c>
      <c r="G1167">
        <v>0.57420000000000004</v>
      </c>
      <c r="H1167">
        <v>0.55830000000000002</v>
      </c>
      <c r="I1167">
        <v>1.5900000000000001E-2</v>
      </c>
    </row>
    <row r="1168" spans="1:9">
      <c r="A1168" t="s">
        <v>755</v>
      </c>
      <c r="B1168" t="s">
        <v>582</v>
      </c>
      <c r="C1168" t="s">
        <v>650</v>
      </c>
      <c r="D1168">
        <v>20</v>
      </c>
      <c r="E1168">
        <v>96</v>
      </c>
      <c r="F1168">
        <v>145</v>
      </c>
      <c r="G1168">
        <v>0.56910000000000005</v>
      </c>
      <c r="H1168">
        <v>0.55389999999999995</v>
      </c>
      <c r="I1168">
        <v>1.5299999999999999E-2</v>
      </c>
    </row>
    <row r="1169" spans="1:9">
      <c r="A1169" t="s">
        <v>755</v>
      </c>
      <c r="B1169" t="s">
        <v>582</v>
      </c>
      <c r="C1169" t="s">
        <v>295</v>
      </c>
      <c r="D1169">
        <v>20</v>
      </c>
      <c r="E1169">
        <v>30</v>
      </c>
      <c r="F1169">
        <v>217</v>
      </c>
      <c r="G1169">
        <v>0.56940000000000002</v>
      </c>
      <c r="H1169">
        <v>0.56040000000000001</v>
      </c>
      <c r="I1169">
        <v>9.1000000000000004E-3</v>
      </c>
    </row>
    <row r="1170" spans="1:9">
      <c r="A1170" t="s">
        <v>755</v>
      </c>
      <c r="B1170" t="s">
        <v>582</v>
      </c>
      <c r="C1170" t="s">
        <v>319</v>
      </c>
      <c r="D1170">
        <v>20</v>
      </c>
      <c r="E1170">
        <v>30</v>
      </c>
      <c r="F1170">
        <v>219</v>
      </c>
      <c r="G1170">
        <v>0.5796</v>
      </c>
      <c r="H1170">
        <v>0.55459999999999998</v>
      </c>
      <c r="I1170">
        <v>2.5000000000000001E-2</v>
      </c>
    </row>
    <row r="1171" spans="1:9">
      <c r="A1171" t="s">
        <v>755</v>
      </c>
      <c r="B1171" t="s">
        <v>582</v>
      </c>
      <c r="C1171" t="s">
        <v>647</v>
      </c>
      <c r="D1171">
        <v>20</v>
      </c>
      <c r="E1171">
        <v>32</v>
      </c>
      <c r="F1171">
        <v>220</v>
      </c>
      <c r="G1171">
        <v>0.57940000000000003</v>
      </c>
      <c r="H1171">
        <v>0.55559999999999998</v>
      </c>
      <c r="I1171">
        <v>2.3800000000000002E-2</v>
      </c>
    </row>
    <row r="1172" spans="1:9">
      <c r="A1172" t="s">
        <v>755</v>
      </c>
      <c r="B1172" t="s">
        <v>582</v>
      </c>
      <c r="C1172" t="s">
        <v>322</v>
      </c>
      <c r="D1172">
        <v>20</v>
      </c>
      <c r="E1172">
        <v>28</v>
      </c>
      <c r="F1172">
        <v>213</v>
      </c>
      <c r="G1172">
        <v>0.57289999999999996</v>
      </c>
      <c r="H1172">
        <v>0.55800000000000005</v>
      </c>
      <c r="I1172">
        <v>1.49E-2</v>
      </c>
    </row>
    <row r="1173" spans="1:9">
      <c r="A1173" t="s">
        <v>755</v>
      </c>
      <c r="B1173" t="s">
        <v>582</v>
      </c>
      <c r="C1173" t="s">
        <v>642</v>
      </c>
      <c r="D1173">
        <v>20</v>
      </c>
      <c r="E1173">
        <v>35</v>
      </c>
      <c r="F1173">
        <v>217</v>
      </c>
      <c r="G1173">
        <v>0.56799999999999995</v>
      </c>
      <c r="H1173">
        <v>0.55979999999999996</v>
      </c>
      <c r="I1173">
        <v>8.2000000000000007E-3</v>
      </c>
    </row>
    <row r="1174" spans="1:9">
      <c r="A1174" t="s">
        <v>755</v>
      </c>
      <c r="B1174" t="s">
        <v>582</v>
      </c>
      <c r="C1174" t="s">
        <v>653</v>
      </c>
      <c r="D1174">
        <v>20</v>
      </c>
      <c r="E1174">
        <v>77</v>
      </c>
      <c r="F1174">
        <v>172</v>
      </c>
      <c r="G1174">
        <v>0.55459999999999998</v>
      </c>
      <c r="H1174">
        <v>0.5554</v>
      </c>
      <c r="I1174">
        <v>-8.0000000000000004E-4</v>
      </c>
    </row>
    <row r="1175" spans="1:9">
      <c r="A1175" t="s">
        <v>755</v>
      </c>
      <c r="B1175" t="s">
        <v>582</v>
      </c>
      <c r="C1175" t="s">
        <v>644</v>
      </c>
      <c r="D1175">
        <v>20</v>
      </c>
      <c r="E1175">
        <v>96</v>
      </c>
      <c r="F1175">
        <v>159</v>
      </c>
      <c r="G1175">
        <v>0.56399999999999995</v>
      </c>
      <c r="H1175">
        <v>0.55500000000000005</v>
      </c>
      <c r="I1175">
        <v>8.9999999999999993E-3</v>
      </c>
    </row>
    <row r="1176" spans="1:9">
      <c r="A1176" t="s">
        <v>755</v>
      </c>
      <c r="B1176" t="s">
        <v>582</v>
      </c>
      <c r="C1176" t="s">
        <v>649</v>
      </c>
      <c r="D1176">
        <v>20</v>
      </c>
      <c r="E1176">
        <v>30</v>
      </c>
      <c r="F1176">
        <v>224</v>
      </c>
      <c r="G1176">
        <v>0.57350000000000001</v>
      </c>
      <c r="H1176">
        <v>0.55840000000000001</v>
      </c>
      <c r="I1176">
        <v>1.4999999999999999E-2</v>
      </c>
    </row>
    <row r="1177" spans="1:9">
      <c r="A1177" t="s">
        <v>755</v>
      </c>
      <c r="B1177" t="s">
        <v>582</v>
      </c>
      <c r="C1177" t="s">
        <v>646</v>
      </c>
      <c r="D1177">
        <v>20</v>
      </c>
      <c r="E1177">
        <v>80</v>
      </c>
      <c r="F1177">
        <v>178</v>
      </c>
      <c r="G1177">
        <v>0.56999999999999995</v>
      </c>
      <c r="H1177">
        <v>0.55169999999999997</v>
      </c>
      <c r="I1177">
        <v>1.84E-2</v>
      </c>
    </row>
    <row r="1178" spans="1:9">
      <c r="A1178" t="s">
        <v>755</v>
      </c>
      <c r="B1178" t="s">
        <v>582</v>
      </c>
      <c r="C1178" t="s">
        <v>327</v>
      </c>
      <c r="D1178">
        <v>20</v>
      </c>
      <c r="E1178">
        <v>38</v>
      </c>
      <c r="F1178">
        <v>201</v>
      </c>
      <c r="G1178">
        <v>0.56940000000000002</v>
      </c>
      <c r="H1178">
        <v>0.55349999999999999</v>
      </c>
      <c r="I1178">
        <v>1.5900000000000001E-2</v>
      </c>
    </row>
    <row r="1179" spans="1:9">
      <c r="A1179" t="s">
        <v>755</v>
      </c>
      <c r="B1179" t="s">
        <v>582</v>
      </c>
      <c r="C1179" t="s">
        <v>329</v>
      </c>
      <c r="D1179">
        <v>20</v>
      </c>
      <c r="E1179">
        <v>38</v>
      </c>
      <c r="F1179">
        <v>199</v>
      </c>
      <c r="G1179">
        <v>0.56940000000000002</v>
      </c>
      <c r="H1179">
        <v>0.55889999999999995</v>
      </c>
      <c r="I1179">
        <v>1.06E-2</v>
      </c>
    </row>
    <row r="1180" spans="1:9">
      <c r="A1180" t="s">
        <v>755</v>
      </c>
      <c r="B1180" t="s">
        <v>582</v>
      </c>
      <c r="C1180" t="s">
        <v>330</v>
      </c>
      <c r="D1180">
        <v>20</v>
      </c>
      <c r="E1180">
        <v>30</v>
      </c>
      <c r="F1180">
        <v>217</v>
      </c>
      <c r="G1180">
        <v>0.57130000000000003</v>
      </c>
      <c r="H1180">
        <v>0.55530000000000002</v>
      </c>
      <c r="I1180">
        <v>1.61E-2</v>
      </c>
    </row>
    <row r="1181" spans="1:9">
      <c r="A1181" t="s">
        <v>755</v>
      </c>
      <c r="B1181" t="s">
        <v>582</v>
      </c>
      <c r="C1181" t="s">
        <v>82</v>
      </c>
      <c r="D1181">
        <v>20</v>
      </c>
      <c r="E1181">
        <v>36</v>
      </c>
      <c r="F1181">
        <v>170</v>
      </c>
      <c r="G1181">
        <v>0.57310000000000005</v>
      </c>
      <c r="H1181">
        <v>0.55089999999999995</v>
      </c>
      <c r="I1181">
        <v>2.2100000000000002E-2</v>
      </c>
    </row>
    <row r="1182" spans="1:9">
      <c r="A1182" t="s">
        <v>755</v>
      </c>
      <c r="B1182" t="s">
        <v>582</v>
      </c>
      <c r="C1182" t="s">
        <v>332</v>
      </c>
      <c r="D1182">
        <v>20</v>
      </c>
      <c r="E1182">
        <v>30</v>
      </c>
      <c r="F1182">
        <v>209</v>
      </c>
      <c r="G1182">
        <v>0.57130000000000003</v>
      </c>
      <c r="H1182">
        <v>0.55789999999999995</v>
      </c>
      <c r="I1182">
        <v>1.34E-2</v>
      </c>
    </row>
    <row r="1183" spans="1:9">
      <c r="A1183" t="s">
        <v>755</v>
      </c>
      <c r="B1183" t="s">
        <v>582</v>
      </c>
      <c r="C1183" t="s">
        <v>335</v>
      </c>
      <c r="D1183">
        <v>20</v>
      </c>
      <c r="E1183">
        <v>31</v>
      </c>
      <c r="F1183">
        <v>162</v>
      </c>
      <c r="G1183">
        <v>0.56889999999999996</v>
      </c>
      <c r="H1183">
        <v>0.55549999999999999</v>
      </c>
      <c r="I1183">
        <v>1.34E-2</v>
      </c>
    </row>
    <row r="1184" spans="1:9">
      <c r="A1184" t="s">
        <v>755</v>
      </c>
      <c r="B1184" t="s">
        <v>582</v>
      </c>
      <c r="C1184" t="s">
        <v>648</v>
      </c>
      <c r="D1184">
        <v>20</v>
      </c>
      <c r="E1184">
        <v>32</v>
      </c>
      <c r="F1184">
        <v>212</v>
      </c>
      <c r="G1184">
        <v>0.57110000000000005</v>
      </c>
      <c r="H1184">
        <v>0.55910000000000004</v>
      </c>
      <c r="I1184">
        <v>1.2E-2</v>
      </c>
    </row>
    <row r="1185" spans="1:9">
      <c r="A1185" t="s">
        <v>755</v>
      </c>
      <c r="B1185" t="s">
        <v>582</v>
      </c>
      <c r="C1185" t="s">
        <v>655</v>
      </c>
      <c r="D1185">
        <v>20</v>
      </c>
      <c r="E1185">
        <v>84</v>
      </c>
      <c r="F1185">
        <v>159</v>
      </c>
      <c r="G1185">
        <v>0.55579999999999996</v>
      </c>
      <c r="H1185">
        <v>0.55559999999999998</v>
      </c>
      <c r="I1185">
        <v>2.0000000000000001E-4</v>
      </c>
    </row>
    <row r="1186" spans="1:9">
      <c r="A1186" t="s">
        <v>755</v>
      </c>
      <c r="B1186" t="s">
        <v>582</v>
      </c>
      <c r="C1186" t="s">
        <v>154</v>
      </c>
      <c r="D1186">
        <v>20</v>
      </c>
      <c r="E1186">
        <v>33</v>
      </c>
      <c r="F1186">
        <v>158</v>
      </c>
      <c r="G1186">
        <v>0.57750000000000001</v>
      </c>
      <c r="H1186">
        <v>0.55349999999999999</v>
      </c>
      <c r="I1186">
        <v>2.3900000000000001E-2</v>
      </c>
    </row>
    <row r="1187" spans="1:9">
      <c r="A1187" t="s">
        <v>755</v>
      </c>
      <c r="B1187" t="s">
        <v>582</v>
      </c>
      <c r="C1187" t="s">
        <v>336</v>
      </c>
      <c r="D1187">
        <v>20</v>
      </c>
      <c r="E1187">
        <v>29</v>
      </c>
      <c r="F1187">
        <v>220</v>
      </c>
      <c r="G1187">
        <v>0.56259999999999999</v>
      </c>
      <c r="H1187">
        <v>0.55640000000000001</v>
      </c>
      <c r="I1187">
        <v>6.1999999999999998E-3</v>
      </c>
    </row>
    <row r="1188" spans="1:9">
      <c r="A1188" t="s">
        <v>755</v>
      </c>
      <c r="B1188" t="s">
        <v>582</v>
      </c>
      <c r="C1188" t="s">
        <v>651</v>
      </c>
      <c r="D1188">
        <v>20</v>
      </c>
      <c r="E1188">
        <v>40</v>
      </c>
      <c r="F1188">
        <v>222</v>
      </c>
      <c r="G1188">
        <v>0.57479999999999998</v>
      </c>
      <c r="H1188">
        <v>0.55600000000000005</v>
      </c>
      <c r="I1188">
        <v>1.8800000000000001E-2</v>
      </c>
    </row>
    <row r="1189" spans="1:9">
      <c r="A1189" t="s">
        <v>755</v>
      </c>
      <c r="B1189" t="s">
        <v>582</v>
      </c>
      <c r="C1189" t="s">
        <v>654</v>
      </c>
      <c r="D1189">
        <v>20</v>
      </c>
      <c r="E1189">
        <v>50</v>
      </c>
      <c r="F1189">
        <v>206</v>
      </c>
      <c r="G1189">
        <v>0.56499999999999995</v>
      </c>
      <c r="H1189">
        <v>0.55420000000000003</v>
      </c>
      <c r="I1189">
        <v>1.0800000000000001E-2</v>
      </c>
    </row>
    <row r="1190" spans="1:9">
      <c r="A1190" t="s">
        <v>755</v>
      </c>
      <c r="B1190" t="s">
        <v>582</v>
      </c>
      <c r="C1190" t="s">
        <v>652</v>
      </c>
      <c r="D1190">
        <v>20</v>
      </c>
      <c r="E1190">
        <v>86</v>
      </c>
      <c r="F1190">
        <v>174</v>
      </c>
      <c r="G1190">
        <v>0.57389999999999997</v>
      </c>
      <c r="H1190">
        <v>0.55249999999999999</v>
      </c>
      <c r="I1190">
        <v>2.1399999999999999E-2</v>
      </c>
    </row>
    <row r="1191" spans="1:9">
      <c r="A1191" t="s">
        <v>755</v>
      </c>
      <c r="B1191" t="s">
        <v>582</v>
      </c>
      <c r="C1191" t="s">
        <v>657</v>
      </c>
      <c r="D1191">
        <v>20</v>
      </c>
      <c r="E1191">
        <v>86</v>
      </c>
      <c r="F1191">
        <v>174</v>
      </c>
      <c r="G1191">
        <v>0.56140000000000001</v>
      </c>
      <c r="H1191">
        <v>0.55510000000000004</v>
      </c>
      <c r="I1191">
        <v>6.3E-3</v>
      </c>
    </row>
    <row r="1192" spans="1:9">
      <c r="A1192" t="s">
        <v>755</v>
      </c>
      <c r="B1192" t="s">
        <v>582</v>
      </c>
      <c r="C1192" t="s">
        <v>343</v>
      </c>
      <c r="D1192">
        <v>20</v>
      </c>
      <c r="E1192">
        <v>31</v>
      </c>
      <c r="F1192">
        <v>219</v>
      </c>
      <c r="G1192">
        <v>0.57040000000000002</v>
      </c>
      <c r="H1192">
        <v>0.55669999999999997</v>
      </c>
      <c r="I1192">
        <v>1.37E-2</v>
      </c>
    </row>
    <row r="1193" spans="1:9">
      <c r="A1193" t="s">
        <v>755</v>
      </c>
      <c r="B1193" t="s">
        <v>582</v>
      </c>
      <c r="C1193" t="s">
        <v>347</v>
      </c>
      <c r="D1193">
        <v>20</v>
      </c>
      <c r="E1193">
        <v>34</v>
      </c>
      <c r="F1193">
        <v>207</v>
      </c>
      <c r="G1193">
        <v>0.57089999999999996</v>
      </c>
      <c r="H1193">
        <v>0.55669999999999997</v>
      </c>
      <c r="I1193">
        <v>1.43E-2</v>
      </c>
    </row>
    <row r="1194" spans="1:9">
      <c r="A1194" t="s">
        <v>755</v>
      </c>
      <c r="B1194" t="s">
        <v>582</v>
      </c>
      <c r="C1194" t="s">
        <v>346</v>
      </c>
      <c r="D1194">
        <v>20</v>
      </c>
      <c r="E1194">
        <v>26</v>
      </c>
      <c r="F1194">
        <v>211</v>
      </c>
      <c r="G1194">
        <v>0.57769999999999999</v>
      </c>
      <c r="H1194">
        <v>0.55710000000000004</v>
      </c>
      <c r="I1194">
        <v>2.06E-2</v>
      </c>
    </row>
    <row r="1195" spans="1:9">
      <c r="A1195" t="s">
        <v>755</v>
      </c>
      <c r="B1195" t="s">
        <v>582</v>
      </c>
      <c r="C1195" t="s">
        <v>660</v>
      </c>
      <c r="D1195">
        <v>20</v>
      </c>
      <c r="E1195">
        <v>70</v>
      </c>
      <c r="F1195">
        <v>188</v>
      </c>
      <c r="G1195">
        <v>0.57369999999999999</v>
      </c>
      <c r="H1195">
        <v>0.55589999999999995</v>
      </c>
      <c r="I1195">
        <v>1.77E-2</v>
      </c>
    </row>
    <row r="1196" spans="1:9">
      <c r="A1196" t="s">
        <v>755</v>
      </c>
      <c r="B1196" t="s">
        <v>582</v>
      </c>
      <c r="C1196" t="s">
        <v>353</v>
      </c>
      <c r="D1196">
        <v>20</v>
      </c>
      <c r="E1196">
        <v>25</v>
      </c>
      <c r="F1196">
        <v>196</v>
      </c>
      <c r="G1196">
        <v>0.5625</v>
      </c>
      <c r="H1196">
        <v>0.55569999999999997</v>
      </c>
      <c r="I1196">
        <v>6.7999999999999996E-3</v>
      </c>
    </row>
    <row r="1197" spans="1:9">
      <c r="A1197" t="s">
        <v>755</v>
      </c>
      <c r="B1197" t="s">
        <v>582</v>
      </c>
      <c r="C1197" t="s">
        <v>339</v>
      </c>
      <c r="D1197">
        <v>20</v>
      </c>
      <c r="E1197">
        <v>37</v>
      </c>
      <c r="F1197">
        <v>223</v>
      </c>
      <c r="G1197">
        <v>0.58740000000000003</v>
      </c>
      <c r="H1197">
        <v>0.55820000000000003</v>
      </c>
      <c r="I1197">
        <v>2.93E-2</v>
      </c>
    </row>
    <row r="1198" spans="1:9">
      <c r="A1198" t="s">
        <v>755</v>
      </c>
      <c r="B1198" t="s">
        <v>582</v>
      </c>
      <c r="C1198" t="s">
        <v>361</v>
      </c>
      <c r="D1198">
        <v>20</v>
      </c>
      <c r="E1198">
        <v>35</v>
      </c>
      <c r="F1198">
        <v>157</v>
      </c>
      <c r="G1198">
        <v>0.56289999999999996</v>
      </c>
      <c r="H1198">
        <v>0.55049999999999999</v>
      </c>
      <c r="I1198">
        <v>1.24E-2</v>
      </c>
    </row>
    <row r="1199" spans="1:9">
      <c r="A1199" t="s">
        <v>755</v>
      </c>
      <c r="B1199" t="s">
        <v>582</v>
      </c>
      <c r="C1199" t="s">
        <v>661</v>
      </c>
      <c r="D1199">
        <v>20</v>
      </c>
      <c r="E1199">
        <v>25</v>
      </c>
      <c r="F1199">
        <v>230</v>
      </c>
      <c r="G1199">
        <v>0.56759999999999999</v>
      </c>
      <c r="H1199">
        <v>0.55800000000000005</v>
      </c>
      <c r="I1199">
        <v>9.7000000000000003E-3</v>
      </c>
    </row>
    <row r="1200" spans="1:9">
      <c r="A1200" t="s">
        <v>755</v>
      </c>
      <c r="B1200" t="s">
        <v>582</v>
      </c>
      <c r="C1200" t="s">
        <v>659</v>
      </c>
      <c r="D1200">
        <v>20</v>
      </c>
      <c r="E1200">
        <v>90</v>
      </c>
      <c r="F1200">
        <v>169</v>
      </c>
      <c r="G1200">
        <v>0.55930000000000002</v>
      </c>
      <c r="H1200">
        <v>0.55669999999999997</v>
      </c>
      <c r="I1200">
        <v>2.5999999999999999E-3</v>
      </c>
    </row>
    <row r="1201" spans="1:9">
      <c r="A1201" t="s">
        <v>755</v>
      </c>
      <c r="B1201" t="s">
        <v>582</v>
      </c>
      <c r="C1201" t="s">
        <v>355</v>
      </c>
      <c r="D1201">
        <v>20</v>
      </c>
      <c r="E1201">
        <v>41</v>
      </c>
      <c r="F1201">
        <v>195</v>
      </c>
      <c r="G1201">
        <v>0.55869999999999997</v>
      </c>
      <c r="H1201">
        <v>0.56210000000000004</v>
      </c>
      <c r="I1201">
        <v>-3.5000000000000001E-3</v>
      </c>
    </row>
    <row r="1202" spans="1:9">
      <c r="A1202" t="s">
        <v>755</v>
      </c>
      <c r="B1202" t="s">
        <v>582</v>
      </c>
      <c r="C1202" t="s">
        <v>371</v>
      </c>
      <c r="D1202">
        <v>20</v>
      </c>
      <c r="E1202">
        <v>25</v>
      </c>
      <c r="F1202">
        <v>197</v>
      </c>
      <c r="G1202">
        <v>0.56679999999999997</v>
      </c>
      <c r="H1202">
        <v>0.56069999999999998</v>
      </c>
      <c r="I1202">
        <v>6.1000000000000004E-3</v>
      </c>
    </row>
    <row r="1203" spans="1:9">
      <c r="A1203" t="s">
        <v>755</v>
      </c>
      <c r="B1203" t="s">
        <v>582</v>
      </c>
      <c r="C1203" t="s">
        <v>357</v>
      </c>
      <c r="D1203">
        <v>20</v>
      </c>
      <c r="E1203">
        <v>27</v>
      </c>
      <c r="F1203">
        <v>228</v>
      </c>
      <c r="G1203">
        <v>0.58579999999999999</v>
      </c>
      <c r="H1203">
        <v>0.55379999999999996</v>
      </c>
      <c r="I1203">
        <v>3.2000000000000001E-2</v>
      </c>
    </row>
    <row r="1204" spans="1:9">
      <c r="A1204" t="s">
        <v>755</v>
      </c>
      <c r="B1204" t="s">
        <v>582</v>
      </c>
      <c r="C1204" t="s">
        <v>363</v>
      </c>
      <c r="D1204">
        <v>20</v>
      </c>
      <c r="E1204">
        <v>40</v>
      </c>
      <c r="F1204">
        <v>186</v>
      </c>
      <c r="G1204">
        <v>0.55889999999999995</v>
      </c>
      <c r="H1204">
        <v>0.55600000000000005</v>
      </c>
      <c r="I1204">
        <v>2.8999999999999998E-3</v>
      </c>
    </row>
    <row r="1205" spans="1:9">
      <c r="A1205" t="s">
        <v>755</v>
      </c>
      <c r="B1205" t="s">
        <v>582</v>
      </c>
      <c r="C1205" t="s">
        <v>356</v>
      </c>
      <c r="D1205">
        <v>20</v>
      </c>
      <c r="E1205">
        <v>42</v>
      </c>
      <c r="F1205">
        <v>194</v>
      </c>
      <c r="G1205">
        <v>0.57850000000000001</v>
      </c>
      <c r="H1205">
        <v>0.55359999999999998</v>
      </c>
      <c r="I1205">
        <v>2.5000000000000001E-2</v>
      </c>
    </row>
    <row r="1206" spans="1:9">
      <c r="A1206" t="s">
        <v>755</v>
      </c>
      <c r="B1206" t="s">
        <v>582</v>
      </c>
      <c r="C1206" t="s">
        <v>662</v>
      </c>
      <c r="D1206">
        <v>20</v>
      </c>
      <c r="E1206">
        <v>56</v>
      </c>
      <c r="F1206">
        <v>205</v>
      </c>
      <c r="G1206">
        <v>0.56779999999999997</v>
      </c>
      <c r="H1206">
        <v>0.55489999999999995</v>
      </c>
      <c r="I1206">
        <v>1.29E-2</v>
      </c>
    </row>
    <row r="1207" spans="1:9">
      <c r="A1207" t="s">
        <v>755</v>
      </c>
      <c r="B1207" t="s">
        <v>582</v>
      </c>
      <c r="C1207" t="s">
        <v>360</v>
      </c>
      <c r="D1207">
        <v>20</v>
      </c>
      <c r="E1207">
        <v>32</v>
      </c>
      <c r="F1207">
        <v>212</v>
      </c>
      <c r="G1207">
        <v>0.57799999999999996</v>
      </c>
      <c r="H1207">
        <v>0.55420000000000003</v>
      </c>
      <c r="I1207">
        <v>2.3800000000000002E-2</v>
      </c>
    </row>
    <row r="1208" spans="1:9">
      <c r="A1208" t="s">
        <v>755</v>
      </c>
      <c r="B1208" t="s">
        <v>582</v>
      </c>
      <c r="C1208" t="s">
        <v>379</v>
      </c>
      <c r="D1208">
        <v>20</v>
      </c>
      <c r="E1208">
        <v>38</v>
      </c>
      <c r="F1208">
        <v>197</v>
      </c>
      <c r="G1208">
        <v>0.57650000000000001</v>
      </c>
      <c r="H1208">
        <v>0.55740000000000001</v>
      </c>
      <c r="I1208">
        <v>1.9099999999999999E-2</v>
      </c>
    </row>
    <row r="1209" spans="1:9">
      <c r="A1209" t="s">
        <v>755</v>
      </c>
      <c r="B1209" t="s">
        <v>582</v>
      </c>
      <c r="C1209" t="s">
        <v>663</v>
      </c>
      <c r="D1209">
        <v>20</v>
      </c>
      <c r="E1209">
        <v>43</v>
      </c>
      <c r="F1209">
        <v>191</v>
      </c>
      <c r="G1209">
        <v>0.58399999999999996</v>
      </c>
      <c r="H1209">
        <v>0.55349999999999999</v>
      </c>
      <c r="I1209">
        <v>3.0499999999999999E-2</v>
      </c>
    </row>
    <row r="1210" spans="1:9">
      <c r="A1210" t="s">
        <v>755</v>
      </c>
      <c r="B1210" t="s">
        <v>582</v>
      </c>
      <c r="C1210" t="s">
        <v>365</v>
      </c>
      <c r="D1210">
        <v>20</v>
      </c>
      <c r="E1210">
        <v>87</v>
      </c>
      <c r="F1210">
        <v>132</v>
      </c>
      <c r="G1210">
        <v>0.56100000000000005</v>
      </c>
      <c r="H1210">
        <v>0.55249999999999999</v>
      </c>
      <c r="I1210">
        <v>8.5000000000000006E-3</v>
      </c>
    </row>
    <row r="1211" spans="1:9">
      <c r="A1211" t="s">
        <v>755</v>
      </c>
      <c r="B1211" t="s">
        <v>582</v>
      </c>
      <c r="C1211" t="s">
        <v>667</v>
      </c>
      <c r="D1211">
        <v>20</v>
      </c>
      <c r="E1211">
        <v>31</v>
      </c>
      <c r="F1211">
        <v>213</v>
      </c>
      <c r="G1211">
        <v>0.57430000000000003</v>
      </c>
      <c r="H1211">
        <v>0.55720000000000003</v>
      </c>
      <c r="I1211">
        <v>1.7100000000000001E-2</v>
      </c>
    </row>
    <row r="1212" spans="1:9">
      <c r="A1212" t="s">
        <v>755</v>
      </c>
      <c r="B1212" t="s">
        <v>582</v>
      </c>
      <c r="C1212" t="s">
        <v>377</v>
      </c>
      <c r="D1212">
        <v>20</v>
      </c>
      <c r="E1212">
        <v>65</v>
      </c>
      <c r="F1212">
        <v>187</v>
      </c>
      <c r="G1212">
        <v>0.57120000000000004</v>
      </c>
      <c r="H1212">
        <v>0.55030000000000001</v>
      </c>
      <c r="I1212">
        <v>2.0899999999999998E-2</v>
      </c>
    </row>
    <row r="1213" spans="1:9">
      <c r="A1213" t="s">
        <v>755</v>
      </c>
      <c r="B1213" t="s">
        <v>582</v>
      </c>
      <c r="C1213" t="s">
        <v>385</v>
      </c>
      <c r="D1213">
        <v>20</v>
      </c>
      <c r="E1213">
        <v>28</v>
      </c>
      <c r="F1213">
        <v>216</v>
      </c>
      <c r="G1213">
        <v>0.56689999999999996</v>
      </c>
      <c r="H1213">
        <v>0.55630000000000002</v>
      </c>
      <c r="I1213">
        <v>1.06E-2</v>
      </c>
    </row>
    <row r="1214" spans="1:9">
      <c r="A1214" t="s">
        <v>755</v>
      </c>
      <c r="B1214" t="s">
        <v>582</v>
      </c>
      <c r="C1214" t="s">
        <v>666</v>
      </c>
      <c r="D1214">
        <v>20</v>
      </c>
      <c r="E1214">
        <v>31</v>
      </c>
      <c r="F1214">
        <v>215</v>
      </c>
      <c r="G1214">
        <v>0.56699999999999995</v>
      </c>
      <c r="H1214">
        <v>0.56059999999999999</v>
      </c>
      <c r="I1214">
        <v>6.4000000000000003E-3</v>
      </c>
    </row>
    <row r="1215" spans="1:9">
      <c r="A1215" t="s">
        <v>755</v>
      </c>
      <c r="B1215" t="s">
        <v>582</v>
      </c>
      <c r="C1215" t="s">
        <v>670</v>
      </c>
      <c r="D1215">
        <v>20</v>
      </c>
      <c r="E1215">
        <v>88</v>
      </c>
      <c r="F1215">
        <v>168</v>
      </c>
      <c r="G1215">
        <v>0.56889999999999996</v>
      </c>
      <c r="H1215">
        <v>0.55600000000000005</v>
      </c>
      <c r="I1215">
        <v>1.2999999999999999E-2</v>
      </c>
    </row>
    <row r="1216" spans="1:9">
      <c r="A1216" t="s">
        <v>755</v>
      </c>
      <c r="B1216" t="s">
        <v>582</v>
      </c>
      <c r="C1216" t="s">
        <v>380</v>
      </c>
      <c r="D1216">
        <v>20</v>
      </c>
      <c r="E1216">
        <v>26</v>
      </c>
      <c r="F1216">
        <v>226</v>
      </c>
      <c r="G1216">
        <v>0.58199999999999996</v>
      </c>
      <c r="H1216">
        <v>0.55720000000000003</v>
      </c>
      <c r="I1216">
        <v>2.47E-2</v>
      </c>
    </row>
    <row r="1217" spans="1:11">
      <c r="A1217" t="s">
        <v>755</v>
      </c>
      <c r="B1217" t="s">
        <v>582</v>
      </c>
      <c r="C1217" t="s">
        <v>671</v>
      </c>
      <c r="D1217">
        <v>20</v>
      </c>
      <c r="E1217">
        <v>87</v>
      </c>
      <c r="F1217">
        <v>174</v>
      </c>
      <c r="G1217">
        <v>0.56110000000000004</v>
      </c>
      <c r="H1217">
        <v>0.5544</v>
      </c>
      <c r="I1217">
        <v>6.7000000000000002E-3</v>
      </c>
      <c r="J1217" s="7">
        <v>1.6805674636852501E-11</v>
      </c>
      <c r="K1217" s="6">
        <f>J1217*12</f>
        <v>2.0166809564223001E-10</v>
      </c>
    </row>
    <row r="1218" spans="1:11">
      <c r="A1218" t="s">
        <v>755</v>
      </c>
      <c r="B1218" t="s">
        <v>582</v>
      </c>
      <c r="C1218" t="s">
        <v>674</v>
      </c>
      <c r="D1218">
        <v>20</v>
      </c>
      <c r="E1218">
        <v>48</v>
      </c>
      <c r="F1218">
        <v>200</v>
      </c>
      <c r="G1218">
        <v>0.57489999999999997</v>
      </c>
      <c r="H1218">
        <v>0.55730000000000002</v>
      </c>
      <c r="I1218">
        <v>1.77E-2</v>
      </c>
    </row>
    <row r="1219" spans="1:11">
      <c r="A1219" t="s">
        <v>755</v>
      </c>
      <c r="B1219" t="s">
        <v>582</v>
      </c>
      <c r="C1219" t="s">
        <v>669</v>
      </c>
      <c r="D1219">
        <v>20</v>
      </c>
      <c r="E1219">
        <v>92</v>
      </c>
      <c r="F1219">
        <v>170</v>
      </c>
      <c r="G1219">
        <v>0.57089999999999996</v>
      </c>
      <c r="H1219">
        <v>0.55420000000000003</v>
      </c>
      <c r="I1219">
        <v>1.67E-2</v>
      </c>
    </row>
    <row r="1220" spans="1:11">
      <c r="A1220" t="s">
        <v>755</v>
      </c>
      <c r="B1220" t="s">
        <v>582</v>
      </c>
      <c r="C1220" t="s">
        <v>679</v>
      </c>
      <c r="D1220">
        <v>20</v>
      </c>
      <c r="E1220">
        <v>88</v>
      </c>
      <c r="F1220">
        <v>172</v>
      </c>
      <c r="G1220">
        <v>0.56469999999999998</v>
      </c>
      <c r="H1220">
        <v>0.55820000000000003</v>
      </c>
      <c r="I1220">
        <v>6.4999999999999997E-3</v>
      </c>
    </row>
    <row r="1221" spans="1:11">
      <c r="A1221" t="s">
        <v>755</v>
      </c>
      <c r="B1221" t="s">
        <v>582</v>
      </c>
      <c r="C1221" t="s">
        <v>673</v>
      </c>
      <c r="D1221">
        <v>20</v>
      </c>
      <c r="E1221">
        <v>35</v>
      </c>
      <c r="F1221">
        <v>207</v>
      </c>
      <c r="G1221">
        <v>0.56799999999999995</v>
      </c>
      <c r="H1221">
        <v>0.55779999999999996</v>
      </c>
      <c r="I1221">
        <v>1.0200000000000001E-2</v>
      </c>
    </row>
    <row r="1222" spans="1:11">
      <c r="A1222" t="s">
        <v>755</v>
      </c>
      <c r="B1222" t="s">
        <v>582</v>
      </c>
      <c r="C1222" t="s">
        <v>393</v>
      </c>
      <c r="D1222">
        <v>20</v>
      </c>
      <c r="E1222">
        <v>27</v>
      </c>
      <c r="F1222">
        <v>217</v>
      </c>
      <c r="G1222">
        <v>0.59099999999999997</v>
      </c>
      <c r="H1222">
        <v>0.55720000000000003</v>
      </c>
      <c r="I1222">
        <v>3.3700000000000001E-2</v>
      </c>
    </row>
    <row r="1223" spans="1:11">
      <c r="A1223" t="s">
        <v>755</v>
      </c>
      <c r="B1223" t="s">
        <v>582</v>
      </c>
      <c r="C1223" t="s">
        <v>676</v>
      </c>
      <c r="D1223">
        <v>20</v>
      </c>
      <c r="E1223">
        <v>50</v>
      </c>
      <c r="F1223">
        <v>190</v>
      </c>
      <c r="G1223">
        <v>0.57569999999999999</v>
      </c>
      <c r="H1223">
        <v>0.55549999999999999</v>
      </c>
      <c r="I1223">
        <v>2.0299999999999999E-2</v>
      </c>
    </row>
    <row r="1224" spans="1:11">
      <c r="A1224" t="s">
        <v>755</v>
      </c>
      <c r="B1224" t="s">
        <v>582</v>
      </c>
      <c r="C1224" t="s">
        <v>672</v>
      </c>
      <c r="D1224">
        <v>20</v>
      </c>
      <c r="E1224">
        <v>52</v>
      </c>
      <c r="F1224">
        <v>210</v>
      </c>
      <c r="G1224">
        <v>0.57099999999999995</v>
      </c>
      <c r="H1224">
        <v>0.55620000000000003</v>
      </c>
      <c r="I1224">
        <v>1.4800000000000001E-2</v>
      </c>
      <c r="J1224" s="7">
        <v>1.01697476445756E-19</v>
      </c>
      <c r="K1224" s="6">
        <f>J1224*12</f>
        <v>1.220369717349072E-18</v>
      </c>
    </row>
    <row r="1225" spans="1:11">
      <c r="A1225" t="s">
        <v>755</v>
      </c>
      <c r="B1225" t="s">
        <v>582</v>
      </c>
      <c r="C1225" t="s">
        <v>401</v>
      </c>
      <c r="D1225">
        <v>20</v>
      </c>
      <c r="E1225">
        <v>86</v>
      </c>
      <c r="F1225">
        <v>136</v>
      </c>
      <c r="G1225">
        <v>0.55689999999999995</v>
      </c>
      <c r="H1225">
        <v>0.5544</v>
      </c>
      <c r="I1225">
        <v>2.5000000000000001E-3</v>
      </c>
    </row>
    <row r="1226" spans="1:11">
      <c r="A1226" t="s">
        <v>755</v>
      </c>
      <c r="B1226" t="s">
        <v>582</v>
      </c>
      <c r="C1226" t="s">
        <v>675</v>
      </c>
      <c r="D1226">
        <v>20</v>
      </c>
      <c r="E1226">
        <v>33</v>
      </c>
      <c r="F1226">
        <v>223</v>
      </c>
      <c r="G1226">
        <v>0.58020000000000005</v>
      </c>
      <c r="H1226">
        <v>0.5595</v>
      </c>
      <c r="I1226">
        <v>2.07E-2</v>
      </c>
    </row>
    <row r="1227" spans="1:11">
      <c r="A1227" t="s">
        <v>755</v>
      </c>
      <c r="B1227" t="s">
        <v>582</v>
      </c>
      <c r="C1227" t="s">
        <v>399</v>
      </c>
      <c r="D1227">
        <v>20</v>
      </c>
      <c r="E1227">
        <v>91</v>
      </c>
      <c r="F1227">
        <v>148</v>
      </c>
      <c r="G1227">
        <v>0.55610000000000004</v>
      </c>
      <c r="H1227">
        <v>0.55449999999999999</v>
      </c>
      <c r="I1227">
        <v>1.6999999999999999E-3</v>
      </c>
    </row>
    <row r="1228" spans="1:11">
      <c r="A1228" t="s">
        <v>755</v>
      </c>
      <c r="B1228" t="s">
        <v>582</v>
      </c>
      <c r="C1228" t="s">
        <v>681</v>
      </c>
      <c r="D1228">
        <v>20</v>
      </c>
      <c r="E1228">
        <v>35</v>
      </c>
      <c r="F1228">
        <v>211</v>
      </c>
      <c r="G1228">
        <v>0.54720000000000002</v>
      </c>
      <c r="H1228">
        <v>0.56169999999999998</v>
      </c>
      <c r="I1228">
        <v>-1.4500000000000001E-2</v>
      </c>
    </row>
    <row r="1229" spans="1:11">
      <c r="A1229" t="s">
        <v>755</v>
      </c>
      <c r="B1229" t="s">
        <v>582</v>
      </c>
      <c r="C1229" t="s">
        <v>680</v>
      </c>
      <c r="D1229">
        <v>20</v>
      </c>
      <c r="E1229">
        <v>35</v>
      </c>
      <c r="F1229">
        <v>212</v>
      </c>
      <c r="G1229">
        <v>0.54720000000000002</v>
      </c>
      <c r="H1229">
        <v>0.55989999999999995</v>
      </c>
      <c r="I1229">
        <v>-1.2699999999999999E-2</v>
      </c>
    </row>
    <row r="1230" spans="1:11">
      <c r="A1230" t="s">
        <v>755</v>
      </c>
      <c r="B1230" t="s">
        <v>582</v>
      </c>
      <c r="C1230" t="s">
        <v>683</v>
      </c>
      <c r="D1230">
        <v>20</v>
      </c>
      <c r="E1230">
        <v>61</v>
      </c>
      <c r="F1230">
        <v>202</v>
      </c>
      <c r="G1230">
        <v>0.56559999999999999</v>
      </c>
      <c r="H1230">
        <v>0.55569999999999997</v>
      </c>
      <c r="I1230">
        <v>9.9000000000000008E-3</v>
      </c>
    </row>
    <row r="1231" spans="1:11">
      <c r="A1231" t="s">
        <v>755</v>
      </c>
      <c r="B1231" t="s">
        <v>582</v>
      </c>
      <c r="C1231" t="s">
        <v>686</v>
      </c>
      <c r="D1231">
        <v>20</v>
      </c>
      <c r="E1231">
        <v>100</v>
      </c>
      <c r="F1231">
        <v>156</v>
      </c>
      <c r="G1231">
        <v>0.57220000000000004</v>
      </c>
      <c r="H1231">
        <v>0.5504</v>
      </c>
      <c r="I1231">
        <v>2.1700000000000001E-2</v>
      </c>
    </row>
    <row r="1232" spans="1:11">
      <c r="A1232" t="s">
        <v>755</v>
      </c>
      <c r="B1232" t="s">
        <v>582</v>
      </c>
      <c r="C1232" t="s">
        <v>684</v>
      </c>
      <c r="D1232">
        <v>20</v>
      </c>
      <c r="E1232">
        <v>70</v>
      </c>
      <c r="F1232">
        <v>178</v>
      </c>
      <c r="G1232">
        <v>0.56859999999999999</v>
      </c>
      <c r="H1232">
        <v>0.55620000000000003</v>
      </c>
      <c r="I1232">
        <v>1.24E-2</v>
      </c>
    </row>
    <row r="1233" spans="1:9">
      <c r="A1233" t="s">
        <v>755</v>
      </c>
      <c r="B1233" t="s">
        <v>582</v>
      </c>
      <c r="C1233" t="s">
        <v>689</v>
      </c>
      <c r="D1233">
        <v>20</v>
      </c>
      <c r="E1233">
        <v>96</v>
      </c>
      <c r="F1233">
        <v>158</v>
      </c>
      <c r="G1233">
        <v>0.57220000000000004</v>
      </c>
      <c r="H1233">
        <v>0.55110000000000003</v>
      </c>
      <c r="I1233">
        <v>2.1100000000000001E-2</v>
      </c>
    </row>
    <row r="1234" spans="1:9">
      <c r="A1234" t="s">
        <v>755</v>
      </c>
      <c r="B1234" t="s">
        <v>582</v>
      </c>
      <c r="C1234" t="s">
        <v>687</v>
      </c>
      <c r="D1234">
        <v>20</v>
      </c>
      <c r="E1234">
        <v>76</v>
      </c>
      <c r="F1234">
        <v>168</v>
      </c>
      <c r="G1234">
        <v>0.57169999999999999</v>
      </c>
      <c r="H1234">
        <v>0.55159999999999998</v>
      </c>
      <c r="I1234">
        <v>2.01E-2</v>
      </c>
    </row>
    <row r="1235" spans="1:9">
      <c r="A1235" t="s">
        <v>755</v>
      </c>
      <c r="B1235" t="s">
        <v>582</v>
      </c>
      <c r="C1235" t="s">
        <v>685</v>
      </c>
      <c r="D1235">
        <v>20</v>
      </c>
      <c r="E1235">
        <v>43</v>
      </c>
      <c r="F1235">
        <v>212</v>
      </c>
      <c r="G1235">
        <v>0.55369999999999997</v>
      </c>
      <c r="H1235">
        <v>0.55610000000000004</v>
      </c>
      <c r="I1235">
        <v>-2.5000000000000001E-3</v>
      </c>
    </row>
    <row r="1236" spans="1:9">
      <c r="A1236" t="s">
        <v>755</v>
      </c>
      <c r="B1236" t="s">
        <v>582</v>
      </c>
      <c r="C1236" t="s">
        <v>691</v>
      </c>
      <c r="D1236">
        <v>20</v>
      </c>
      <c r="E1236">
        <v>39</v>
      </c>
      <c r="F1236">
        <v>192</v>
      </c>
      <c r="G1236">
        <v>0.57569999999999999</v>
      </c>
      <c r="H1236">
        <v>0.55879999999999996</v>
      </c>
      <c r="I1236">
        <v>1.6899999999999998E-2</v>
      </c>
    </row>
    <row r="1237" spans="1:9">
      <c r="A1237" t="s">
        <v>755</v>
      </c>
      <c r="B1237" t="s">
        <v>582</v>
      </c>
      <c r="C1237" t="s">
        <v>419</v>
      </c>
      <c r="D1237">
        <v>20</v>
      </c>
      <c r="E1237">
        <v>26</v>
      </c>
      <c r="F1237">
        <v>182</v>
      </c>
      <c r="G1237">
        <v>0.56259999999999999</v>
      </c>
      <c r="H1237">
        <v>0.55520000000000003</v>
      </c>
      <c r="I1237">
        <v>7.3000000000000001E-3</v>
      </c>
    </row>
    <row r="1238" spans="1:9">
      <c r="A1238" t="s">
        <v>755</v>
      </c>
      <c r="B1238" t="s">
        <v>582</v>
      </c>
      <c r="C1238" t="s">
        <v>690</v>
      </c>
      <c r="D1238">
        <v>20</v>
      </c>
      <c r="E1238">
        <v>88</v>
      </c>
      <c r="F1238">
        <v>167</v>
      </c>
      <c r="G1238">
        <v>0.56510000000000005</v>
      </c>
      <c r="H1238">
        <v>0.55649999999999999</v>
      </c>
      <c r="I1238">
        <v>8.6E-3</v>
      </c>
    </row>
    <row r="1239" spans="1:9">
      <c r="A1239" t="s">
        <v>755</v>
      </c>
      <c r="B1239" t="s">
        <v>582</v>
      </c>
      <c r="C1239" t="s">
        <v>422</v>
      </c>
      <c r="D1239">
        <v>20</v>
      </c>
      <c r="E1239">
        <v>25</v>
      </c>
      <c r="F1239">
        <v>200</v>
      </c>
      <c r="G1239">
        <v>0.55659999999999998</v>
      </c>
      <c r="H1239">
        <v>0.55859999999999999</v>
      </c>
      <c r="I1239">
        <v>-2E-3</v>
      </c>
    </row>
    <row r="1240" spans="1:9">
      <c r="A1240" t="s">
        <v>755</v>
      </c>
      <c r="B1240" t="s">
        <v>582</v>
      </c>
      <c r="C1240" t="s">
        <v>688</v>
      </c>
      <c r="D1240">
        <v>20</v>
      </c>
      <c r="E1240">
        <v>27</v>
      </c>
      <c r="F1240">
        <v>224</v>
      </c>
      <c r="G1240">
        <v>0.56710000000000005</v>
      </c>
      <c r="H1240">
        <v>0.55579999999999996</v>
      </c>
      <c r="I1240">
        <v>1.1299999999999999E-2</v>
      </c>
    </row>
    <row r="1241" spans="1:9">
      <c r="A1241" t="s">
        <v>755</v>
      </c>
      <c r="B1241" t="s">
        <v>582</v>
      </c>
      <c r="C1241" t="s">
        <v>423</v>
      </c>
      <c r="D1241">
        <v>20</v>
      </c>
      <c r="E1241">
        <v>27</v>
      </c>
      <c r="F1241">
        <v>200</v>
      </c>
      <c r="G1241">
        <v>0.58120000000000005</v>
      </c>
      <c r="H1241">
        <v>0.56089999999999995</v>
      </c>
      <c r="I1241">
        <v>2.0299999999999999E-2</v>
      </c>
    </row>
    <row r="1242" spans="1:9">
      <c r="A1242" t="s">
        <v>755</v>
      </c>
      <c r="B1242" t="s">
        <v>582</v>
      </c>
      <c r="C1242" t="s">
        <v>429</v>
      </c>
      <c r="D1242">
        <v>20</v>
      </c>
      <c r="E1242">
        <v>29</v>
      </c>
      <c r="F1242">
        <v>192</v>
      </c>
      <c r="G1242">
        <v>0.56710000000000005</v>
      </c>
      <c r="H1242">
        <v>0.55620000000000003</v>
      </c>
      <c r="I1242">
        <v>1.09E-2</v>
      </c>
    </row>
    <row r="1243" spans="1:9">
      <c r="A1243" t="s">
        <v>755</v>
      </c>
      <c r="B1243" t="s">
        <v>582</v>
      </c>
      <c r="C1243" t="s">
        <v>435</v>
      </c>
      <c r="D1243">
        <v>20</v>
      </c>
      <c r="E1243">
        <v>28</v>
      </c>
      <c r="F1243">
        <v>176</v>
      </c>
      <c r="G1243">
        <v>0.56159999999999999</v>
      </c>
      <c r="H1243">
        <v>0.55389999999999995</v>
      </c>
      <c r="I1243">
        <v>7.7000000000000002E-3</v>
      </c>
    </row>
    <row r="1244" spans="1:9">
      <c r="A1244" t="s">
        <v>755</v>
      </c>
      <c r="B1244" t="s">
        <v>582</v>
      </c>
      <c r="C1244" t="s">
        <v>424</v>
      </c>
      <c r="D1244">
        <v>20</v>
      </c>
      <c r="E1244">
        <v>27</v>
      </c>
      <c r="F1244">
        <v>217</v>
      </c>
      <c r="G1244">
        <v>0.57379999999999998</v>
      </c>
      <c r="H1244">
        <v>0.55510000000000004</v>
      </c>
      <c r="I1244">
        <v>1.8700000000000001E-2</v>
      </c>
    </row>
    <row r="1245" spans="1:9">
      <c r="A1245" t="s">
        <v>755</v>
      </c>
      <c r="B1245" t="s">
        <v>582</v>
      </c>
      <c r="C1245" t="s">
        <v>694</v>
      </c>
      <c r="D1245">
        <v>20</v>
      </c>
      <c r="E1245">
        <v>87</v>
      </c>
      <c r="F1245">
        <v>163</v>
      </c>
      <c r="G1245">
        <v>0.56469999999999998</v>
      </c>
      <c r="H1245">
        <v>0.55400000000000005</v>
      </c>
      <c r="I1245">
        <v>1.0800000000000001E-2</v>
      </c>
    </row>
    <row r="1246" spans="1:9">
      <c r="A1246" t="s">
        <v>755</v>
      </c>
      <c r="B1246" t="s">
        <v>582</v>
      </c>
      <c r="C1246" t="s">
        <v>421</v>
      </c>
      <c r="D1246">
        <v>20</v>
      </c>
      <c r="E1246">
        <v>29</v>
      </c>
      <c r="F1246">
        <v>189</v>
      </c>
      <c r="G1246">
        <v>0.57210000000000005</v>
      </c>
      <c r="H1246">
        <v>0.5524</v>
      </c>
      <c r="I1246">
        <v>1.9599999999999999E-2</v>
      </c>
    </row>
    <row r="1247" spans="1:9">
      <c r="A1247" t="s">
        <v>755</v>
      </c>
      <c r="B1247" t="s">
        <v>582</v>
      </c>
      <c r="C1247" t="s">
        <v>692</v>
      </c>
      <c r="D1247">
        <v>20</v>
      </c>
      <c r="E1247">
        <v>47</v>
      </c>
      <c r="F1247">
        <v>190</v>
      </c>
      <c r="G1247">
        <v>0.58499999999999996</v>
      </c>
      <c r="H1247">
        <v>0.55710000000000004</v>
      </c>
      <c r="I1247">
        <v>2.7900000000000001E-2</v>
      </c>
    </row>
    <row r="1248" spans="1:9">
      <c r="A1248" t="s">
        <v>755</v>
      </c>
      <c r="B1248" t="s">
        <v>582</v>
      </c>
      <c r="C1248" t="s">
        <v>428</v>
      </c>
      <c r="D1248">
        <v>20</v>
      </c>
      <c r="E1248">
        <v>31</v>
      </c>
      <c r="F1248">
        <v>212</v>
      </c>
      <c r="G1248">
        <v>0.56910000000000005</v>
      </c>
      <c r="H1248">
        <v>0.55979999999999996</v>
      </c>
      <c r="I1248">
        <v>9.2999999999999992E-3</v>
      </c>
    </row>
    <row r="1249" spans="1:9">
      <c r="A1249" t="s">
        <v>755</v>
      </c>
      <c r="B1249" t="s">
        <v>582</v>
      </c>
      <c r="C1249" t="s">
        <v>432</v>
      </c>
      <c r="D1249">
        <v>20</v>
      </c>
      <c r="E1249">
        <v>57</v>
      </c>
      <c r="F1249">
        <v>177</v>
      </c>
      <c r="G1249">
        <v>0.56859999999999999</v>
      </c>
      <c r="H1249">
        <v>0.55269999999999997</v>
      </c>
      <c r="I1249">
        <v>1.5900000000000001E-2</v>
      </c>
    </row>
    <row r="1250" spans="1:9">
      <c r="A1250" t="s">
        <v>755</v>
      </c>
      <c r="B1250" t="s">
        <v>582</v>
      </c>
      <c r="C1250" t="s">
        <v>693</v>
      </c>
      <c r="D1250">
        <v>20</v>
      </c>
      <c r="E1250">
        <v>89</v>
      </c>
      <c r="F1250">
        <v>168</v>
      </c>
      <c r="G1250">
        <v>0.56540000000000001</v>
      </c>
      <c r="H1250">
        <v>0.55200000000000005</v>
      </c>
      <c r="I1250">
        <v>1.35E-2</v>
      </c>
    </row>
    <row r="1251" spans="1:9">
      <c r="A1251" t="s">
        <v>755</v>
      </c>
      <c r="B1251" t="s">
        <v>582</v>
      </c>
      <c r="C1251" t="s">
        <v>439</v>
      </c>
      <c r="D1251">
        <v>20</v>
      </c>
      <c r="E1251">
        <v>27</v>
      </c>
      <c r="F1251">
        <v>222</v>
      </c>
      <c r="G1251">
        <v>0.58340000000000003</v>
      </c>
      <c r="H1251">
        <v>0.55630000000000002</v>
      </c>
      <c r="I1251">
        <v>2.7199999999999998E-2</v>
      </c>
    </row>
    <row r="1252" spans="1:9">
      <c r="A1252" t="s">
        <v>755</v>
      </c>
      <c r="B1252" t="s">
        <v>582</v>
      </c>
      <c r="C1252" t="s">
        <v>444</v>
      </c>
      <c r="D1252">
        <v>20</v>
      </c>
      <c r="E1252">
        <v>30</v>
      </c>
      <c r="F1252">
        <v>204</v>
      </c>
      <c r="G1252">
        <v>0.57479999999999998</v>
      </c>
      <c r="H1252">
        <v>0.55110000000000003</v>
      </c>
      <c r="I1252">
        <v>2.3699999999999999E-2</v>
      </c>
    </row>
    <row r="1253" spans="1:9">
      <c r="A1253" t="s">
        <v>755</v>
      </c>
      <c r="B1253" t="s">
        <v>582</v>
      </c>
      <c r="C1253" t="s">
        <v>430</v>
      </c>
      <c r="D1253">
        <v>20</v>
      </c>
      <c r="E1253">
        <v>26</v>
      </c>
      <c r="F1253">
        <v>202</v>
      </c>
      <c r="G1253">
        <v>0.56630000000000003</v>
      </c>
      <c r="H1253">
        <v>0.55649999999999999</v>
      </c>
      <c r="I1253">
        <v>9.9000000000000008E-3</v>
      </c>
    </row>
    <row r="1254" spans="1:9">
      <c r="A1254" t="s">
        <v>755</v>
      </c>
      <c r="B1254" t="s">
        <v>582</v>
      </c>
      <c r="C1254" t="s">
        <v>696</v>
      </c>
      <c r="D1254">
        <v>20</v>
      </c>
      <c r="E1254">
        <v>77</v>
      </c>
      <c r="F1254">
        <v>175</v>
      </c>
      <c r="G1254">
        <v>0.56599999999999995</v>
      </c>
      <c r="H1254">
        <v>0.55179999999999996</v>
      </c>
      <c r="I1254">
        <v>1.4200000000000001E-2</v>
      </c>
    </row>
    <row r="1255" spans="1:9">
      <c r="A1255" t="s">
        <v>755</v>
      </c>
      <c r="B1255" t="s">
        <v>582</v>
      </c>
      <c r="C1255" t="s">
        <v>699</v>
      </c>
      <c r="D1255">
        <v>20</v>
      </c>
      <c r="E1255">
        <v>43</v>
      </c>
      <c r="F1255">
        <v>205</v>
      </c>
      <c r="G1255">
        <v>0.58440000000000003</v>
      </c>
      <c r="H1255">
        <v>0.55479999999999996</v>
      </c>
      <c r="I1255">
        <v>2.9600000000000001E-2</v>
      </c>
    </row>
    <row r="1256" spans="1:9">
      <c r="A1256" t="s">
        <v>755</v>
      </c>
      <c r="B1256" t="s">
        <v>582</v>
      </c>
      <c r="C1256" t="s">
        <v>697</v>
      </c>
      <c r="D1256">
        <v>20</v>
      </c>
      <c r="E1256">
        <v>47</v>
      </c>
      <c r="F1256">
        <v>203</v>
      </c>
      <c r="G1256">
        <v>0.59</v>
      </c>
      <c r="H1256">
        <v>0.55559999999999998</v>
      </c>
      <c r="I1256">
        <v>3.4299999999999997E-2</v>
      </c>
    </row>
    <row r="1257" spans="1:9">
      <c r="A1257" t="s">
        <v>755</v>
      </c>
      <c r="B1257" t="s">
        <v>582</v>
      </c>
      <c r="C1257" t="s">
        <v>698</v>
      </c>
      <c r="D1257">
        <v>20</v>
      </c>
      <c r="E1257">
        <v>47</v>
      </c>
      <c r="F1257">
        <v>181</v>
      </c>
      <c r="G1257">
        <v>0.57930000000000004</v>
      </c>
      <c r="H1257">
        <v>0.55359999999999998</v>
      </c>
      <c r="I1257">
        <v>2.5700000000000001E-2</v>
      </c>
    </row>
    <row r="1258" spans="1:9">
      <c r="A1258" t="s">
        <v>755</v>
      </c>
      <c r="B1258" t="s">
        <v>582</v>
      </c>
      <c r="C1258" t="s">
        <v>446</v>
      </c>
      <c r="D1258">
        <v>20</v>
      </c>
      <c r="E1258">
        <v>29</v>
      </c>
      <c r="F1258">
        <v>195</v>
      </c>
      <c r="G1258">
        <v>0.58169999999999999</v>
      </c>
      <c r="H1258">
        <v>0.55710000000000004</v>
      </c>
      <c r="I1258">
        <v>2.4500000000000001E-2</v>
      </c>
    </row>
    <row r="1259" spans="1:9">
      <c r="A1259" t="s">
        <v>755</v>
      </c>
      <c r="B1259" t="s">
        <v>582</v>
      </c>
      <c r="C1259" t="s">
        <v>701</v>
      </c>
      <c r="D1259">
        <v>20</v>
      </c>
      <c r="E1259">
        <v>89</v>
      </c>
      <c r="F1259">
        <v>153</v>
      </c>
      <c r="G1259">
        <v>0.57050000000000001</v>
      </c>
      <c r="H1259">
        <v>0.55269999999999997</v>
      </c>
      <c r="I1259">
        <v>1.78E-2</v>
      </c>
    </row>
    <row r="1260" spans="1:9">
      <c r="A1260" t="s">
        <v>755</v>
      </c>
      <c r="B1260" t="s">
        <v>582</v>
      </c>
      <c r="C1260" t="s">
        <v>454</v>
      </c>
      <c r="D1260">
        <v>20</v>
      </c>
      <c r="E1260">
        <v>91</v>
      </c>
      <c r="F1260">
        <v>152</v>
      </c>
      <c r="G1260">
        <v>0.55249999999999999</v>
      </c>
      <c r="H1260">
        <v>0.55900000000000005</v>
      </c>
      <c r="I1260">
        <v>-6.6E-3</v>
      </c>
    </row>
    <row r="1261" spans="1:9">
      <c r="A1261" t="s">
        <v>755</v>
      </c>
      <c r="B1261" t="s">
        <v>582</v>
      </c>
      <c r="C1261" t="s">
        <v>703</v>
      </c>
      <c r="D1261">
        <v>20</v>
      </c>
      <c r="E1261">
        <v>61</v>
      </c>
      <c r="F1261">
        <v>196</v>
      </c>
      <c r="G1261">
        <v>0.56320000000000003</v>
      </c>
      <c r="H1261">
        <v>0.55779999999999996</v>
      </c>
      <c r="I1261">
        <v>5.4999999999999997E-3</v>
      </c>
    </row>
    <row r="1262" spans="1:9">
      <c r="A1262" t="s">
        <v>755</v>
      </c>
      <c r="B1262" t="s">
        <v>582</v>
      </c>
      <c r="C1262" t="s">
        <v>462</v>
      </c>
      <c r="D1262">
        <v>20</v>
      </c>
      <c r="E1262">
        <v>88</v>
      </c>
      <c r="F1262">
        <v>151</v>
      </c>
      <c r="G1262">
        <v>0.55479999999999996</v>
      </c>
      <c r="H1262">
        <v>0.55669999999999997</v>
      </c>
      <c r="I1262">
        <v>-1.9E-3</v>
      </c>
    </row>
    <row r="1263" spans="1:9">
      <c r="A1263" t="s">
        <v>755</v>
      </c>
      <c r="B1263" t="s">
        <v>582</v>
      </c>
      <c r="C1263" t="s">
        <v>469</v>
      </c>
      <c r="D1263">
        <v>20</v>
      </c>
      <c r="E1263">
        <v>28</v>
      </c>
      <c r="F1263">
        <v>180</v>
      </c>
      <c r="G1263">
        <v>0.55269999999999997</v>
      </c>
      <c r="H1263">
        <v>0.55520000000000003</v>
      </c>
      <c r="I1263">
        <v>-2.5000000000000001E-3</v>
      </c>
    </row>
    <row r="1264" spans="1:9">
      <c r="A1264" t="s">
        <v>755</v>
      </c>
      <c r="B1264" t="s">
        <v>582</v>
      </c>
      <c r="C1264" t="s">
        <v>700</v>
      </c>
      <c r="D1264">
        <v>20</v>
      </c>
      <c r="E1264">
        <v>97</v>
      </c>
      <c r="F1264">
        <v>162</v>
      </c>
      <c r="G1264">
        <v>0.56330000000000002</v>
      </c>
      <c r="H1264">
        <v>0.55559999999999998</v>
      </c>
      <c r="I1264">
        <v>7.7000000000000002E-3</v>
      </c>
    </row>
    <row r="1265" spans="1:9">
      <c r="A1265" t="s">
        <v>755</v>
      </c>
      <c r="B1265" t="s">
        <v>582</v>
      </c>
      <c r="C1265" t="s">
        <v>463</v>
      </c>
      <c r="D1265">
        <v>20</v>
      </c>
      <c r="E1265">
        <v>27</v>
      </c>
      <c r="F1265">
        <v>219</v>
      </c>
      <c r="G1265">
        <v>0.57389999999999997</v>
      </c>
      <c r="H1265">
        <v>0.55759999999999998</v>
      </c>
      <c r="I1265">
        <v>1.6299999999999999E-2</v>
      </c>
    </row>
    <row r="1266" spans="1:9">
      <c r="A1266" t="s">
        <v>755</v>
      </c>
      <c r="B1266" t="s">
        <v>582</v>
      </c>
      <c r="C1266" t="s">
        <v>461</v>
      </c>
      <c r="D1266">
        <v>20</v>
      </c>
      <c r="E1266">
        <v>25</v>
      </c>
      <c r="F1266">
        <v>223</v>
      </c>
      <c r="G1266">
        <v>0.53859999999999997</v>
      </c>
      <c r="H1266">
        <v>0.56489999999999996</v>
      </c>
      <c r="I1266">
        <v>-2.63E-2</v>
      </c>
    </row>
    <row r="1267" spans="1:9">
      <c r="A1267" t="s">
        <v>755</v>
      </c>
      <c r="B1267" t="s">
        <v>582</v>
      </c>
      <c r="C1267" t="s">
        <v>478</v>
      </c>
      <c r="D1267">
        <v>20</v>
      </c>
      <c r="E1267">
        <v>38</v>
      </c>
      <c r="F1267">
        <v>213</v>
      </c>
      <c r="G1267">
        <v>0.58630000000000004</v>
      </c>
      <c r="H1267">
        <v>0.55869999999999997</v>
      </c>
      <c r="I1267">
        <v>2.76E-2</v>
      </c>
    </row>
    <row r="1268" spans="1:9">
      <c r="A1268" t="s">
        <v>755</v>
      </c>
      <c r="B1268" t="s">
        <v>582</v>
      </c>
      <c r="C1268" t="s">
        <v>702</v>
      </c>
      <c r="D1268">
        <v>20</v>
      </c>
      <c r="E1268">
        <v>50</v>
      </c>
      <c r="F1268">
        <v>200</v>
      </c>
      <c r="G1268">
        <v>0.57569999999999999</v>
      </c>
      <c r="H1268">
        <v>0.5534</v>
      </c>
      <c r="I1268">
        <v>2.23E-2</v>
      </c>
    </row>
    <row r="1269" spans="1:9">
      <c r="A1269" t="s">
        <v>755</v>
      </c>
      <c r="B1269" t="s">
        <v>582</v>
      </c>
      <c r="C1269" t="s">
        <v>705</v>
      </c>
      <c r="D1269">
        <v>20</v>
      </c>
      <c r="E1269">
        <v>98</v>
      </c>
      <c r="F1269">
        <v>164</v>
      </c>
      <c r="G1269">
        <v>0.57030000000000003</v>
      </c>
      <c r="H1269">
        <v>0.55069999999999997</v>
      </c>
      <c r="I1269">
        <v>1.9599999999999999E-2</v>
      </c>
    </row>
    <row r="1270" spans="1:9">
      <c r="A1270" t="s">
        <v>755</v>
      </c>
      <c r="B1270" t="s">
        <v>582</v>
      </c>
      <c r="C1270" t="s">
        <v>711</v>
      </c>
      <c r="D1270">
        <v>20</v>
      </c>
      <c r="E1270">
        <v>31</v>
      </c>
      <c r="F1270">
        <v>226</v>
      </c>
      <c r="G1270">
        <v>0.54969999999999997</v>
      </c>
      <c r="H1270">
        <v>0.56069999999999998</v>
      </c>
      <c r="I1270">
        <v>-1.0999999999999999E-2</v>
      </c>
    </row>
    <row r="1271" spans="1:9">
      <c r="A1271" t="s">
        <v>755</v>
      </c>
      <c r="B1271" t="s">
        <v>582</v>
      </c>
      <c r="C1271" t="s">
        <v>706</v>
      </c>
      <c r="D1271">
        <v>20</v>
      </c>
      <c r="E1271">
        <v>93</v>
      </c>
      <c r="F1271">
        <v>143</v>
      </c>
      <c r="G1271">
        <v>0.56979999999999997</v>
      </c>
      <c r="H1271">
        <v>0.55300000000000005</v>
      </c>
      <c r="I1271">
        <v>1.6799999999999999E-2</v>
      </c>
    </row>
    <row r="1272" spans="1:9">
      <c r="A1272" t="s">
        <v>755</v>
      </c>
      <c r="B1272" t="s">
        <v>582</v>
      </c>
      <c r="C1272" t="s">
        <v>486</v>
      </c>
      <c r="D1272">
        <v>20</v>
      </c>
      <c r="E1272">
        <v>43</v>
      </c>
      <c r="F1272">
        <v>211</v>
      </c>
      <c r="G1272">
        <v>0.58199999999999996</v>
      </c>
      <c r="H1272">
        <v>0.55889999999999995</v>
      </c>
      <c r="I1272">
        <v>2.3099999999999999E-2</v>
      </c>
    </row>
    <row r="1273" spans="1:9">
      <c r="A1273" t="s">
        <v>755</v>
      </c>
      <c r="B1273" t="s">
        <v>582</v>
      </c>
      <c r="C1273" t="s">
        <v>708</v>
      </c>
      <c r="D1273">
        <v>20</v>
      </c>
      <c r="E1273">
        <v>83</v>
      </c>
      <c r="F1273">
        <v>172</v>
      </c>
      <c r="G1273">
        <v>0.57199999999999995</v>
      </c>
      <c r="H1273">
        <v>0.55359999999999998</v>
      </c>
      <c r="I1273">
        <v>1.84E-2</v>
      </c>
    </row>
    <row r="1274" spans="1:9">
      <c r="A1274" t="s">
        <v>755</v>
      </c>
      <c r="B1274" t="s">
        <v>582</v>
      </c>
      <c r="C1274" t="s">
        <v>714</v>
      </c>
      <c r="D1274">
        <v>20</v>
      </c>
      <c r="E1274">
        <v>63</v>
      </c>
      <c r="F1274">
        <v>185</v>
      </c>
      <c r="G1274">
        <v>0.5635</v>
      </c>
      <c r="H1274">
        <v>0.55620000000000003</v>
      </c>
      <c r="I1274">
        <v>7.3000000000000001E-3</v>
      </c>
    </row>
    <row r="1275" spans="1:9">
      <c r="A1275" t="s">
        <v>755</v>
      </c>
      <c r="B1275" t="s">
        <v>582</v>
      </c>
      <c r="C1275" t="s">
        <v>710</v>
      </c>
      <c r="D1275">
        <v>20</v>
      </c>
      <c r="E1275">
        <v>98</v>
      </c>
      <c r="F1275">
        <v>160</v>
      </c>
      <c r="G1275">
        <v>0.56420000000000003</v>
      </c>
      <c r="H1275">
        <v>0.55810000000000004</v>
      </c>
      <c r="I1275">
        <v>6.1000000000000004E-3</v>
      </c>
    </row>
    <row r="1276" spans="1:9">
      <c r="A1276" t="s">
        <v>755</v>
      </c>
      <c r="B1276" t="s">
        <v>582</v>
      </c>
      <c r="C1276" t="s">
        <v>709</v>
      </c>
      <c r="D1276">
        <v>20</v>
      </c>
      <c r="E1276">
        <v>64</v>
      </c>
      <c r="F1276">
        <v>196</v>
      </c>
      <c r="G1276">
        <v>0.56310000000000004</v>
      </c>
      <c r="H1276">
        <v>0.55659999999999998</v>
      </c>
      <c r="I1276">
        <v>6.4999999999999997E-3</v>
      </c>
    </row>
    <row r="1277" spans="1:9">
      <c r="A1277" t="s">
        <v>755</v>
      </c>
      <c r="B1277" t="s">
        <v>582</v>
      </c>
      <c r="C1277" t="s">
        <v>491</v>
      </c>
      <c r="D1277">
        <v>20</v>
      </c>
      <c r="E1277">
        <v>88</v>
      </c>
      <c r="F1277">
        <v>160</v>
      </c>
      <c r="G1277">
        <v>0.55830000000000002</v>
      </c>
      <c r="H1277">
        <v>0.55149999999999999</v>
      </c>
      <c r="I1277">
        <v>6.7999999999999996E-3</v>
      </c>
    </row>
    <row r="1278" spans="1:9">
      <c r="A1278" t="s">
        <v>755</v>
      </c>
      <c r="B1278" t="s">
        <v>582</v>
      </c>
      <c r="C1278" t="s">
        <v>479</v>
      </c>
      <c r="D1278">
        <v>20</v>
      </c>
      <c r="E1278">
        <v>26</v>
      </c>
      <c r="F1278">
        <v>218</v>
      </c>
      <c r="G1278">
        <v>0.59699999999999998</v>
      </c>
      <c r="H1278">
        <v>0.55610000000000004</v>
      </c>
      <c r="I1278">
        <v>4.0899999999999999E-2</v>
      </c>
    </row>
    <row r="1279" spans="1:9">
      <c r="A1279" t="s">
        <v>755</v>
      </c>
      <c r="B1279" t="s">
        <v>582</v>
      </c>
      <c r="C1279" t="s">
        <v>718</v>
      </c>
      <c r="D1279">
        <v>20</v>
      </c>
      <c r="E1279">
        <v>31</v>
      </c>
      <c r="F1279">
        <v>227</v>
      </c>
      <c r="G1279">
        <v>0.57740000000000002</v>
      </c>
      <c r="H1279">
        <v>0.55930000000000002</v>
      </c>
      <c r="I1279">
        <v>1.8100000000000002E-2</v>
      </c>
    </row>
    <row r="1280" spans="1:9">
      <c r="A1280" t="s">
        <v>755</v>
      </c>
      <c r="B1280" t="s">
        <v>582</v>
      </c>
      <c r="C1280" t="s">
        <v>713</v>
      </c>
      <c r="D1280">
        <v>20</v>
      </c>
      <c r="E1280">
        <v>67</v>
      </c>
      <c r="F1280">
        <v>184</v>
      </c>
      <c r="G1280">
        <v>0.57740000000000002</v>
      </c>
      <c r="H1280">
        <v>0.55330000000000001</v>
      </c>
      <c r="I1280">
        <v>2.41E-2</v>
      </c>
    </row>
    <row r="1281" spans="1:9">
      <c r="A1281" t="s">
        <v>755</v>
      </c>
      <c r="B1281" t="s">
        <v>582</v>
      </c>
      <c r="C1281" t="s">
        <v>720</v>
      </c>
      <c r="D1281">
        <v>20</v>
      </c>
      <c r="E1281">
        <v>83</v>
      </c>
      <c r="F1281">
        <v>175</v>
      </c>
      <c r="G1281">
        <v>0.57050000000000001</v>
      </c>
      <c r="H1281">
        <v>0.55769999999999997</v>
      </c>
      <c r="I1281">
        <v>1.2800000000000001E-2</v>
      </c>
    </row>
    <row r="1282" spans="1:9">
      <c r="A1282" t="s">
        <v>755</v>
      </c>
      <c r="B1282" t="s">
        <v>582</v>
      </c>
      <c r="C1282" t="s">
        <v>726</v>
      </c>
      <c r="D1282">
        <v>20</v>
      </c>
      <c r="E1282">
        <v>81</v>
      </c>
      <c r="F1282">
        <v>168</v>
      </c>
      <c r="G1282">
        <v>0.55969999999999998</v>
      </c>
      <c r="H1282">
        <v>0.55189999999999995</v>
      </c>
      <c r="I1282">
        <v>7.7999999999999996E-3</v>
      </c>
    </row>
    <row r="1283" spans="1:9">
      <c r="A1283" t="s">
        <v>755</v>
      </c>
      <c r="B1283" t="s">
        <v>582</v>
      </c>
      <c r="C1283" t="s">
        <v>712</v>
      </c>
      <c r="D1283">
        <v>20</v>
      </c>
      <c r="E1283">
        <v>89</v>
      </c>
      <c r="F1283">
        <v>172</v>
      </c>
      <c r="G1283">
        <v>0.56540000000000001</v>
      </c>
      <c r="H1283">
        <v>0.55640000000000001</v>
      </c>
      <c r="I1283">
        <v>8.9999999999999993E-3</v>
      </c>
    </row>
    <row r="1284" spans="1:9">
      <c r="A1284" t="s">
        <v>755</v>
      </c>
      <c r="B1284" t="s">
        <v>582</v>
      </c>
      <c r="C1284" t="s">
        <v>721</v>
      </c>
      <c r="D1284">
        <v>20</v>
      </c>
      <c r="E1284">
        <v>73</v>
      </c>
      <c r="F1284">
        <v>179</v>
      </c>
      <c r="G1284">
        <v>0.57089999999999996</v>
      </c>
      <c r="H1284">
        <v>0.55740000000000001</v>
      </c>
      <c r="I1284">
        <v>1.35E-2</v>
      </c>
    </row>
    <row r="1285" spans="1:9">
      <c r="A1285" t="s">
        <v>755</v>
      </c>
      <c r="B1285" t="s">
        <v>582</v>
      </c>
      <c r="C1285" t="s">
        <v>717</v>
      </c>
      <c r="D1285">
        <v>20</v>
      </c>
      <c r="E1285">
        <v>93</v>
      </c>
      <c r="F1285">
        <v>157</v>
      </c>
      <c r="G1285">
        <v>0.57310000000000005</v>
      </c>
      <c r="H1285">
        <v>0.55249999999999999</v>
      </c>
      <c r="I1285">
        <v>2.06E-2</v>
      </c>
    </row>
    <row r="1286" spans="1:9">
      <c r="A1286" t="s">
        <v>755</v>
      </c>
      <c r="B1286" t="s">
        <v>582</v>
      </c>
      <c r="C1286" t="s">
        <v>716</v>
      </c>
      <c r="D1286">
        <v>20</v>
      </c>
      <c r="E1286">
        <v>56</v>
      </c>
      <c r="F1286">
        <v>186</v>
      </c>
      <c r="G1286">
        <v>0.55689999999999995</v>
      </c>
      <c r="H1286">
        <v>0.56020000000000003</v>
      </c>
      <c r="I1286">
        <v>-3.3E-3</v>
      </c>
    </row>
    <row r="1287" spans="1:9">
      <c r="A1287" t="s">
        <v>755</v>
      </c>
      <c r="B1287" t="s">
        <v>582</v>
      </c>
      <c r="C1287" t="s">
        <v>719</v>
      </c>
      <c r="D1287">
        <v>20</v>
      </c>
      <c r="E1287">
        <v>77</v>
      </c>
      <c r="F1287">
        <v>166</v>
      </c>
      <c r="G1287">
        <v>0.57199999999999995</v>
      </c>
      <c r="H1287">
        <v>0.55430000000000001</v>
      </c>
      <c r="I1287">
        <v>1.77E-2</v>
      </c>
    </row>
    <row r="1288" spans="1:9">
      <c r="A1288" t="s">
        <v>755</v>
      </c>
      <c r="B1288" t="s">
        <v>582</v>
      </c>
      <c r="C1288" t="s">
        <v>722</v>
      </c>
      <c r="D1288">
        <v>20</v>
      </c>
      <c r="E1288">
        <v>90</v>
      </c>
      <c r="F1288">
        <v>171</v>
      </c>
      <c r="G1288">
        <v>0.56469999999999998</v>
      </c>
      <c r="H1288">
        <v>0.55030000000000001</v>
      </c>
      <c r="I1288">
        <v>1.44E-2</v>
      </c>
    </row>
    <row r="1289" spans="1:9">
      <c r="A1289" t="s">
        <v>755</v>
      </c>
      <c r="B1289" t="s">
        <v>582</v>
      </c>
      <c r="C1289" t="s">
        <v>756</v>
      </c>
      <c r="D1289">
        <v>20</v>
      </c>
      <c r="E1289">
        <v>26</v>
      </c>
      <c r="F1289">
        <v>225</v>
      </c>
      <c r="G1289">
        <v>0.55420000000000003</v>
      </c>
      <c r="H1289">
        <v>0.56000000000000005</v>
      </c>
      <c r="I1289">
        <v>-5.7999999999999996E-3</v>
      </c>
    </row>
    <row r="1290" spans="1:9">
      <c r="A1290" t="s">
        <v>755</v>
      </c>
      <c r="B1290" t="s">
        <v>582</v>
      </c>
      <c r="C1290" t="s">
        <v>56</v>
      </c>
      <c r="D1290">
        <v>20</v>
      </c>
      <c r="E1290">
        <v>29</v>
      </c>
      <c r="F1290">
        <v>217</v>
      </c>
      <c r="G1290">
        <v>0.57399999999999995</v>
      </c>
      <c r="H1290">
        <v>0.5585</v>
      </c>
      <c r="I1290">
        <v>1.54E-2</v>
      </c>
    </row>
    <row r="1291" spans="1:9">
      <c r="A1291" t="s">
        <v>755</v>
      </c>
      <c r="B1291" t="s">
        <v>582</v>
      </c>
      <c r="C1291" t="s">
        <v>506</v>
      </c>
      <c r="D1291">
        <v>20</v>
      </c>
      <c r="E1291">
        <v>25</v>
      </c>
      <c r="F1291">
        <v>210</v>
      </c>
      <c r="G1291">
        <v>0.58169999999999999</v>
      </c>
      <c r="H1291">
        <v>0.55369999999999997</v>
      </c>
      <c r="I1291">
        <v>2.8000000000000001E-2</v>
      </c>
    </row>
    <row r="1292" spans="1:9">
      <c r="A1292" t="s">
        <v>755</v>
      </c>
      <c r="B1292" t="s">
        <v>582</v>
      </c>
      <c r="C1292" t="s">
        <v>724</v>
      </c>
      <c r="D1292">
        <v>20</v>
      </c>
      <c r="E1292">
        <v>91</v>
      </c>
      <c r="F1292">
        <v>160</v>
      </c>
      <c r="G1292">
        <v>0.56910000000000005</v>
      </c>
      <c r="H1292">
        <v>0.55079999999999996</v>
      </c>
      <c r="I1292">
        <v>1.83E-2</v>
      </c>
    </row>
    <row r="1293" spans="1:9">
      <c r="A1293" t="s">
        <v>755</v>
      </c>
      <c r="B1293" t="s">
        <v>582</v>
      </c>
      <c r="C1293" t="s">
        <v>511</v>
      </c>
      <c r="D1293">
        <v>20</v>
      </c>
      <c r="E1293">
        <v>42</v>
      </c>
      <c r="F1293">
        <v>187</v>
      </c>
      <c r="G1293">
        <v>0.56430000000000002</v>
      </c>
      <c r="H1293">
        <v>0.55110000000000003</v>
      </c>
      <c r="I1293">
        <v>1.32E-2</v>
      </c>
    </row>
    <row r="1294" spans="1:9">
      <c r="A1294" t="s">
        <v>755</v>
      </c>
      <c r="B1294" t="s">
        <v>582</v>
      </c>
      <c r="C1294" t="s">
        <v>547</v>
      </c>
      <c r="D1294">
        <v>20</v>
      </c>
      <c r="E1294">
        <v>32</v>
      </c>
      <c r="F1294">
        <v>207</v>
      </c>
      <c r="G1294">
        <v>0.58409999999999995</v>
      </c>
      <c r="H1294">
        <v>0.55649999999999999</v>
      </c>
      <c r="I1294">
        <v>2.75E-2</v>
      </c>
    </row>
    <row r="1295" spans="1:9">
      <c r="A1295" t="s">
        <v>755</v>
      </c>
      <c r="B1295" t="s">
        <v>582</v>
      </c>
      <c r="C1295" t="s">
        <v>727</v>
      </c>
      <c r="D1295">
        <v>20</v>
      </c>
      <c r="E1295">
        <v>57</v>
      </c>
      <c r="F1295">
        <v>201</v>
      </c>
      <c r="G1295">
        <v>0.56399999999999995</v>
      </c>
      <c r="H1295">
        <v>0.55679999999999996</v>
      </c>
      <c r="I1295">
        <v>7.1999999999999998E-3</v>
      </c>
    </row>
    <row r="1296" spans="1:9">
      <c r="A1296" t="s">
        <v>755</v>
      </c>
      <c r="B1296" t="s">
        <v>582</v>
      </c>
      <c r="C1296" t="s">
        <v>517</v>
      </c>
      <c r="D1296">
        <v>20</v>
      </c>
      <c r="E1296">
        <v>28</v>
      </c>
      <c r="F1296">
        <v>225</v>
      </c>
      <c r="G1296">
        <v>0.58040000000000003</v>
      </c>
      <c r="H1296">
        <v>0.55910000000000004</v>
      </c>
      <c r="I1296">
        <v>2.1299999999999999E-2</v>
      </c>
    </row>
    <row r="1297" spans="1:9">
      <c r="A1297" t="s">
        <v>755</v>
      </c>
      <c r="B1297" t="s">
        <v>582</v>
      </c>
      <c r="C1297" t="s">
        <v>525</v>
      </c>
      <c r="D1297">
        <v>20</v>
      </c>
      <c r="E1297">
        <v>25</v>
      </c>
      <c r="F1297">
        <v>234</v>
      </c>
      <c r="G1297">
        <v>0.56759999999999999</v>
      </c>
      <c r="H1297">
        <v>0.55800000000000005</v>
      </c>
      <c r="I1297">
        <v>9.5999999999999992E-3</v>
      </c>
    </row>
    <row r="1298" spans="1:9">
      <c r="A1298" t="s">
        <v>755</v>
      </c>
      <c r="B1298" t="s">
        <v>582</v>
      </c>
      <c r="C1298" t="s">
        <v>523</v>
      </c>
      <c r="D1298">
        <v>20</v>
      </c>
      <c r="E1298">
        <v>87</v>
      </c>
      <c r="F1298">
        <v>141</v>
      </c>
      <c r="G1298">
        <v>0.5575</v>
      </c>
      <c r="H1298">
        <v>0.55549999999999999</v>
      </c>
      <c r="I1298">
        <v>2E-3</v>
      </c>
    </row>
    <row r="1299" spans="1:9">
      <c r="A1299" t="s">
        <v>755</v>
      </c>
      <c r="B1299" t="s">
        <v>582</v>
      </c>
      <c r="C1299" t="s">
        <v>730</v>
      </c>
      <c r="D1299">
        <v>20</v>
      </c>
      <c r="E1299">
        <v>45</v>
      </c>
      <c r="F1299">
        <v>210</v>
      </c>
      <c r="G1299">
        <v>0.57220000000000004</v>
      </c>
      <c r="H1299">
        <v>0.5514</v>
      </c>
      <c r="I1299">
        <v>2.0799999999999999E-2</v>
      </c>
    </row>
    <row r="1300" spans="1:9">
      <c r="A1300" t="s">
        <v>755</v>
      </c>
      <c r="B1300" t="s">
        <v>582</v>
      </c>
      <c r="C1300" t="s">
        <v>729</v>
      </c>
      <c r="D1300">
        <v>20</v>
      </c>
      <c r="E1300">
        <v>61</v>
      </c>
      <c r="F1300">
        <v>188</v>
      </c>
      <c r="G1300">
        <v>0.56120000000000003</v>
      </c>
      <c r="H1300">
        <v>0.5575</v>
      </c>
      <c r="I1300">
        <v>3.7000000000000002E-3</v>
      </c>
    </row>
    <row r="1301" spans="1:9">
      <c r="A1301" t="s">
        <v>755</v>
      </c>
      <c r="B1301" t="s">
        <v>582</v>
      </c>
      <c r="C1301" t="s">
        <v>728</v>
      </c>
      <c r="D1301">
        <v>20</v>
      </c>
      <c r="E1301">
        <v>31</v>
      </c>
      <c r="F1301">
        <v>215</v>
      </c>
      <c r="G1301">
        <v>0.53839999999999999</v>
      </c>
      <c r="H1301">
        <v>0.5615</v>
      </c>
      <c r="I1301">
        <v>-2.3099999999999999E-2</v>
      </c>
    </row>
    <row r="1302" spans="1:9">
      <c r="A1302" t="s">
        <v>755</v>
      </c>
      <c r="B1302" t="s">
        <v>582</v>
      </c>
      <c r="C1302" t="s">
        <v>732</v>
      </c>
      <c r="D1302">
        <v>20</v>
      </c>
      <c r="E1302">
        <v>81</v>
      </c>
      <c r="F1302">
        <v>176</v>
      </c>
      <c r="G1302">
        <v>0.56459999999999999</v>
      </c>
      <c r="H1302">
        <v>0.55549999999999999</v>
      </c>
      <c r="I1302">
        <v>9.1000000000000004E-3</v>
      </c>
    </row>
    <row r="1303" spans="1:9">
      <c r="A1303" t="s">
        <v>755</v>
      </c>
      <c r="B1303" t="s">
        <v>582</v>
      </c>
      <c r="C1303" t="s">
        <v>530</v>
      </c>
      <c r="D1303">
        <v>20</v>
      </c>
      <c r="E1303">
        <v>66</v>
      </c>
      <c r="F1303">
        <v>183</v>
      </c>
      <c r="G1303">
        <v>0.56999999999999995</v>
      </c>
      <c r="H1303">
        <v>0.54890000000000005</v>
      </c>
      <c r="I1303">
        <v>2.12E-2</v>
      </c>
    </row>
    <row r="1304" spans="1:9">
      <c r="A1304" t="s">
        <v>755</v>
      </c>
      <c r="B1304" t="s">
        <v>582</v>
      </c>
      <c r="C1304" t="s">
        <v>731</v>
      </c>
      <c r="D1304">
        <v>20</v>
      </c>
      <c r="E1304">
        <v>56</v>
      </c>
      <c r="F1304">
        <v>205</v>
      </c>
      <c r="G1304">
        <v>0.56759999999999999</v>
      </c>
      <c r="H1304">
        <v>0.55840000000000001</v>
      </c>
      <c r="I1304">
        <v>9.1999999999999998E-3</v>
      </c>
    </row>
    <row r="1305" spans="1:9">
      <c r="A1305" t="s">
        <v>755</v>
      </c>
      <c r="B1305" t="s">
        <v>582</v>
      </c>
      <c r="C1305" t="s">
        <v>543</v>
      </c>
      <c r="D1305">
        <v>20</v>
      </c>
      <c r="E1305">
        <v>29</v>
      </c>
      <c r="F1305">
        <v>211</v>
      </c>
      <c r="G1305">
        <v>0.56740000000000002</v>
      </c>
      <c r="H1305">
        <v>0.55530000000000002</v>
      </c>
      <c r="I1305">
        <v>1.2200000000000001E-2</v>
      </c>
    </row>
    <row r="1306" spans="1:9">
      <c r="A1306" t="s">
        <v>755</v>
      </c>
      <c r="B1306" t="s">
        <v>582</v>
      </c>
      <c r="C1306" t="s">
        <v>733</v>
      </c>
      <c r="D1306">
        <v>20</v>
      </c>
      <c r="E1306">
        <v>48</v>
      </c>
      <c r="F1306">
        <v>207</v>
      </c>
      <c r="G1306">
        <v>0.5857</v>
      </c>
      <c r="H1306">
        <v>0.55359999999999998</v>
      </c>
      <c r="I1306">
        <v>3.2099999999999997E-2</v>
      </c>
    </row>
    <row r="1307" spans="1:9">
      <c r="A1307" t="s">
        <v>755</v>
      </c>
      <c r="B1307" t="s">
        <v>582</v>
      </c>
      <c r="C1307" t="s">
        <v>735</v>
      </c>
      <c r="D1307">
        <v>20</v>
      </c>
      <c r="E1307">
        <v>41</v>
      </c>
      <c r="F1307">
        <v>214</v>
      </c>
      <c r="G1307">
        <v>0.58489999999999998</v>
      </c>
      <c r="H1307">
        <v>0.55400000000000005</v>
      </c>
      <c r="I1307">
        <v>3.1E-2</v>
      </c>
    </row>
    <row r="1308" spans="1:9">
      <c r="A1308" t="s">
        <v>755</v>
      </c>
      <c r="B1308" t="s">
        <v>582</v>
      </c>
      <c r="C1308" t="s">
        <v>734</v>
      </c>
      <c r="D1308">
        <v>20</v>
      </c>
      <c r="E1308">
        <v>85</v>
      </c>
      <c r="F1308">
        <v>171</v>
      </c>
      <c r="G1308">
        <v>0.57069999999999999</v>
      </c>
      <c r="H1308">
        <v>0.55700000000000005</v>
      </c>
      <c r="I1308">
        <v>1.37E-2</v>
      </c>
    </row>
    <row r="1309" spans="1:9">
      <c r="A1309" t="s">
        <v>755</v>
      </c>
      <c r="B1309" t="s">
        <v>582</v>
      </c>
      <c r="C1309" t="s">
        <v>540</v>
      </c>
      <c r="D1309">
        <v>20</v>
      </c>
      <c r="E1309">
        <v>25</v>
      </c>
      <c r="F1309">
        <v>229</v>
      </c>
      <c r="G1309">
        <v>0.56430000000000002</v>
      </c>
      <c r="H1309">
        <v>0.55940000000000001</v>
      </c>
      <c r="I1309">
        <v>4.8999999999999998E-3</v>
      </c>
    </row>
    <row r="1310" spans="1:9">
      <c r="A1310" t="s">
        <v>755</v>
      </c>
      <c r="B1310" t="s">
        <v>582</v>
      </c>
      <c r="C1310" t="s">
        <v>538</v>
      </c>
      <c r="D1310">
        <v>20</v>
      </c>
      <c r="E1310">
        <v>25</v>
      </c>
      <c r="F1310">
        <v>224</v>
      </c>
      <c r="G1310">
        <v>0.56430000000000002</v>
      </c>
      <c r="H1310">
        <v>0.55669999999999997</v>
      </c>
      <c r="I1310">
        <v>7.6E-3</v>
      </c>
    </row>
    <row r="1311" spans="1:9">
      <c r="A1311" t="s">
        <v>755</v>
      </c>
      <c r="B1311" t="s">
        <v>582</v>
      </c>
      <c r="C1311" t="s">
        <v>737</v>
      </c>
      <c r="D1311">
        <v>20</v>
      </c>
      <c r="E1311">
        <v>46</v>
      </c>
      <c r="F1311">
        <v>210</v>
      </c>
      <c r="G1311">
        <v>0.57650000000000001</v>
      </c>
      <c r="H1311">
        <v>0.55320000000000003</v>
      </c>
      <c r="I1311">
        <v>2.3300000000000001E-2</v>
      </c>
    </row>
    <row r="1312" spans="1:9">
      <c r="A1312" t="s">
        <v>755</v>
      </c>
      <c r="B1312" t="s">
        <v>582</v>
      </c>
      <c r="C1312" t="s">
        <v>736</v>
      </c>
      <c r="D1312">
        <v>20</v>
      </c>
      <c r="E1312">
        <v>34</v>
      </c>
      <c r="F1312">
        <v>213</v>
      </c>
      <c r="G1312">
        <v>0.56200000000000006</v>
      </c>
      <c r="H1312">
        <v>0.56130000000000002</v>
      </c>
      <c r="I1312">
        <v>6.9999999999999999E-4</v>
      </c>
    </row>
    <row r="1313" spans="1:9">
      <c r="A1313" t="s">
        <v>755</v>
      </c>
      <c r="B1313" t="s">
        <v>582</v>
      </c>
      <c r="C1313" t="s">
        <v>551</v>
      </c>
      <c r="D1313">
        <v>20</v>
      </c>
      <c r="E1313">
        <v>26</v>
      </c>
      <c r="F1313">
        <v>217</v>
      </c>
      <c r="G1313">
        <v>0.57430000000000003</v>
      </c>
      <c r="H1313">
        <v>0.55740000000000001</v>
      </c>
      <c r="I1313">
        <v>1.6899999999999998E-2</v>
      </c>
    </row>
    <row r="1314" spans="1:9">
      <c r="A1314" t="s">
        <v>755</v>
      </c>
      <c r="B1314" t="s">
        <v>582</v>
      </c>
      <c r="C1314" t="s">
        <v>741</v>
      </c>
      <c r="D1314">
        <v>20</v>
      </c>
      <c r="E1314">
        <v>29</v>
      </c>
      <c r="F1314">
        <v>208</v>
      </c>
      <c r="G1314">
        <v>0.5474</v>
      </c>
      <c r="H1314">
        <v>0.55730000000000002</v>
      </c>
      <c r="I1314">
        <v>-9.9000000000000008E-3</v>
      </c>
    </row>
    <row r="1315" spans="1:9">
      <c r="A1315" t="s">
        <v>755</v>
      </c>
      <c r="B1315" t="s">
        <v>582</v>
      </c>
      <c r="C1315" t="s">
        <v>742</v>
      </c>
      <c r="D1315">
        <v>20</v>
      </c>
      <c r="E1315">
        <v>28</v>
      </c>
      <c r="F1315">
        <v>230</v>
      </c>
      <c r="G1315">
        <v>0.55920000000000003</v>
      </c>
      <c r="H1315">
        <v>0.5595</v>
      </c>
      <c r="I1315">
        <v>-2.9999999999999997E-4</v>
      </c>
    </row>
    <row r="1316" spans="1:9">
      <c r="A1316" t="s">
        <v>755</v>
      </c>
      <c r="B1316" t="s">
        <v>582</v>
      </c>
      <c r="C1316" t="s">
        <v>745</v>
      </c>
      <c r="D1316">
        <v>20</v>
      </c>
      <c r="E1316">
        <v>89</v>
      </c>
      <c r="F1316">
        <v>164</v>
      </c>
      <c r="G1316">
        <v>0.57050000000000001</v>
      </c>
      <c r="H1316">
        <v>0.55379999999999996</v>
      </c>
      <c r="I1316">
        <v>1.67E-2</v>
      </c>
    </row>
    <row r="1317" spans="1:9">
      <c r="A1317" t="s">
        <v>755</v>
      </c>
      <c r="B1317" t="s">
        <v>582</v>
      </c>
      <c r="C1317" t="s">
        <v>739</v>
      </c>
      <c r="D1317">
        <v>20</v>
      </c>
      <c r="E1317">
        <v>78</v>
      </c>
      <c r="F1317">
        <v>155</v>
      </c>
      <c r="G1317">
        <v>0.57140000000000002</v>
      </c>
      <c r="H1317">
        <v>0.55179999999999996</v>
      </c>
      <c r="I1317">
        <v>1.9599999999999999E-2</v>
      </c>
    </row>
    <row r="1318" spans="1:9">
      <c r="A1318" t="s">
        <v>755</v>
      </c>
      <c r="B1318" t="s">
        <v>582</v>
      </c>
      <c r="C1318" t="s">
        <v>560</v>
      </c>
      <c r="D1318">
        <v>20</v>
      </c>
      <c r="E1318">
        <v>29</v>
      </c>
      <c r="F1318">
        <v>217</v>
      </c>
      <c r="G1318">
        <v>0.57330000000000003</v>
      </c>
      <c r="H1318">
        <v>0.55700000000000005</v>
      </c>
      <c r="I1318">
        <v>1.6299999999999999E-2</v>
      </c>
    </row>
    <row r="1319" spans="1:9">
      <c r="A1319" t="s">
        <v>755</v>
      </c>
      <c r="B1319" t="s">
        <v>582</v>
      </c>
      <c r="C1319" t="s">
        <v>743</v>
      </c>
      <c r="D1319">
        <v>20</v>
      </c>
      <c r="E1319">
        <v>49</v>
      </c>
      <c r="F1319">
        <v>200</v>
      </c>
      <c r="G1319">
        <v>0.58589999999999998</v>
      </c>
      <c r="H1319">
        <v>0.55149999999999999</v>
      </c>
      <c r="I1319">
        <v>3.44E-2</v>
      </c>
    </row>
    <row r="1320" spans="1:9">
      <c r="A1320" t="s">
        <v>755</v>
      </c>
      <c r="B1320" t="s">
        <v>582</v>
      </c>
      <c r="C1320" t="s">
        <v>746</v>
      </c>
      <c r="D1320">
        <v>20</v>
      </c>
      <c r="E1320">
        <v>80</v>
      </c>
      <c r="F1320">
        <v>176</v>
      </c>
      <c r="G1320">
        <v>0.56499999999999995</v>
      </c>
      <c r="H1320">
        <v>0.55320000000000003</v>
      </c>
      <c r="I1320">
        <v>1.18E-2</v>
      </c>
    </row>
    <row r="1321" spans="1:9">
      <c r="A1321" t="s">
        <v>755</v>
      </c>
      <c r="B1321" t="s">
        <v>582</v>
      </c>
      <c r="C1321" t="s">
        <v>561</v>
      </c>
      <c r="D1321">
        <v>20</v>
      </c>
      <c r="E1321">
        <v>25</v>
      </c>
      <c r="F1321">
        <v>218</v>
      </c>
      <c r="G1321">
        <v>0.56910000000000005</v>
      </c>
      <c r="H1321">
        <v>0.55269999999999997</v>
      </c>
      <c r="I1321">
        <v>1.6400000000000001E-2</v>
      </c>
    </row>
    <row r="1322" spans="1:9">
      <c r="A1322" t="s">
        <v>755</v>
      </c>
      <c r="B1322" t="s">
        <v>582</v>
      </c>
      <c r="C1322" t="s">
        <v>744</v>
      </c>
      <c r="D1322">
        <v>20</v>
      </c>
      <c r="E1322">
        <v>73</v>
      </c>
      <c r="F1322">
        <v>186</v>
      </c>
      <c r="G1322">
        <v>0.56720000000000004</v>
      </c>
      <c r="H1322">
        <v>0.55710000000000004</v>
      </c>
      <c r="I1322">
        <v>1.01E-2</v>
      </c>
    </row>
    <row r="1323" spans="1:9">
      <c r="A1323" t="s">
        <v>755</v>
      </c>
      <c r="B1323" t="s">
        <v>582</v>
      </c>
      <c r="C1323" t="s">
        <v>740</v>
      </c>
      <c r="D1323">
        <v>20</v>
      </c>
      <c r="E1323">
        <v>44</v>
      </c>
      <c r="F1323">
        <v>202</v>
      </c>
      <c r="G1323">
        <v>0.57840000000000003</v>
      </c>
      <c r="H1323">
        <v>0.55210000000000004</v>
      </c>
      <c r="I1323">
        <v>2.63E-2</v>
      </c>
    </row>
    <row r="1324" spans="1:9">
      <c r="A1324" t="s">
        <v>755</v>
      </c>
      <c r="B1324" t="s">
        <v>582</v>
      </c>
      <c r="C1324" t="s">
        <v>751</v>
      </c>
      <c r="D1324">
        <v>20</v>
      </c>
      <c r="E1324">
        <v>77</v>
      </c>
      <c r="F1324">
        <v>156</v>
      </c>
      <c r="G1324">
        <v>0.57620000000000005</v>
      </c>
      <c r="H1324">
        <v>0.54810000000000003</v>
      </c>
      <c r="I1324">
        <v>2.8199999999999999E-2</v>
      </c>
    </row>
    <row r="1325" spans="1:9">
      <c r="A1325" t="s">
        <v>755</v>
      </c>
      <c r="B1325" t="s">
        <v>582</v>
      </c>
      <c r="C1325" t="s">
        <v>576</v>
      </c>
      <c r="D1325">
        <v>20</v>
      </c>
      <c r="E1325">
        <v>30</v>
      </c>
      <c r="F1325">
        <v>202</v>
      </c>
      <c r="G1325">
        <v>0.57950000000000002</v>
      </c>
      <c r="H1325">
        <v>0.55259999999999998</v>
      </c>
      <c r="I1325">
        <v>2.7E-2</v>
      </c>
    </row>
    <row r="1326" spans="1:9">
      <c r="A1326" t="s">
        <v>755</v>
      </c>
      <c r="B1326" t="s">
        <v>582</v>
      </c>
      <c r="C1326" t="s">
        <v>570</v>
      </c>
      <c r="D1326">
        <v>20</v>
      </c>
      <c r="E1326">
        <v>25</v>
      </c>
      <c r="F1326">
        <v>213</v>
      </c>
      <c r="G1326">
        <v>0.56910000000000005</v>
      </c>
      <c r="H1326">
        <v>0.55740000000000001</v>
      </c>
      <c r="I1326">
        <v>1.17E-2</v>
      </c>
    </row>
    <row r="1327" spans="1:9">
      <c r="A1327" t="s">
        <v>755</v>
      </c>
      <c r="B1327" t="s">
        <v>582</v>
      </c>
      <c r="C1327" t="s">
        <v>573</v>
      </c>
      <c r="D1327">
        <v>20</v>
      </c>
      <c r="E1327">
        <v>31</v>
      </c>
      <c r="F1327">
        <v>215</v>
      </c>
      <c r="G1327">
        <v>0.56030000000000002</v>
      </c>
      <c r="H1327">
        <v>0.55579999999999996</v>
      </c>
      <c r="I1327">
        <v>4.4999999999999997E-3</v>
      </c>
    </row>
    <row r="1328" spans="1:9">
      <c r="A1328" t="s">
        <v>755</v>
      </c>
      <c r="B1328" t="s">
        <v>582</v>
      </c>
      <c r="C1328" t="s">
        <v>747</v>
      </c>
      <c r="D1328">
        <v>20</v>
      </c>
      <c r="E1328">
        <v>33</v>
      </c>
      <c r="F1328">
        <v>227</v>
      </c>
      <c r="G1328">
        <v>0.5726</v>
      </c>
      <c r="H1328">
        <v>0.5615</v>
      </c>
      <c r="I1328">
        <v>1.12E-2</v>
      </c>
    </row>
    <row r="1329" spans="1:9">
      <c r="A1329" t="s">
        <v>755</v>
      </c>
      <c r="B1329" t="s">
        <v>582</v>
      </c>
      <c r="C1329" t="s">
        <v>748</v>
      </c>
      <c r="D1329">
        <v>20</v>
      </c>
      <c r="E1329">
        <v>47</v>
      </c>
      <c r="F1329">
        <v>211</v>
      </c>
      <c r="G1329">
        <v>0.58630000000000004</v>
      </c>
      <c r="H1329">
        <v>0.5554</v>
      </c>
      <c r="I1329">
        <v>3.1E-2</v>
      </c>
    </row>
    <row r="1330" spans="1:9">
      <c r="A1330" t="s">
        <v>755</v>
      </c>
      <c r="B1330" t="s">
        <v>582</v>
      </c>
      <c r="C1330" t="s">
        <v>575</v>
      </c>
      <c r="D1330">
        <v>20</v>
      </c>
      <c r="E1330">
        <v>88</v>
      </c>
      <c r="F1330">
        <v>157</v>
      </c>
      <c r="G1330">
        <v>0.55930000000000002</v>
      </c>
      <c r="H1330">
        <v>0.55030000000000001</v>
      </c>
      <c r="I1330">
        <v>8.9999999999999993E-3</v>
      </c>
    </row>
    <row r="1331" spans="1:9">
      <c r="A1331" t="s">
        <v>755</v>
      </c>
      <c r="B1331" t="s">
        <v>582</v>
      </c>
      <c r="C1331" t="s">
        <v>749</v>
      </c>
      <c r="D1331">
        <v>20</v>
      </c>
      <c r="E1331">
        <v>74</v>
      </c>
      <c r="F1331">
        <v>172</v>
      </c>
      <c r="G1331">
        <v>0.57230000000000003</v>
      </c>
      <c r="H1331">
        <v>0.55589999999999995</v>
      </c>
      <c r="I1331">
        <v>1.6400000000000001E-2</v>
      </c>
    </row>
    <row r="1332" spans="1:9">
      <c r="A1332" t="s">
        <v>755</v>
      </c>
      <c r="B1332" t="s">
        <v>582</v>
      </c>
      <c r="C1332" t="s">
        <v>752</v>
      </c>
      <c r="D1332">
        <v>20</v>
      </c>
      <c r="E1332">
        <v>30</v>
      </c>
      <c r="F1332">
        <v>223</v>
      </c>
      <c r="G1332">
        <v>0.55079999999999996</v>
      </c>
      <c r="H1332">
        <v>0.56320000000000003</v>
      </c>
      <c r="I1332">
        <v>-1.24E-2</v>
      </c>
    </row>
    <row r="1333" spans="1:9">
      <c r="A1333" t="s">
        <v>755</v>
      </c>
      <c r="B1333" t="s">
        <v>582</v>
      </c>
      <c r="C1333" t="s">
        <v>750</v>
      </c>
      <c r="D1333">
        <v>20</v>
      </c>
      <c r="E1333">
        <v>35</v>
      </c>
      <c r="F1333">
        <v>220</v>
      </c>
      <c r="G1333">
        <v>0.54549999999999998</v>
      </c>
      <c r="H1333">
        <v>0.56000000000000005</v>
      </c>
      <c r="I1333">
        <v>-1.4500000000000001E-2</v>
      </c>
    </row>
    <row r="1334" spans="1:9">
      <c r="A1334" t="s">
        <v>755</v>
      </c>
      <c r="B1334" t="s">
        <v>582</v>
      </c>
      <c r="C1334" t="s">
        <v>754</v>
      </c>
      <c r="D1334">
        <v>20</v>
      </c>
      <c r="E1334">
        <v>30</v>
      </c>
      <c r="F1334">
        <v>209</v>
      </c>
      <c r="G1334">
        <v>0.5736</v>
      </c>
      <c r="H1334">
        <v>0.55679999999999996</v>
      </c>
      <c r="I1334">
        <v>1.6799999999999999E-2</v>
      </c>
    </row>
    <row r="1335" spans="1:9">
      <c r="A1335" t="s">
        <v>755</v>
      </c>
      <c r="B1335" t="s">
        <v>582</v>
      </c>
      <c r="C1335" t="s">
        <v>579</v>
      </c>
      <c r="D1335">
        <v>20</v>
      </c>
      <c r="E1335">
        <v>25</v>
      </c>
      <c r="F1335">
        <v>198</v>
      </c>
      <c r="G1335">
        <v>0.5474</v>
      </c>
      <c r="H1335">
        <v>0.55789999999999995</v>
      </c>
      <c r="I1335">
        <v>-1.04E-2</v>
      </c>
    </row>
    <row r="1336" spans="1:9">
      <c r="A1336" t="s">
        <v>755</v>
      </c>
      <c r="B1336" t="s">
        <v>582</v>
      </c>
      <c r="C1336" t="s">
        <v>753</v>
      </c>
      <c r="D1336">
        <v>20</v>
      </c>
      <c r="E1336">
        <v>61</v>
      </c>
      <c r="F1336">
        <v>197</v>
      </c>
      <c r="G1336">
        <v>0.5605</v>
      </c>
      <c r="H1336">
        <v>0.55530000000000002</v>
      </c>
      <c r="I1336">
        <v>5.1999999999999998E-3</v>
      </c>
    </row>
    <row r="1338" spans="1:9">
      <c r="A1338" s="9" t="s">
        <v>1252</v>
      </c>
    </row>
    <row r="1339" spans="1:9">
      <c r="A1339" s="32" t="s">
        <v>755</v>
      </c>
      <c r="B1339" t="s">
        <v>582</v>
      </c>
      <c r="C1339" s="32" t="s">
        <v>1253</v>
      </c>
      <c r="D1339">
        <v>20</v>
      </c>
      <c r="E1339">
        <v>87</v>
      </c>
      <c r="F1339">
        <v>175</v>
      </c>
      <c r="G1339" s="34">
        <v>0.56214195578125004</v>
      </c>
      <c r="H1339" s="34">
        <v>0.5551850665625</v>
      </c>
      <c r="I1339" s="34">
        <v>6.9568892187499296E-3</v>
      </c>
    </row>
    <row r="1340" spans="1:9">
      <c r="A1340" s="32" t="s">
        <v>755</v>
      </c>
      <c r="B1340" t="s">
        <v>582</v>
      </c>
      <c r="C1340" s="32" t="s">
        <v>1254</v>
      </c>
      <c r="D1340">
        <v>20</v>
      </c>
      <c r="E1340" s="33">
        <v>87</v>
      </c>
      <c r="F1340">
        <v>174</v>
      </c>
      <c r="G1340" s="34">
        <v>0.56214195578125004</v>
      </c>
      <c r="H1340" s="34">
        <v>0.553827769375</v>
      </c>
      <c r="I1340" s="34">
        <v>8.3141864062499203E-3</v>
      </c>
    </row>
    <row r="1341" spans="1:9">
      <c r="A1341" s="32" t="s">
        <v>755</v>
      </c>
      <c r="B1341" t="s">
        <v>582</v>
      </c>
      <c r="C1341" s="32" t="s">
        <v>1255</v>
      </c>
      <c r="D1341">
        <v>20</v>
      </c>
      <c r="E1341">
        <v>87</v>
      </c>
      <c r="F1341">
        <v>172</v>
      </c>
      <c r="G1341" s="34">
        <v>0.56214195578125004</v>
      </c>
      <c r="H1341" s="34">
        <v>0.55675367078125004</v>
      </c>
      <c r="I1341" s="34">
        <v>5.3882849999998799E-3</v>
      </c>
    </row>
    <row r="1342" spans="1:9">
      <c r="A1342" s="32" t="s">
        <v>755</v>
      </c>
      <c r="B1342" t="s">
        <v>582</v>
      </c>
      <c r="C1342" s="32" t="s">
        <v>1256</v>
      </c>
      <c r="D1342">
        <v>20</v>
      </c>
      <c r="E1342">
        <v>87</v>
      </c>
      <c r="F1342">
        <v>167</v>
      </c>
      <c r="G1342" s="34">
        <v>0.5624564125</v>
      </c>
      <c r="H1342" s="34">
        <v>0.5551960090625</v>
      </c>
      <c r="I1342" s="34">
        <v>7.2604034375000097E-3</v>
      </c>
    </row>
    <row r="1343" spans="1:9">
      <c r="A1343" s="32" t="s">
        <v>755</v>
      </c>
      <c r="B1343" t="s">
        <v>582</v>
      </c>
      <c r="C1343" s="32" t="s">
        <v>1257</v>
      </c>
      <c r="D1343">
        <v>20</v>
      </c>
      <c r="E1343">
        <v>87</v>
      </c>
      <c r="F1343">
        <v>171</v>
      </c>
      <c r="G1343" s="34">
        <v>0.56214195578125004</v>
      </c>
      <c r="H1343" s="34">
        <v>0.55634296781250003</v>
      </c>
      <c r="I1343" s="34">
        <v>5.7989879687499997E-3</v>
      </c>
    </row>
    <row r="1344" spans="1:9">
      <c r="A1344" s="32" t="s">
        <v>755</v>
      </c>
      <c r="B1344" t="s">
        <v>582</v>
      </c>
      <c r="C1344" s="32" t="s">
        <v>1258</v>
      </c>
      <c r="D1344">
        <v>20</v>
      </c>
      <c r="E1344">
        <v>87</v>
      </c>
      <c r="F1344">
        <v>172</v>
      </c>
      <c r="G1344" s="34">
        <v>0.56084951937500005</v>
      </c>
      <c r="H1344" s="34">
        <v>0.55581462859374997</v>
      </c>
      <c r="I1344" s="34">
        <v>5.0348907812500796E-3</v>
      </c>
    </row>
    <row r="1345" spans="1:9">
      <c r="A1345" s="32" t="s">
        <v>755</v>
      </c>
      <c r="B1345" t="s">
        <v>582</v>
      </c>
      <c r="C1345" s="32" t="s">
        <v>1259</v>
      </c>
      <c r="D1345">
        <v>20</v>
      </c>
      <c r="E1345">
        <v>86</v>
      </c>
      <c r="F1345">
        <v>177</v>
      </c>
      <c r="G1345" s="34">
        <v>0.56251047406249999</v>
      </c>
      <c r="H1345" s="34">
        <v>0.55446346375</v>
      </c>
      <c r="I1345" s="34">
        <v>8.0470103124999897E-3</v>
      </c>
    </row>
    <row r="1346" spans="1:9">
      <c r="A1346" s="32" t="s">
        <v>755</v>
      </c>
      <c r="B1346" t="s">
        <v>582</v>
      </c>
      <c r="C1346" s="32" t="s">
        <v>1260</v>
      </c>
      <c r="D1346">
        <v>20</v>
      </c>
      <c r="E1346">
        <v>87</v>
      </c>
      <c r="F1346">
        <v>169</v>
      </c>
      <c r="G1346" s="34">
        <v>0.56286171953124997</v>
      </c>
      <c r="H1346" s="34">
        <v>0.55403499984375004</v>
      </c>
      <c r="I1346" s="34">
        <v>8.8267196875000398E-3</v>
      </c>
    </row>
    <row r="1347" spans="1:9">
      <c r="A1347" s="32" t="s">
        <v>755</v>
      </c>
      <c r="B1347" t="s">
        <v>582</v>
      </c>
      <c r="C1347" s="32" t="s">
        <v>1261</v>
      </c>
      <c r="D1347">
        <v>20</v>
      </c>
      <c r="E1347">
        <v>87</v>
      </c>
      <c r="F1347">
        <v>170</v>
      </c>
      <c r="G1347" s="34">
        <v>0.56286171953124997</v>
      </c>
      <c r="H1347" s="34">
        <v>0.55568064406249995</v>
      </c>
      <c r="I1347" s="34">
        <v>7.18107546875002E-3</v>
      </c>
    </row>
    <row r="1348" spans="1:9">
      <c r="A1348" s="32" t="s">
        <v>755</v>
      </c>
      <c r="B1348" t="s">
        <v>582</v>
      </c>
      <c r="C1348" s="32" t="s">
        <v>1262</v>
      </c>
      <c r="D1348">
        <v>20</v>
      </c>
      <c r="E1348">
        <v>87</v>
      </c>
      <c r="F1348">
        <v>173</v>
      </c>
      <c r="G1348" s="34">
        <v>0.56286171953124997</v>
      </c>
      <c r="H1348" s="34">
        <v>0.55521717500000001</v>
      </c>
      <c r="I1348" s="34">
        <v>7.6445445312499603E-3</v>
      </c>
    </row>
    <row r="1349" spans="1:9">
      <c r="A1349" s="32" t="s">
        <v>755</v>
      </c>
      <c r="B1349" t="s">
        <v>582</v>
      </c>
      <c r="C1349" s="32" t="s">
        <v>1263</v>
      </c>
      <c r="D1349">
        <v>20</v>
      </c>
      <c r="E1349">
        <v>87</v>
      </c>
      <c r="F1349">
        <v>176</v>
      </c>
      <c r="G1349" s="34">
        <v>0.56286171953124997</v>
      </c>
      <c r="H1349" s="34">
        <v>0.55508819656249997</v>
      </c>
      <c r="I1349" s="34">
        <v>7.7735229687498899E-3</v>
      </c>
    </row>
    <row r="1350" spans="1:9">
      <c r="A1350" s="32" t="s">
        <v>755</v>
      </c>
      <c r="B1350" t="s">
        <v>582</v>
      </c>
      <c r="C1350" s="32" t="s">
        <v>1264</v>
      </c>
      <c r="D1350">
        <v>20</v>
      </c>
      <c r="E1350">
        <v>87</v>
      </c>
      <c r="F1350">
        <v>173</v>
      </c>
      <c r="G1350" s="34">
        <v>0.56286171953124997</v>
      </c>
      <c r="H1350" s="34">
        <v>0.55503257093750002</v>
      </c>
      <c r="I1350" s="34">
        <v>7.8291485937499496E-3</v>
      </c>
    </row>
    <row r="1351" spans="1:9">
      <c r="A1351" s="32" t="s">
        <v>755</v>
      </c>
      <c r="B1351" t="s">
        <v>582</v>
      </c>
      <c r="C1351" s="32" t="s">
        <v>1265</v>
      </c>
      <c r="D1351">
        <v>20</v>
      </c>
      <c r="E1351">
        <v>86</v>
      </c>
      <c r="F1351">
        <v>158</v>
      </c>
      <c r="G1351" s="34">
        <v>0.56383113062500001</v>
      </c>
      <c r="H1351" s="34">
        <v>0.55489774593749996</v>
      </c>
      <c r="I1351" s="34">
        <v>8.93338468750016E-3</v>
      </c>
    </row>
    <row r="1352" spans="1:9">
      <c r="A1352" s="32" t="s">
        <v>755</v>
      </c>
      <c r="B1352" t="s">
        <v>582</v>
      </c>
      <c r="C1352" s="32" t="s">
        <v>1266</v>
      </c>
      <c r="D1352">
        <v>20</v>
      </c>
      <c r="E1352">
        <v>87</v>
      </c>
      <c r="F1352">
        <v>171</v>
      </c>
      <c r="G1352" s="34">
        <v>0.56286171953124997</v>
      </c>
      <c r="H1352" s="34">
        <v>0.55437334687499995</v>
      </c>
      <c r="I1352" s="34">
        <v>8.4883726562499096E-3</v>
      </c>
    </row>
    <row r="1353" spans="1:9">
      <c r="A1353" s="32" t="s">
        <v>755</v>
      </c>
      <c r="B1353" t="s">
        <v>582</v>
      </c>
      <c r="C1353" s="32" t="s">
        <v>1267</v>
      </c>
      <c r="D1353">
        <v>20</v>
      </c>
      <c r="E1353">
        <v>87</v>
      </c>
      <c r="F1353">
        <v>158</v>
      </c>
      <c r="G1353" s="34">
        <v>0.56286171953124997</v>
      </c>
      <c r="H1353" s="34">
        <v>0.55318469031249995</v>
      </c>
      <c r="I1353" s="34">
        <v>9.67702921875002E-3</v>
      </c>
    </row>
    <row r="1354" spans="1:9">
      <c r="A1354" s="32" t="s">
        <v>167</v>
      </c>
      <c r="B1354" t="s">
        <v>582</v>
      </c>
      <c r="C1354" s="32" t="s">
        <v>1253</v>
      </c>
      <c r="D1354">
        <v>20</v>
      </c>
      <c r="E1354">
        <v>81</v>
      </c>
      <c r="F1354">
        <v>182</v>
      </c>
      <c r="G1354" s="34">
        <v>0.56550131828125005</v>
      </c>
      <c r="H1354" s="34">
        <v>0.57410316078125001</v>
      </c>
      <c r="I1354" s="34">
        <v>-8.6018424999998993E-3</v>
      </c>
    </row>
    <row r="1355" spans="1:9">
      <c r="A1355" s="32" t="s">
        <v>167</v>
      </c>
      <c r="B1355" t="s">
        <v>582</v>
      </c>
      <c r="C1355" s="32" t="s">
        <v>1254</v>
      </c>
      <c r="D1355">
        <v>20</v>
      </c>
      <c r="E1355">
        <v>81</v>
      </c>
      <c r="F1355">
        <v>183</v>
      </c>
      <c r="G1355" s="34">
        <v>0.56550131828125005</v>
      </c>
      <c r="H1355" s="34">
        <v>0.57561879000000005</v>
      </c>
      <c r="I1355" s="34">
        <v>-1.0117471718749899E-2</v>
      </c>
    </row>
    <row r="1356" spans="1:9">
      <c r="A1356" s="32" t="s">
        <v>167</v>
      </c>
      <c r="B1356" t="s">
        <v>582</v>
      </c>
      <c r="C1356" s="32" t="s">
        <v>1255</v>
      </c>
      <c r="D1356">
        <v>20</v>
      </c>
      <c r="E1356">
        <v>81</v>
      </c>
      <c r="F1356">
        <v>182</v>
      </c>
      <c r="G1356" s="34">
        <v>0.56550131828125005</v>
      </c>
      <c r="H1356" s="34">
        <v>0.57347635718750001</v>
      </c>
      <c r="I1356" s="34">
        <v>-7.9750389062497994E-3</v>
      </c>
    </row>
    <row r="1357" spans="1:9">
      <c r="A1357" s="32" t="s">
        <v>167</v>
      </c>
      <c r="B1357" t="s">
        <v>582</v>
      </c>
      <c r="C1357" s="32" t="s">
        <v>1256</v>
      </c>
      <c r="D1357">
        <v>20</v>
      </c>
      <c r="E1357">
        <v>80</v>
      </c>
      <c r="F1357">
        <v>180</v>
      </c>
      <c r="G1357" s="34">
        <v>0.56607521093750002</v>
      </c>
      <c r="H1357" s="34">
        <v>0.57631806546874997</v>
      </c>
      <c r="I1357" s="34">
        <v>-1.0242854531249901E-2</v>
      </c>
    </row>
    <row r="1358" spans="1:9">
      <c r="A1358" s="32" t="s">
        <v>167</v>
      </c>
      <c r="B1358" t="s">
        <v>582</v>
      </c>
      <c r="C1358" s="32" t="s">
        <v>1257</v>
      </c>
      <c r="D1358">
        <v>20</v>
      </c>
      <c r="E1358">
        <v>80</v>
      </c>
      <c r="F1358">
        <v>184</v>
      </c>
      <c r="G1358" s="34">
        <v>0.56549658968750005</v>
      </c>
      <c r="H1358" s="34">
        <v>0.57479785546874995</v>
      </c>
      <c r="I1358" s="34">
        <v>-9.3012657812501006E-3</v>
      </c>
    </row>
    <row r="1359" spans="1:9">
      <c r="A1359" s="32" t="s">
        <v>167</v>
      </c>
      <c r="B1359" t="s">
        <v>582</v>
      </c>
      <c r="C1359" s="32" t="s">
        <v>1258</v>
      </c>
      <c r="D1359">
        <v>20</v>
      </c>
      <c r="E1359">
        <v>80</v>
      </c>
      <c r="F1359">
        <v>182</v>
      </c>
      <c r="G1359" s="34">
        <v>0.56549658968750005</v>
      </c>
      <c r="H1359" s="34">
        <v>0.572936064375</v>
      </c>
      <c r="I1359" s="34">
        <v>-7.4394746875000002E-3</v>
      </c>
    </row>
    <row r="1360" spans="1:9">
      <c r="A1360" s="32" t="s">
        <v>167</v>
      </c>
      <c r="B1360" t="s">
        <v>582</v>
      </c>
      <c r="C1360" s="32" t="s">
        <v>1259</v>
      </c>
      <c r="D1360">
        <v>20</v>
      </c>
      <c r="E1360">
        <v>80</v>
      </c>
      <c r="F1360">
        <v>189</v>
      </c>
      <c r="G1360" s="34">
        <v>0.56549658968750005</v>
      </c>
      <c r="H1360" s="34">
        <v>0.57628419468750003</v>
      </c>
      <c r="I1360" s="34">
        <v>-1.07876049999999E-2</v>
      </c>
    </row>
    <row r="1361" spans="1:9">
      <c r="A1361" s="32" t="s">
        <v>167</v>
      </c>
      <c r="B1361" t="s">
        <v>582</v>
      </c>
      <c r="C1361" s="32" t="s">
        <v>1260</v>
      </c>
      <c r="D1361">
        <v>20</v>
      </c>
      <c r="E1361">
        <v>80</v>
      </c>
      <c r="F1361">
        <v>180</v>
      </c>
      <c r="G1361" s="34">
        <v>0.56648338546874999</v>
      </c>
      <c r="H1361" s="34">
        <v>0.57808931875000003</v>
      </c>
      <c r="I1361" s="34">
        <v>-1.160593328125E-2</v>
      </c>
    </row>
    <row r="1362" spans="1:9">
      <c r="A1362" s="32" t="s">
        <v>167</v>
      </c>
      <c r="B1362" t="s">
        <v>582</v>
      </c>
      <c r="C1362" s="32" t="s">
        <v>1261</v>
      </c>
      <c r="D1362">
        <v>20</v>
      </c>
      <c r="E1362">
        <v>80</v>
      </c>
      <c r="F1362">
        <v>186</v>
      </c>
      <c r="G1362" s="23">
        <v>0.56648338546874999</v>
      </c>
      <c r="H1362" s="34">
        <v>0.57274976796874999</v>
      </c>
      <c r="I1362" s="34">
        <v>-6.2663824999999998E-3</v>
      </c>
    </row>
    <row r="1363" spans="1:9">
      <c r="A1363" s="32" t="s">
        <v>167</v>
      </c>
      <c r="B1363" t="s">
        <v>582</v>
      </c>
      <c r="C1363" s="32" t="s">
        <v>1262</v>
      </c>
      <c r="D1363">
        <v>20</v>
      </c>
      <c r="E1363">
        <v>79</v>
      </c>
      <c r="F1363">
        <v>186</v>
      </c>
      <c r="G1363" s="34">
        <v>0.56475144953125</v>
      </c>
      <c r="H1363" s="34">
        <v>0.57453739468749998</v>
      </c>
      <c r="I1363" s="34">
        <v>-9.7859451562499998E-3</v>
      </c>
    </row>
    <row r="1364" spans="1:9">
      <c r="A1364" s="32" t="s">
        <v>167</v>
      </c>
      <c r="B1364" t="s">
        <v>582</v>
      </c>
      <c r="C1364" s="32" t="s">
        <v>1263</v>
      </c>
      <c r="D1364">
        <v>20</v>
      </c>
      <c r="E1364">
        <v>79</v>
      </c>
      <c r="F1364">
        <v>189</v>
      </c>
      <c r="G1364" s="34">
        <v>0.56475144953125</v>
      </c>
      <c r="H1364" s="34">
        <v>0.57503837375</v>
      </c>
      <c r="I1364" s="34">
        <v>-1.02869242187499E-2</v>
      </c>
    </row>
    <row r="1365" spans="1:9">
      <c r="A1365" s="32" t="s">
        <v>167</v>
      </c>
      <c r="B1365" t="s">
        <v>582</v>
      </c>
      <c r="C1365" s="32" t="s">
        <v>1264</v>
      </c>
      <c r="D1365">
        <v>20</v>
      </c>
      <c r="E1365">
        <v>79</v>
      </c>
      <c r="F1365">
        <v>185</v>
      </c>
      <c r="G1365" s="34">
        <v>0.56475144953125</v>
      </c>
      <c r="H1365" s="34">
        <v>0.57402617859375005</v>
      </c>
      <c r="I1365" s="34">
        <v>-9.2747290624999E-3</v>
      </c>
    </row>
    <row r="1366" spans="1:9">
      <c r="A1366" s="32" t="s">
        <v>167</v>
      </c>
      <c r="B1366" t="s">
        <v>582</v>
      </c>
      <c r="C1366" s="32" t="s">
        <v>1265</v>
      </c>
      <c r="D1366">
        <v>20</v>
      </c>
      <c r="E1366">
        <v>78</v>
      </c>
      <c r="F1366">
        <v>174</v>
      </c>
      <c r="G1366" s="34">
        <v>0.56612135421874998</v>
      </c>
      <c r="H1366" s="34">
        <v>0.57139273843750005</v>
      </c>
      <c r="I1366" s="34">
        <v>-5.2713842187498998E-3</v>
      </c>
    </row>
    <row r="1367" spans="1:9">
      <c r="A1367" s="32" t="s">
        <v>167</v>
      </c>
      <c r="B1367" t="s">
        <v>582</v>
      </c>
      <c r="C1367" s="32" t="s">
        <v>1266</v>
      </c>
      <c r="D1367">
        <v>20</v>
      </c>
      <c r="E1367">
        <v>79</v>
      </c>
      <c r="F1367">
        <v>178</v>
      </c>
      <c r="G1367" s="34">
        <v>0.56475144953125</v>
      </c>
      <c r="H1367" s="34">
        <v>0.57468215890624996</v>
      </c>
      <c r="I1367" s="34">
        <v>-9.9307093749999003E-3</v>
      </c>
    </row>
    <row r="1368" spans="1:9">
      <c r="A1368" s="32" t="s">
        <v>167</v>
      </c>
      <c r="B1368" t="s">
        <v>582</v>
      </c>
      <c r="C1368" s="32" t="s">
        <v>1267</v>
      </c>
      <c r="D1368">
        <v>20</v>
      </c>
      <c r="E1368">
        <v>79</v>
      </c>
      <c r="F1368">
        <v>172</v>
      </c>
      <c r="G1368" s="34">
        <v>0.56475144953125</v>
      </c>
      <c r="H1368" s="34">
        <v>0.57326910296875</v>
      </c>
      <c r="I1368" s="34">
        <v>-8.5176534374998992E-3</v>
      </c>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workbookViewId="0">
      <selection sqref="A1:H1"/>
    </sheetView>
  </sheetViews>
  <sheetFormatPr defaultColWidth="11.42578125" defaultRowHeight="12.75"/>
  <cols>
    <col min="6" max="6" width="56.85546875" customWidth="1"/>
    <col min="7" max="7" width="51.42578125" customWidth="1"/>
  </cols>
  <sheetData>
    <row r="1" spans="1:8" ht="45" customHeight="1">
      <c r="A1" s="49" t="s">
        <v>1322</v>
      </c>
      <c r="B1" s="49"/>
      <c r="C1" s="49"/>
      <c r="D1" s="49"/>
      <c r="E1" s="49"/>
      <c r="F1" s="49"/>
      <c r="G1" s="49"/>
      <c r="H1" s="49"/>
    </row>
    <row r="2" spans="1:8" s="5" customFormat="1" ht="47.25">
      <c r="B2" s="3" t="s">
        <v>757</v>
      </c>
      <c r="C2" s="3" t="s">
        <v>758</v>
      </c>
      <c r="D2" s="3" t="s">
        <v>759</v>
      </c>
      <c r="E2" s="3" t="s">
        <v>760</v>
      </c>
      <c r="F2" s="3" t="s">
        <v>761</v>
      </c>
      <c r="G2" s="3" t="s">
        <v>762</v>
      </c>
      <c r="H2" s="3" t="s">
        <v>763</v>
      </c>
    </row>
    <row r="3" spans="1:8">
      <c r="A3" s="50" t="s">
        <v>764</v>
      </c>
      <c r="B3" s="7">
        <v>4.8499999999999996E-9</v>
      </c>
      <c r="C3">
        <v>11</v>
      </c>
      <c r="D3">
        <v>407</v>
      </c>
      <c r="E3">
        <v>18.12</v>
      </c>
      <c r="F3" t="s">
        <v>765</v>
      </c>
      <c r="G3" t="s">
        <v>766</v>
      </c>
      <c r="H3" t="s">
        <v>767</v>
      </c>
    </row>
    <row r="4" spans="1:8">
      <c r="A4" s="50"/>
      <c r="B4" s="7">
        <v>4.8499999999999996E-9</v>
      </c>
      <c r="C4">
        <v>11</v>
      </c>
      <c r="D4">
        <v>410</v>
      </c>
      <c r="E4">
        <v>17.989999999999998</v>
      </c>
      <c r="F4" t="s">
        <v>768</v>
      </c>
      <c r="G4" t="s">
        <v>769</v>
      </c>
      <c r="H4" t="s">
        <v>767</v>
      </c>
    </row>
    <row r="5" spans="1:8">
      <c r="A5" s="50"/>
      <c r="B5" s="7">
        <v>2.0499999999999999E-10</v>
      </c>
      <c r="C5">
        <v>14</v>
      </c>
      <c r="D5">
        <v>646</v>
      </c>
      <c r="E5">
        <v>14.53</v>
      </c>
      <c r="F5" t="s">
        <v>770</v>
      </c>
      <c r="G5" t="s">
        <v>771</v>
      </c>
      <c r="H5" t="s">
        <v>772</v>
      </c>
    </row>
    <row r="6" spans="1:8">
      <c r="A6" s="50"/>
      <c r="B6" s="7">
        <v>7.6599999999999998E-8</v>
      </c>
      <c r="C6">
        <v>11</v>
      </c>
      <c r="D6">
        <v>592</v>
      </c>
      <c r="E6">
        <v>12.46</v>
      </c>
      <c r="F6" t="s">
        <v>773</v>
      </c>
      <c r="G6" t="s">
        <v>774</v>
      </c>
      <c r="H6" t="s">
        <v>775</v>
      </c>
    </row>
    <row r="7" spans="1:8">
      <c r="A7" s="50"/>
      <c r="B7" s="7">
        <v>1.2799999999999999E-9</v>
      </c>
      <c r="C7">
        <v>14</v>
      </c>
      <c r="D7">
        <v>762</v>
      </c>
      <c r="E7">
        <v>12.32</v>
      </c>
      <c r="F7" t="s">
        <v>776</v>
      </c>
      <c r="G7" t="s">
        <v>777</v>
      </c>
      <c r="H7" t="s">
        <v>778</v>
      </c>
    </row>
    <row r="8" spans="1:8">
      <c r="A8" s="50"/>
      <c r="B8" s="7">
        <v>5.5100000000000002E-9</v>
      </c>
      <c r="C8">
        <v>13</v>
      </c>
      <c r="D8">
        <v>722</v>
      </c>
      <c r="E8">
        <v>12.07</v>
      </c>
      <c r="F8" t="s">
        <v>779</v>
      </c>
      <c r="G8" t="s">
        <v>780</v>
      </c>
      <c r="H8" t="s">
        <v>781</v>
      </c>
    </row>
    <row r="9" spans="1:8">
      <c r="A9" s="50"/>
      <c r="B9" s="7">
        <v>6.48E-9</v>
      </c>
      <c r="C9">
        <v>13</v>
      </c>
      <c r="D9">
        <v>750</v>
      </c>
      <c r="E9">
        <v>11.62</v>
      </c>
      <c r="F9" t="s">
        <v>782</v>
      </c>
      <c r="G9" t="s">
        <v>783</v>
      </c>
      <c r="H9" t="s">
        <v>781</v>
      </c>
    </row>
    <row r="10" spans="1:8">
      <c r="A10" s="50"/>
      <c r="B10" s="7">
        <v>6.9399999999999999E-12</v>
      </c>
      <c r="C10">
        <v>18</v>
      </c>
      <c r="D10">
        <v>1122</v>
      </c>
      <c r="E10">
        <v>10.76</v>
      </c>
      <c r="F10" t="s">
        <v>784</v>
      </c>
      <c r="G10" t="s">
        <v>785</v>
      </c>
      <c r="H10" t="s">
        <v>786</v>
      </c>
    </row>
    <row r="11" spans="1:8">
      <c r="A11" s="50"/>
      <c r="B11" s="7">
        <v>1.4999999999999999E-8</v>
      </c>
      <c r="C11">
        <v>13</v>
      </c>
      <c r="D11">
        <v>824</v>
      </c>
      <c r="E11">
        <v>10.58</v>
      </c>
      <c r="F11" t="s">
        <v>787</v>
      </c>
      <c r="G11" t="s">
        <v>788</v>
      </c>
      <c r="H11" t="s">
        <v>789</v>
      </c>
    </row>
    <row r="12" spans="1:8">
      <c r="A12" s="50"/>
      <c r="B12" s="7">
        <v>6.48E-9</v>
      </c>
      <c r="C12">
        <v>14</v>
      </c>
      <c r="D12">
        <v>944</v>
      </c>
      <c r="E12">
        <v>9.94</v>
      </c>
      <c r="F12" t="s">
        <v>790</v>
      </c>
      <c r="G12" t="s">
        <v>791</v>
      </c>
      <c r="H12" t="s">
        <v>772</v>
      </c>
    </row>
    <row r="13" spans="1:8">
      <c r="A13" s="50"/>
      <c r="B13" s="7">
        <v>6.48E-9</v>
      </c>
      <c r="C13">
        <v>14</v>
      </c>
      <c r="D13">
        <v>948</v>
      </c>
      <c r="E13">
        <v>9.9</v>
      </c>
      <c r="F13" t="s">
        <v>792</v>
      </c>
      <c r="G13" t="s">
        <v>793</v>
      </c>
      <c r="H13" t="s">
        <v>794</v>
      </c>
    </row>
    <row r="14" spans="1:8">
      <c r="A14" s="50"/>
      <c r="B14" s="7">
        <v>1.4999999999999999E-8</v>
      </c>
      <c r="C14">
        <v>14</v>
      </c>
      <c r="D14">
        <v>1031</v>
      </c>
      <c r="E14">
        <v>9.1</v>
      </c>
      <c r="F14" t="s">
        <v>795</v>
      </c>
      <c r="G14" t="s">
        <v>796</v>
      </c>
      <c r="H14" t="s">
        <v>797</v>
      </c>
    </row>
    <row r="15" spans="1:8">
      <c r="A15" s="50"/>
      <c r="B15" s="7">
        <v>6.1E-9</v>
      </c>
      <c r="C15">
        <v>15</v>
      </c>
      <c r="D15">
        <v>1129</v>
      </c>
      <c r="E15">
        <v>8.91</v>
      </c>
      <c r="F15" t="s">
        <v>798</v>
      </c>
      <c r="G15" t="s">
        <v>799</v>
      </c>
      <c r="H15" t="s">
        <v>800</v>
      </c>
    </row>
    <row r="16" spans="1:8">
      <c r="A16" s="50"/>
      <c r="B16" s="7">
        <v>2.18E-8</v>
      </c>
      <c r="C16">
        <v>14</v>
      </c>
      <c r="D16">
        <v>1069</v>
      </c>
      <c r="E16">
        <v>8.7799999999999994</v>
      </c>
      <c r="F16" t="s">
        <v>801</v>
      </c>
      <c r="G16" t="s">
        <v>802</v>
      </c>
      <c r="H16" t="s">
        <v>797</v>
      </c>
    </row>
    <row r="17" spans="1:8">
      <c r="A17" s="50"/>
      <c r="B17" s="7">
        <v>1.4999999999999999E-8</v>
      </c>
      <c r="C17">
        <v>16</v>
      </c>
      <c r="D17">
        <v>1505</v>
      </c>
      <c r="E17">
        <v>7.13</v>
      </c>
      <c r="F17" t="s">
        <v>803</v>
      </c>
      <c r="G17" t="s">
        <v>804</v>
      </c>
      <c r="H17" t="s">
        <v>805</v>
      </c>
    </row>
    <row r="18" spans="1:8">
      <c r="A18" s="50"/>
      <c r="B18" s="7">
        <v>4.8499999999999996E-9</v>
      </c>
      <c r="C18">
        <v>18</v>
      </c>
      <c r="D18">
        <v>1817</v>
      </c>
      <c r="E18">
        <v>6.64</v>
      </c>
      <c r="F18" t="s">
        <v>806</v>
      </c>
      <c r="G18" t="s">
        <v>807</v>
      </c>
      <c r="H18" t="s">
        <v>808</v>
      </c>
    </row>
    <row r="19" spans="1:8">
      <c r="A19" s="50"/>
      <c r="B19" s="7">
        <v>1.35E-8</v>
      </c>
      <c r="C19">
        <v>17</v>
      </c>
      <c r="D19">
        <v>1738</v>
      </c>
      <c r="E19">
        <v>6.56</v>
      </c>
      <c r="F19" t="s">
        <v>809</v>
      </c>
      <c r="G19" t="s">
        <v>810</v>
      </c>
      <c r="H19" t="s">
        <v>811</v>
      </c>
    </row>
    <row r="20" spans="1:8">
      <c r="A20" s="50"/>
      <c r="B20" s="7">
        <v>4.6399999999999999E-8</v>
      </c>
      <c r="C20">
        <v>16</v>
      </c>
      <c r="D20">
        <v>1644</v>
      </c>
      <c r="E20">
        <v>6.53</v>
      </c>
      <c r="F20" t="s">
        <v>812</v>
      </c>
      <c r="G20" t="s">
        <v>813</v>
      </c>
      <c r="H20" t="s">
        <v>814</v>
      </c>
    </row>
    <row r="21" spans="1:8">
      <c r="A21" s="50"/>
      <c r="B21" s="7">
        <v>1.23E-7</v>
      </c>
      <c r="C21">
        <v>16</v>
      </c>
      <c r="D21">
        <v>1769</v>
      </c>
      <c r="E21">
        <v>6.06</v>
      </c>
      <c r="F21" t="s">
        <v>815</v>
      </c>
      <c r="G21" t="s">
        <v>816</v>
      </c>
      <c r="H21" t="s">
        <v>805</v>
      </c>
    </row>
    <row r="22" spans="1:8">
      <c r="A22" s="50"/>
      <c r="B22" s="7">
        <v>3.7499999999999998E-8</v>
      </c>
      <c r="C22">
        <v>17</v>
      </c>
      <c r="D22">
        <v>1896</v>
      </c>
      <c r="E22">
        <v>6.01</v>
      </c>
      <c r="F22" t="s">
        <v>817</v>
      </c>
      <c r="G22" t="s">
        <v>818</v>
      </c>
      <c r="H22" t="s">
        <v>819</v>
      </c>
    </row>
    <row r="24" spans="1:8">
      <c r="A24" s="50" t="s">
        <v>820</v>
      </c>
      <c r="B24" s="7">
        <v>2.3999999999999999E-12</v>
      </c>
      <c r="C24">
        <v>19</v>
      </c>
      <c r="D24">
        <v>592</v>
      </c>
      <c r="E24">
        <v>11.26</v>
      </c>
      <c r="F24" t="s">
        <v>773</v>
      </c>
      <c r="G24" t="s">
        <v>774</v>
      </c>
      <c r="H24" t="s">
        <v>821</v>
      </c>
    </row>
    <row r="25" spans="1:8">
      <c r="A25" s="50"/>
      <c r="B25" s="7">
        <v>1.4900000000000002E-11</v>
      </c>
      <c r="C25">
        <v>20</v>
      </c>
      <c r="D25">
        <v>824</v>
      </c>
      <c r="E25">
        <v>8.51</v>
      </c>
      <c r="F25" t="s">
        <v>787</v>
      </c>
      <c r="G25" t="s">
        <v>788</v>
      </c>
      <c r="H25" t="s">
        <v>822</v>
      </c>
    </row>
    <row r="26" spans="1:8">
      <c r="A26" s="50"/>
      <c r="B26" s="7">
        <v>4.2600000000000003E-14</v>
      </c>
      <c r="C26">
        <v>25</v>
      </c>
      <c r="D26">
        <v>1042</v>
      </c>
      <c r="E26">
        <v>8.41</v>
      </c>
      <c r="F26" t="s">
        <v>823</v>
      </c>
      <c r="G26" t="s">
        <v>824</v>
      </c>
      <c r="H26" t="s">
        <v>825</v>
      </c>
    </row>
    <row r="27" spans="1:8">
      <c r="A27" s="50"/>
      <c r="B27" s="7">
        <v>7.2100000000000002E-12</v>
      </c>
      <c r="C27">
        <v>21</v>
      </c>
      <c r="D27">
        <v>886</v>
      </c>
      <c r="E27">
        <v>8.31</v>
      </c>
      <c r="F27" t="s">
        <v>826</v>
      </c>
      <c r="G27" t="s">
        <v>827</v>
      </c>
      <c r="H27" t="s">
        <v>828</v>
      </c>
    </row>
    <row r="28" spans="1:8">
      <c r="A28" s="50"/>
      <c r="B28" s="7">
        <v>3.7899999999999998E-12</v>
      </c>
      <c r="C28">
        <v>22</v>
      </c>
      <c r="D28">
        <v>948</v>
      </c>
      <c r="E28">
        <v>8.14</v>
      </c>
      <c r="F28" t="s">
        <v>792</v>
      </c>
      <c r="G28" t="s">
        <v>793</v>
      </c>
      <c r="H28" t="s">
        <v>829</v>
      </c>
    </row>
    <row r="29" spans="1:8">
      <c r="A29" s="50"/>
      <c r="B29" s="7">
        <v>3.0200000000000003E-11</v>
      </c>
      <c r="C29">
        <v>20</v>
      </c>
      <c r="D29">
        <v>862</v>
      </c>
      <c r="E29">
        <v>8.14</v>
      </c>
      <c r="F29" t="s">
        <v>830</v>
      </c>
      <c r="G29" t="s">
        <v>831</v>
      </c>
      <c r="H29" t="s">
        <v>832</v>
      </c>
    </row>
    <row r="30" spans="1:8">
      <c r="A30" s="50"/>
      <c r="B30" s="7">
        <v>1.4900000000000002E-11</v>
      </c>
      <c r="C30">
        <v>21</v>
      </c>
      <c r="D30">
        <v>942</v>
      </c>
      <c r="E30">
        <v>7.82</v>
      </c>
      <c r="F30" t="s">
        <v>833</v>
      </c>
      <c r="G30" t="s">
        <v>834</v>
      </c>
      <c r="H30" t="s">
        <v>835</v>
      </c>
    </row>
    <row r="31" spans="1:8">
      <c r="A31" s="50"/>
      <c r="B31" s="7">
        <v>4.2700000000000002E-12</v>
      </c>
      <c r="C31">
        <v>23</v>
      </c>
      <c r="D31">
        <v>1094</v>
      </c>
      <c r="E31">
        <v>7.37</v>
      </c>
      <c r="F31" t="s">
        <v>836</v>
      </c>
      <c r="G31" t="s">
        <v>837</v>
      </c>
      <c r="H31" t="s">
        <v>838</v>
      </c>
    </row>
    <row r="32" spans="1:8">
      <c r="A32" s="50"/>
      <c r="B32" s="7">
        <v>3.0999999999999998E-17</v>
      </c>
      <c r="C32">
        <v>34</v>
      </c>
      <c r="D32">
        <v>1817</v>
      </c>
      <c r="E32">
        <v>6.56</v>
      </c>
      <c r="F32" t="s">
        <v>806</v>
      </c>
      <c r="G32" t="s">
        <v>807</v>
      </c>
      <c r="H32" t="s">
        <v>839</v>
      </c>
    </row>
    <row r="33" spans="1:8">
      <c r="A33" s="50"/>
      <c r="B33" s="7">
        <v>4.2700000000000002E-12</v>
      </c>
      <c r="C33">
        <v>25</v>
      </c>
      <c r="D33">
        <v>1355</v>
      </c>
      <c r="E33">
        <v>6.47</v>
      </c>
      <c r="F33" t="s">
        <v>840</v>
      </c>
      <c r="G33" t="s">
        <v>841</v>
      </c>
      <c r="H33" t="s">
        <v>842</v>
      </c>
    </row>
    <row r="34" spans="1:8">
      <c r="A34" s="50"/>
      <c r="B34" s="7">
        <v>2.6999999999999998E-12</v>
      </c>
      <c r="C34">
        <v>27</v>
      </c>
      <c r="D34">
        <v>1563</v>
      </c>
      <c r="E34">
        <v>6.06</v>
      </c>
      <c r="F34" t="s">
        <v>843</v>
      </c>
      <c r="G34" t="s">
        <v>844</v>
      </c>
      <c r="H34" t="s">
        <v>845</v>
      </c>
    </row>
    <row r="35" spans="1:8">
      <c r="A35" s="50"/>
      <c r="B35" s="7">
        <v>4.7600000000000002E-11</v>
      </c>
      <c r="C35">
        <v>24</v>
      </c>
      <c r="D35">
        <v>1409</v>
      </c>
      <c r="E35">
        <v>5.97</v>
      </c>
      <c r="F35" t="s">
        <v>846</v>
      </c>
      <c r="G35" t="s">
        <v>847</v>
      </c>
      <c r="H35" t="s">
        <v>848</v>
      </c>
    </row>
    <row r="36" spans="1:8">
      <c r="A36" s="50"/>
      <c r="B36" s="7">
        <v>1.4900000000000002E-11</v>
      </c>
      <c r="C36">
        <v>25</v>
      </c>
      <c r="D36">
        <v>1469</v>
      </c>
      <c r="E36">
        <v>5.97</v>
      </c>
      <c r="F36" t="s">
        <v>849</v>
      </c>
      <c r="G36" t="s">
        <v>850</v>
      </c>
      <c r="H36" t="s">
        <v>851</v>
      </c>
    </row>
    <row r="37" spans="1:8">
      <c r="A37" s="50"/>
      <c r="B37" s="7">
        <v>3.7899999999999998E-12</v>
      </c>
      <c r="C37">
        <v>27</v>
      </c>
      <c r="D37">
        <v>1607</v>
      </c>
      <c r="E37">
        <v>5.89</v>
      </c>
      <c r="F37" t="s">
        <v>852</v>
      </c>
      <c r="G37" t="s">
        <v>853</v>
      </c>
      <c r="H37" t="s">
        <v>854</v>
      </c>
    </row>
    <row r="38" spans="1:8">
      <c r="A38" s="50"/>
      <c r="B38" s="7">
        <v>4.2700000000000002E-12</v>
      </c>
      <c r="C38">
        <v>27</v>
      </c>
      <c r="D38">
        <v>1644</v>
      </c>
      <c r="E38">
        <v>5.76</v>
      </c>
      <c r="F38" t="s">
        <v>855</v>
      </c>
      <c r="G38" t="s">
        <v>856</v>
      </c>
      <c r="H38" t="s">
        <v>857</v>
      </c>
    </row>
    <row r="39" spans="1:8">
      <c r="A39" s="50"/>
      <c r="B39" s="7">
        <v>1.39E-11</v>
      </c>
      <c r="C39">
        <v>26</v>
      </c>
      <c r="D39">
        <v>1595</v>
      </c>
      <c r="E39">
        <v>5.72</v>
      </c>
      <c r="F39" t="s">
        <v>858</v>
      </c>
      <c r="G39" t="s">
        <v>859</v>
      </c>
      <c r="H39" t="s">
        <v>860</v>
      </c>
    </row>
    <row r="40" spans="1:8">
      <c r="A40" s="50"/>
      <c r="B40" s="7">
        <v>9.2299999999999994E-11</v>
      </c>
      <c r="C40">
        <v>26</v>
      </c>
      <c r="D40">
        <v>1769</v>
      </c>
      <c r="E40">
        <v>5.15</v>
      </c>
      <c r="F40" t="s">
        <v>815</v>
      </c>
      <c r="G40" t="s">
        <v>816</v>
      </c>
      <c r="H40" t="s">
        <v>861</v>
      </c>
    </row>
    <row r="41" spans="1:8">
      <c r="A41" s="50"/>
      <c r="B41" s="7">
        <v>6.1200000000000006E-11</v>
      </c>
      <c r="C41">
        <v>27</v>
      </c>
      <c r="D41">
        <v>1896</v>
      </c>
      <c r="E41">
        <v>4.99</v>
      </c>
      <c r="F41" t="s">
        <v>817</v>
      </c>
      <c r="G41" t="s">
        <v>818</v>
      </c>
      <c r="H41" t="s">
        <v>862</v>
      </c>
    </row>
    <row r="43" spans="1:8">
      <c r="A43" s="50" t="s">
        <v>863</v>
      </c>
      <c r="B43" s="7">
        <v>2.83E-5</v>
      </c>
      <c r="C43">
        <v>3</v>
      </c>
      <c r="D43">
        <v>9</v>
      </c>
      <c r="E43">
        <v>271.38</v>
      </c>
      <c r="F43" t="s">
        <v>864</v>
      </c>
      <c r="G43" t="s">
        <v>865</v>
      </c>
      <c r="H43" t="s">
        <v>866</v>
      </c>
    </row>
    <row r="44" spans="1:8">
      <c r="A44" s="50"/>
      <c r="B44" s="7">
        <v>2.83E-5</v>
      </c>
      <c r="C44">
        <v>3</v>
      </c>
      <c r="D44">
        <v>9</v>
      </c>
      <c r="E44">
        <v>271.38</v>
      </c>
      <c r="F44" t="s">
        <v>867</v>
      </c>
      <c r="G44" t="s">
        <v>868</v>
      </c>
      <c r="H44" t="s">
        <v>866</v>
      </c>
    </row>
    <row r="45" spans="1:8">
      <c r="A45" s="50"/>
      <c r="B45" s="7">
        <v>2.83E-5</v>
      </c>
      <c r="C45">
        <v>3</v>
      </c>
      <c r="D45">
        <v>10</v>
      </c>
      <c r="E45">
        <v>244.24</v>
      </c>
      <c r="F45" t="s">
        <v>869</v>
      </c>
      <c r="G45" t="s">
        <v>870</v>
      </c>
      <c r="H45" t="s">
        <v>866</v>
      </c>
    </row>
    <row r="46" spans="1:8">
      <c r="A46" s="50"/>
      <c r="B46" s="7">
        <v>3.58E-6</v>
      </c>
      <c r="C46">
        <v>4</v>
      </c>
      <c r="D46">
        <v>14</v>
      </c>
      <c r="E46">
        <v>232.61</v>
      </c>
      <c r="F46" t="s">
        <v>871</v>
      </c>
      <c r="G46" t="s">
        <v>872</v>
      </c>
      <c r="H46" t="s">
        <v>873</v>
      </c>
    </row>
    <row r="47" spans="1:8">
      <c r="A47" s="50"/>
      <c r="B47" s="7">
        <v>2.1699999999999999E-5</v>
      </c>
      <c r="C47">
        <v>4</v>
      </c>
      <c r="D47">
        <v>28</v>
      </c>
      <c r="E47">
        <v>116.31</v>
      </c>
      <c r="F47" t="s">
        <v>874</v>
      </c>
      <c r="G47" t="s">
        <v>875</v>
      </c>
      <c r="H47" t="s">
        <v>873</v>
      </c>
    </row>
    <row r="48" spans="1:8">
      <c r="A48" s="50"/>
      <c r="B48" s="7">
        <v>2.1699999999999999E-5</v>
      </c>
      <c r="C48">
        <v>4</v>
      </c>
      <c r="D48">
        <v>30</v>
      </c>
      <c r="E48">
        <v>108.55</v>
      </c>
      <c r="F48" t="s">
        <v>876</v>
      </c>
      <c r="G48" t="s">
        <v>877</v>
      </c>
      <c r="H48" t="s">
        <v>878</v>
      </c>
    </row>
    <row r="49" spans="1:8">
      <c r="A49" s="50"/>
      <c r="B49" s="7">
        <v>2.83E-5</v>
      </c>
      <c r="C49">
        <v>4</v>
      </c>
      <c r="D49">
        <v>41</v>
      </c>
      <c r="E49">
        <v>79.430000000000007</v>
      </c>
      <c r="F49" t="s">
        <v>879</v>
      </c>
      <c r="G49" t="s">
        <v>880</v>
      </c>
      <c r="H49" t="s">
        <v>873</v>
      </c>
    </row>
    <row r="50" spans="1:8">
      <c r="A50" s="50"/>
      <c r="B50" s="7">
        <v>2.83E-5</v>
      </c>
      <c r="C50">
        <v>4</v>
      </c>
      <c r="D50">
        <v>43</v>
      </c>
      <c r="E50">
        <v>75.73</v>
      </c>
      <c r="F50" t="s">
        <v>881</v>
      </c>
      <c r="G50" t="s">
        <v>882</v>
      </c>
      <c r="H50" t="s">
        <v>878</v>
      </c>
    </row>
    <row r="51" spans="1:8">
      <c r="A51" s="50"/>
      <c r="B51" s="7">
        <v>2.83E-5</v>
      </c>
      <c r="C51">
        <v>4</v>
      </c>
      <c r="D51">
        <v>43</v>
      </c>
      <c r="E51">
        <v>75.73</v>
      </c>
      <c r="F51" t="s">
        <v>883</v>
      </c>
      <c r="G51" t="s">
        <v>884</v>
      </c>
      <c r="H51" t="s">
        <v>878</v>
      </c>
    </row>
    <row r="52" spans="1:8">
      <c r="A52" s="50"/>
      <c r="B52" s="7">
        <v>2.1699999999999999E-5</v>
      </c>
      <c r="C52">
        <v>6</v>
      </c>
      <c r="D52">
        <v>172</v>
      </c>
      <c r="E52">
        <v>28.4</v>
      </c>
      <c r="F52" t="s">
        <v>885</v>
      </c>
      <c r="G52" t="s">
        <v>886</v>
      </c>
      <c r="H52" t="s">
        <v>887</v>
      </c>
    </row>
    <row r="53" spans="1:8">
      <c r="A53" s="50"/>
      <c r="B53" s="7">
        <v>2.83E-5</v>
      </c>
      <c r="C53">
        <v>10</v>
      </c>
      <c r="D53">
        <v>1005</v>
      </c>
      <c r="E53">
        <v>8.1</v>
      </c>
      <c r="F53" t="s">
        <v>888</v>
      </c>
      <c r="G53" t="s">
        <v>889</v>
      </c>
      <c r="H53" t="s">
        <v>890</v>
      </c>
    </row>
    <row r="54" spans="1:8">
      <c r="A54" s="50"/>
      <c r="B54" s="7">
        <v>3.0899999999999999E-5</v>
      </c>
      <c r="C54">
        <v>10</v>
      </c>
      <c r="D54">
        <v>1056</v>
      </c>
      <c r="E54">
        <v>7.71</v>
      </c>
      <c r="F54" t="s">
        <v>891</v>
      </c>
      <c r="G54" t="s">
        <v>892</v>
      </c>
      <c r="H54" t="s">
        <v>890</v>
      </c>
    </row>
    <row r="55" spans="1:8">
      <c r="A55" s="50"/>
      <c r="B55" s="7">
        <v>2.83E-5</v>
      </c>
      <c r="C55">
        <v>11</v>
      </c>
      <c r="D55">
        <v>1336</v>
      </c>
      <c r="E55">
        <v>6.7</v>
      </c>
      <c r="F55" t="s">
        <v>893</v>
      </c>
      <c r="G55" t="s">
        <v>894</v>
      </c>
      <c r="H55" t="s">
        <v>895</v>
      </c>
    </row>
    <row r="56" spans="1:8">
      <c r="A56" s="50"/>
      <c r="B56" s="7">
        <v>2.83E-5</v>
      </c>
      <c r="C56">
        <v>12</v>
      </c>
      <c r="D56">
        <v>1607</v>
      </c>
      <c r="E56">
        <v>6.08</v>
      </c>
      <c r="F56" t="s">
        <v>852</v>
      </c>
      <c r="G56" t="s">
        <v>853</v>
      </c>
      <c r="H56" t="s">
        <v>896</v>
      </c>
    </row>
    <row r="57" spans="1:8">
      <c r="A57" s="50"/>
      <c r="B57" s="7">
        <v>3.0899999999999999E-5</v>
      </c>
      <c r="C57">
        <v>12</v>
      </c>
      <c r="D57">
        <v>1716</v>
      </c>
      <c r="E57">
        <v>5.69</v>
      </c>
      <c r="F57" t="s">
        <v>897</v>
      </c>
      <c r="G57" t="s">
        <v>898</v>
      </c>
      <c r="H57" t="s">
        <v>899</v>
      </c>
    </row>
    <row r="58" spans="1:8">
      <c r="A58" s="50"/>
      <c r="B58" s="7">
        <v>3.0899999999999999E-5</v>
      </c>
      <c r="C58">
        <v>12</v>
      </c>
      <c r="D58">
        <v>1716</v>
      </c>
      <c r="E58">
        <v>5.69</v>
      </c>
      <c r="F58" t="s">
        <v>900</v>
      </c>
      <c r="G58" t="s">
        <v>901</v>
      </c>
      <c r="H58" t="s">
        <v>899</v>
      </c>
    </row>
    <row r="59" spans="1:8">
      <c r="A59" s="50"/>
      <c r="B59" s="7">
        <v>3.0899999999999999E-5</v>
      </c>
      <c r="C59">
        <v>12</v>
      </c>
      <c r="D59">
        <v>1717</v>
      </c>
      <c r="E59">
        <v>5.69</v>
      </c>
      <c r="F59" t="s">
        <v>902</v>
      </c>
      <c r="G59" t="s">
        <v>903</v>
      </c>
      <c r="H59" t="s">
        <v>899</v>
      </c>
    </row>
    <row r="60" spans="1:8">
      <c r="A60" s="50"/>
      <c r="B60" s="7">
        <v>2.83E-5</v>
      </c>
      <c r="C60">
        <v>13</v>
      </c>
      <c r="D60">
        <v>1970</v>
      </c>
      <c r="E60">
        <v>5.37</v>
      </c>
      <c r="F60" t="s">
        <v>904</v>
      </c>
      <c r="G60" t="s">
        <v>905</v>
      </c>
      <c r="H60" t="s">
        <v>906</v>
      </c>
    </row>
    <row r="62" spans="1:8">
      <c r="A62" s="50" t="s">
        <v>907</v>
      </c>
      <c r="B62" s="7">
        <v>2.7700000000000002E-9</v>
      </c>
      <c r="C62">
        <v>18</v>
      </c>
      <c r="D62">
        <v>862</v>
      </c>
      <c r="E62">
        <v>7.44</v>
      </c>
      <c r="F62" t="s">
        <v>830</v>
      </c>
      <c r="G62" t="s">
        <v>831</v>
      </c>
      <c r="H62" t="s">
        <v>908</v>
      </c>
    </row>
    <row r="63" spans="1:8">
      <c r="A63" s="50"/>
      <c r="B63" s="7">
        <v>3.6299999999999999E-10</v>
      </c>
      <c r="C63">
        <v>20</v>
      </c>
      <c r="D63">
        <v>978</v>
      </c>
      <c r="E63">
        <v>7.28</v>
      </c>
      <c r="F63" t="s">
        <v>909</v>
      </c>
      <c r="G63" t="s">
        <v>910</v>
      </c>
      <c r="H63" t="s">
        <v>911</v>
      </c>
    </row>
    <row r="64" spans="1:8">
      <c r="A64" s="50"/>
      <c r="B64" s="7">
        <v>4.65E-10</v>
      </c>
      <c r="C64">
        <v>20</v>
      </c>
      <c r="D64">
        <v>1001</v>
      </c>
      <c r="E64">
        <v>7.12</v>
      </c>
      <c r="F64" t="s">
        <v>912</v>
      </c>
      <c r="G64" t="s">
        <v>913</v>
      </c>
      <c r="H64" t="s">
        <v>911</v>
      </c>
    </row>
    <row r="65" spans="1:8">
      <c r="A65" s="50"/>
      <c r="B65" s="7">
        <v>3.3900000000000001E-9</v>
      </c>
      <c r="C65">
        <v>19</v>
      </c>
      <c r="D65">
        <v>1010</v>
      </c>
      <c r="E65">
        <v>6.7</v>
      </c>
      <c r="F65" t="s">
        <v>914</v>
      </c>
      <c r="G65" t="s">
        <v>915</v>
      </c>
      <c r="H65" t="s">
        <v>916</v>
      </c>
    </row>
    <row r="66" spans="1:8">
      <c r="A66" s="50"/>
      <c r="B66" s="7">
        <v>3.6800000000000001E-9</v>
      </c>
      <c r="C66">
        <v>19</v>
      </c>
      <c r="D66">
        <v>1018</v>
      </c>
      <c r="E66">
        <v>6.65</v>
      </c>
      <c r="F66" t="s">
        <v>917</v>
      </c>
      <c r="G66" t="s">
        <v>918</v>
      </c>
      <c r="H66" t="s">
        <v>919</v>
      </c>
    </row>
    <row r="67" spans="1:8">
      <c r="A67" s="50"/>
      <c r="B67" s="7">
        <v>1.9300000000000002E-9</v>
      </c>
      <c r="C67">
        <v>20</v>
      </c>
      <c r="D67">
        <v>1092</v>
      </c>
      <c r="E67">
        <v>6.52</v>
      </c>
      <c r="F67" t="s">
        <v>920</v>
      </c>
      <c r="G67" t="s">
        <v>921</v>
      </c>
      <c r="H67" t="s">
        <v>922</v>
      </c>
    </row>
    <row r="68" spans="1:8">
      <c r="A68" s="50"/>
      <c r="B68" s="7">
        <v>1.5399999999999999E-12</v>
      </c>
      <c r="C68">
        <v>28</v>
      </c>
      <c r="D68">
        <v>1639</v>
      </c>
      <c r="E68">
        <v>6.08</v>
      </c>
      <c r="F68" t="s">
        <v>923</v>
      </c>
      <c r="G68" t="s">
        <v>924</v>
      </c>
      <c r="H68" t="s">
        <v>925</v>
      </c>
    </row>
    <row r="69" spans="1:8">
      <c r="A69" s="50"/>
      <c r="B69" s="7">
        <v>2.4699999999999997E-10</v>
      </c>
      <c r="C69">
        <v>23</v>
      </c>
      <c r="D69">
        <v>1355</v>
      </c>
      <c r="E69">
        <v>6.05</v>
      </c>
      <c r="F69" t="s">
        <v>840</v>
      </c>
      <c r="G69" t="s">
        <v>841</v>
      </c>
      <c r="H69" t="s">
        <v>926</v>
      </c>
    </row>
    <row r="70" spans="1:8">
      <c r="A70" s="50"/>
      <c r="B70" s="7">
        <v>1.5399999999999999E-12</v>
      </c>
      <c r="C70">
        <v>28</v>
      </c>
      <c r="D70">
        <v>1684</v>
      </c>
      <c r="E70">
        <v>5.92</v>
      </c>
      <c r="F70" t="s">
        <v>927</v>
      </c>
      <c r="G70" t="s">
        <v>928</v>
      </c>
      <c r="H70" t="s">
        <v>925</v>
      </c>
    </row>
    <row r="71" spans="1:8">
      <c r="A71" s="50"/>
      <c r="B71" s="7">
        <v>7.1200000000000004E-12</v>
      </c>
      <c r="C71">
        <v>28</v>
      </c>
      <c r="D71">
        <v>1817</v>
      </c>
      <c r="E71">
        <v>5.49</v>
      </c>
      <c r="F71" t="s">
        <v>806</v>
      </c>
      <c r="G71" t="s">
        <v>807</v>
      </c>
      <c r="H71" t="s">
        <v>929</v>
      </c>
    </row>
    <row r="72" spans="1:8">
      <c r="A72" s="50"/>
      <c r="B72" s="7">
        <v>8.2100000000000006E-11</v>
      </c>
      <c r="C72">
        <v>26</v>
      </c>
      <c r="D72">
        <v>1716</v>
      </c>
      <c r="E72">
        <v>5.4</v>
      </c>
      <c r="F72" t="s">
        <v>897</v>
      </c>
      <c r="G72" t="s">
        <v>898</v>
      </c>
      <c r="H72" t="s">
        <v>930</v>
      </c>
    </row>
    <row r="73" spans="1:8">
      <c r="A73" s="50"/>
      <c r="B73" s="7">
        <v>8.2100000000000006E-11</v>
      </c>
      <c r="C73">
        <v>26</v>
      </c>
      <c r="D73">
        <v>1716</v>
      </c>
      <c r="E73">
        <v>5.4</v>
      </c>
      <c r="F73" t="s">
        <v>900</v>
      </c>
      <c r="G73" t="s">
        <v>901</v>
      </c>
      <c r="H73" t="s">
        <v>930</v>
      </c>
    </row>
    <row r="74" spans="1:8">
      <c r="A74" s="50"/>
      <c r="B74" s="7">
        <v>8.2100000000000006E-11</v>
      </c>
      <c r="C74">
        <v>26</v>
      </c>
      <c r="D74">
        <v>1717</v>
      </c>
      <c r="E74">
        <v>5.39</v>
      </c>
      <c r="F74" t="s">
        <v>902</v>
      </c>
      <c r="G74" t="s">
        <v>903</v>
      </c>
      <c r="H74" t="s">
        <v>930</v>
      </c>
    </row>
    <row r="75" spans="1:8">
      <c r="A75" s="50"/>
      <c r="B75" s="7">
        <v>3.3900000000000001E-9</v>
      </c>
      <c r="C75">
        <v>23</v>
      </c>
      <c r="D75">
        <v>1595</v>
      </c>
      <c r="E75">
        <v>5.14</v>
      </c>
      <c r="F75" t="s">
        <v>858</v>
      </c>
      <c r="G75" t="s">
        <v>859</v>
      </c>
      <c r="H75" t="s">
        <v>926</v>
      </c>
    </row>
    <row r="76" spans="1:8">
      <c r="A76" s="50"/>
      <c r="B76" s="7">
        <v>4.8299999999999999E-10</v>
      </c>
      <c r="C76">
        <v>25</v>
      </c>
      <c r="D76">
        <v>1738</v>
      </c>
      <c r="E76">
        <v>5.12</v>
      </c>
      <c r="F76" t="s">
        <v>809</v>
      </c>
      <c r="G76" t="s">
        <v>810</v>
      </c>
      <c r="H76" t="s">
        <v>931</v>
      </c>
    </row>
    <row r="78" spans="1:8">
      <c r="A78" s="50" t="s">
        <v>932</v>
      </c>
      <c r="B78" s="7">
        <v>1.84E-2</v>
      </c>
      <c r="C78">
        <v>1</v>
      </c>
      <c r="D78">
        <v>5</v>
      </c>
      <c r="E78">
        <v>1519.73</v>
      </c>
      <c r="F78" t="s">
        <v>933</v>
      </c>
      <c r="G78" t="s">
        <v>934</v>
      </c>
      <c r="H78" t="s">
        <v>516</v>
      </c>
    </row>
    <row r="79" spans="1:8">
      <c r="A79" s="50"/>
      <c r="B79" s="7">
        <v>1.84E-2</v>
      </c>
      <c r="C79">
        <v>1</v>
      </c>
      <c r="D79">
        <v>7</v>
      </c>
      <c r="E79">
        <v>1085.52</v>
      </c>
      <c r="F79" t="s">
        <v>935</v>
      </c>
      <c r="G79" t="s">
        <v>936</v>
      </c>
      <c r="H79" t="s">
        <v>465</v>
      </c>
    </row>
    <row r="80" spans="1:8">
      <c r="A80" s="50"/>
      <c r="B80" s="7">
        <v>1.84E-2</v>
      </c>
      <c r="C80">
        <v>1</v>
      </c>
      <c r="D80">
        <v>8</v>
      </c>
      <c r="E80">
        <v>949.83</v>
      </c>
      <c r="F80" t="s">
        <v>937</v>
      </c>
      <c r="G80" t="s">
        <v>938</v>
      </c>
      <c r="H80" t="s">
        <v>516</v>
      </c>
    </row>
    <row r="81" spans="1:8">
      <c r="A81" s="50"/>
      <c r="B81" s="7">
        <v>1.84E-2</v>
      </c>
      <c r="C81">
        <v>1</v>
      </c>
      <c r="D81">
        <v>8</v>
      </c>
      <c r="E81">
        <v>949.83</v>
      </c>
      <c r="F81" t="s">
        <v>939</v>
      </c>
      <c r="G81" t="s">
        <v>940</v>
      </c>
      <c r="H81" t="s">
        <v>516</v>
      </c>
    </row>
    <row r="82" spans="1:8">
      <c r="A82" s="50"/>
      <c r="B82" s="7">
        <v>1.84E-2</v>
      </c>
      <c r="C82">
        <v>1</v>
      </c>
      <c r="D82">
        <v>10</v>
      </c>
      <c r="E82">
        <v>759.87</v>
      </c>
      <c r="F82" t="s">
        <v>941</v>
      </c>
      <c r="G82" t="s">
        <v>942</v>
      </c>
      <c r="H82" t="s">
        <v>465</v>
      </c>
    </row>
    <row r="83" spans="1:8">
      <c r="A83" s="50"/>
      <c r="B83" s="7">
        <v>1.84E-2</v>
      </c>
      <c r="C83">
        <v>1</v>
      </c>
      <c r="D83">
        <v>11</v>
      </c>
      <c r="E83">
        <v>690.79</v>
      </c>
      <c r="F83" t="s">
        <v>943</v>
      </c>
      <c r="G83" t="s">
        <v>944</v>
      </c>
      <c r="H83" t="s">
        <v>516</v>
      </c>
    </row>
    <row r="84" spans="1:8">
      <c r="A84" s="50"/>
      <c r="B84" s="7">
        <v>1.84E-2</v>
      </c>
      <c r="C84">
        <v>1</v>
      </c>
      <c r="D84">
        <v>12</v>
      </c>
      <c r="E84">
        <v>633.22</v>
      </c>
      <c r="F84" t="s">
        <v>945</v>
      </c>
      <c r="G84" t="s">
        <v>946</v>
      </c>
      <c r="H84" t="s">
        <v>516</v>
      </c>
    </row>
    <row r="85" spans="1:8">
      <c r="A85" s="50"/>
      <c r="B85" s="7">
        <v>1.84E-2</v>
      </c>
      <c r="C85">
        <v>1</v>
      </c>
      <c r="D85">
        <v>13</v>
      </c>
      <c r="E85">
        <v>584.51</v>
      </c>
      <c r="F85" t="s">
        <v>947</v>
      </c>
      <c r="G85" t="s">
        <v>948</v>
      </c>
      <c r="H85" t="s">
        <v>516</v>
      </c>
    </row>
    <row r="86" spans="1:8">
      <c r="A86" s="50"/>
      <c r="B86" s="7">
        <v>1.84E-2</v>
      </c>
      <c r="C86">
        <v>1</v>
      </c>
      <c r="D86">
        <v>13</v>
      </c>
      <c r="E86">
        <v>584.51</v>
      </c>
      <c r="F86" t="s">
        <v>949</v>
      </c>
      <c r="G86" t="s">
        <v>950</v>
      </c>
      <c r="H86" t="s">
        <v>516</v>
      </c>
    </row>
    <row r="87" spans="1:8">
      <c r="A87" s="50"/>
      <c r="B87" s="7">
        <v>1.84E-2</v>
      </c>
      <c r="C87">
        <v>1</v>
      </c>
      <c r="D87">
        <v>13</v>
      </c>
      <c r="E87">
        <v>584.51</v>
      </c>
      <c r="F87" t="s">
        <v>951</v>
      </c>
      <c r="G87" t="s">
        <v>952</v>
      </c>
      <c r="H87" t="s">
        <v>516</v>
      </c>
    </row>
    <row r="88" spans="1:8">
      <c r="A88" s="50"/>
      <c r="B88" s="7">
        <v>1.84E-2</v>
      </c>
      <c r="C88">
        <v>1</v>
      </c>
      <c r="D88">
        <v>13</v>
      </c>
      <c r="E88">
        <v>584.51</v>
      </c>
      <c r="F88" t="s">
        <v>953</v>
      </c>
      <c r="G88" t="s">
        <v>954</v>
      </c>
      <c r="H88" t="s">
        <v>465</v>
      </c>
    </row>
    <row r="89" spans="1:8">
      <c r="A89" s="50"/>
      <c r="B89" s="7">
        <v>1.84E-2</v>
      </c>
      <c r="C89">
        <v>1</v>
      </c>
      <c r="D89">
        <v>14</v>
      </c>
      <c r="E89">
        <v>542.76</v>
      </c>
      <c r="F89" t="s">
        <v>955</v>
      </c>
      <c r="G89" t="s">
        <v>956</v>
      </c>
      <c r="H89" t="s">
        <v>516</v>
      </c>
    </row>
    <row r="90" spans="1:8">
      <c r="A90" s="50"/>
      <c r="B90" s="7">
        <v>1.84E-2</v>
      </c>
      <c r="C90">
        <v>1</v>
      </c>
      <c r="D90">
        <v>14</v>
      </c>
      <c r="E90">
        <v>542.76</v>
      </c>
      <c r="F90" t="s">
        <v>957</v>
      </c>
      <c r="G90" t="s">
        <v>958</v>
      </c>
      <c r="H90" t="s">
        <v>465</v>
      </c>
    </row>
    <row r="91" spans="1:8">
      <c r="A91" s="50"/>
      <c r="B91" s="7">
        <v>1.84E-2</v>
      </c>
      <c r="C91">
        <v>1</v>
      </c>
      <c r="D91">
        <v>15</v>
      </c>
      <c r="E91">
        <v>506.58</v>
      </c>
      <c r="F91" t="s">
        <v>959</v>
      </c>
      <c r="G91" t="s">
        <v>960</v>
      </c>
      <c r="H91" t="s">
        <v>516</v>
      </c>
    </row>
    <row r="92" spans="1:8">
      <c r="A92" s="50"/>
      <c r="B92" s="7">
        <v>1.84E-2</v>
      </c>
      <c r="C92">
        <v>1</v>
      </c>
      <c r="D92">
        <v>17</v>
      </c>
      <c r="E92">
        <v>446.98</v>
      </c>
      <c r="F92" t="s">
        <v>961</v>
      </c>
      <c r="G92" t="s">
        <v>962</v>
      </c>
      <c r="H92" t="s">
        <v>516</v>
      </c>
    </row>
    <row r="93" spans="1:8">
      <c r="A93" s="50"/>
      <c r="B93" s="7">
        <v>1.84E-2</v>
      </c>
      <c r="C93">
        <v>1</v>
      </c>
      <c r="D93">
        <v>17</v>
      </c>
      <c r="E93">
        <v>446.98</v>
      </c>
      <c r="F93" t="s">
        <v>963</v>
      </c>
      <c r="G93" t="s">
        <v>964</v>
      </c>
      <c r="H93" t="s">
        <v>516</v>
      </c>
    </row>
    <row r="94" spans="1:8">
      <c r="A94" s="50"/>
      <c r="B94" s="7">
        <v>1.84E-2</v>
      </c>
      <c r="C94">
        <v>2</v>
      </c>
      <c r="D94">
        <v>288</v>
      </c>
      <c r="E94">
        <v>52.77</v>
      </c>
      <c r="F94" t="s">
        <v>965</v>
      </c>
      <c r="G94" t="s">
        <v>966</v>
      </c>
      <c r="H94" t="s">
        <v>967</v>
      </c>
    </row>
    <row r="95" spans="1:8">
      <c r="A95" s="50"/>
      <c r="B95" s="7">
        <v>1.84E-2</v>
      </c>
      <c r="C95">
        <v>2</v>
      </c>
      <c r="D95">
        <v>601</v>
      </c>
      <c r="E95">
        <v>25.29</v>
      </c>
      <c r="F95" t="s">
        <v>968</v>
      </c>
      <c r="G95" t="s">
        <v>969</v>
      </c>
      <c r="H95" t="s">
        <v>967</v>
      </c>
    </row>
    <row r="97" spans="1:8">
      <c r="A97" s="50" t="s">
        <v>970</v>
      </c>
      <c r="B97" s="7">
        <v>1.57E-3</v>
      </c>
      <c r="C97">
        <v>2</v>
      </c>
      <c r="D97">
        <v>10</v>
      </c>
      <c r="E97">
        <v>303.95</v>
      </c>
      <c r="F97" t="s">
        <v>971</v>
      </c>
      <c r="G97" t="s">
        <v>972</v>
      </c>
      <c r="H97" t="s">
        <v>973</v>
      </c>
    </row>
    <row r="98" spans="1:8">
      <c r="A98" s="50"/>
      <c r="B98" s="7">
        <v>1.57E-3</v>
      </c>
      <c r="C98">
        <v>2</v>
      </c>
      <c r="D98">
        <v>12</v>
      </c>
      <c r="E98">
        <v>253.29</v>
      </c>
      <c r="F98" t="s">
        <v>974</v>
      </c>
      <c r="G98" t="s">
        <v>975</v>
      </c>
      <c r="H98" t="s">
        <v>973</v>
      </c>
    </row>
    <row r="99" spans="1:8">
      <c r="A99" s="50"/>
      <c r="B99" s="7">
        <v>1.74E-3</v>
      </c>
      <c r="C99">
        <v>2</v>
      </c>
      <c r="D99">
        <v>13</v>
      </c>
      <c r="E99">
        <v>233.81</v>
      </c>
      <c r="F99" t="s">
        <v>976</v>
      </c>
      <c r="G99" t="s">
        <v>977</v>
      </c>
      <c r="H99" t="s">
        <v>973</v>
      </c>
    </row>
    <row r="100" spans="1:8">
      <c r="A100" s="50"/>
      <c r="B100" s="7">
        <v>1.8E-3</v>
      </c>
      <c r="C100">
        <v>2</v>
      </c>
      <c r="D100">
        <v>14</v>
      </c>
      <c r="E100">
        <v>217.1</v>
      </c>
      <c r="F100" t="s">
        <v>978</v>
      </c>
      <c r="G100" t="s">
        <v>979</v>
      </c>
      <c r="H100" t="s">
        <v>980</v>
      </c>
    </row>
    <row r="101" spans="1:8">
      <c r="A101" s="50"/>
      <c r="B101" s="7">
        <v>1.32E-3</v>
      </c>
      <c r="C101">
        <v>3</v>
      </c>
      <c r="D101">
        <v>54</v>
      </c>
      <c r="E101">
        <v>84.43</v>
      </c>
      <c r="F101" t="s">
        <v>981</v>
      </c>
      <c r="G101" t="s">
        <v>982</v>
      </c>
      <c r="H101" t="s">
        <v>983</v>
      </c>
    </row>
    <row r="102" spans="1:8">
      <c r="A102" s="50"/>
      <c r="B102" s="7">
        <v>1.32E-3</v>
      </c>
      <c r="C102">
        <v>3</v>
      </c>
      <c r="D102">
        <v>61</v>
      </c>
      <c r="E102">
        <v>74.739999999999995</v>
      </c>
      <c r="F102" t="s">
        <v>984</v>
      </c>
      <c r="G102" t="s">
        <v>985</v>
      </c>
      <c r="H102" t="s">
        <v>983</v>
      </c>
    </row>
    <row r="103" spans="1:8">
      <c r="A103" s="50"/>
      <c r="B103" s="7">
        <v>1.32E-3</v>
      </c>
      <c r="C103">
        <v>3</v>
      </c>
      <c r="D103">
        <v>64</v>
      </c>
      <c r="E103">
        <v>71.239999999999995</v>
      </c>
      <c r="F103" t="s">
        <v>986</v>
      </c>
      <c r="G103" t="s">
        <v>987</v>
      </c>
      <c r="H103" t="s">
        <v>983</v>
      </c>
    </row>
    <row r="104" spans="1:8">
      <c r="A104" s="50"/>
      <c r="B104" s="7">
        <v>1.32E-3</v>
      </c>
      <c r="C104">
        <v>3</v>
      </c>
      <c r="D104">
        <v>64</v>
      </c>
      <c r="E104">
        <v>71.239999999999995</v>
      </c>
      <c r="F104" t="s">
        <v>988</v>
      </c>
      <c r="G104" t="s">
        <v>989</v>
      </c>
      <c r="H104" t="s">
        <v>983</v>
      </c>
    </row>
    <row r="105" spans="1:8">
      <c r="A105" s="50"/>
      <c r="B105" s="7">
        <v>1.32E-3</v>
      </c>
      <c r="C105">
        <v>3</v>
      </c>
      <c r="D105">
        <v>72</v>
      </c>
      <c r="E105">
        <v>63.32</v>
      </c>
      <c r="F105" t="s">
        <v>990</v>
      </c>
      <c r="G105" t="s">
        <v>991</v>
      </c>
      <c r="H105" t="s">
        <v>983</v>
      </c>
    </row>
    <row r="106" spans="1:8">
      <c r="A106" s="50"/>
      <c r="B106" s="7">
        <v>1.8500000000000001E-3</v>
      </c>
      <c r="C106">
        <v>3</v>
      </c>
      <c r="D106">
        <v>107</v>
      </c>
      <c r="E106">
        <v>42.61</v>
      </c>
      <c r="F106" t="s">
        <v>992</v>
      </c>
      <c r="G106" t="s">
        <v>993</v>
      </c>
      <c r="H106" t="s">
        <v>983</v>
      </c>
    </row>
    <row r="107" spans="1:8">
      <c r="A107" s="50"/>
      <c r="B107" s="7">
        <v>1.32E-3</v>
      </c>
      <c r="C107">
        <v>4</v>
      </c>
      <c r="D107">
        <v>157</v>
      </c>
      <c r="E107">
        <v>38.72</v>
      </c>
      <c r="F107" t="s">
        <v>994</v>
      </c>
      <c r="G107" t="s">
        <v>995</v>
      </c>
      <c r="H107" t="s">
        <v>996</v>
      </c>
    </row>
    <row r="108" spans="1:8">
      <c r="A108" s="50"/>
      <c r="B108" s="7">
        <v>1.57E-3</v>
      </c>
      <c r="C108">
        <v>4</v>
      </c>
      <c r="D108">
        <v>271</v>
      </c>
      <c r="E108">
        <v>22.43</v>
      </c>
      <c r="F108" t="s">
        <v>997</v>
      </c>
      <c r="G108" t="s">
        <v>998</v>
      </c>
      <c r="H108" t="s">
        <v>999</v>
      </c>
    </row>
    <row r="109" spans="1:8">
      <c r="A109" s="50"/>
      <c r="B109" s="7">
        <v>1.32E-3</v>
      </c>
      <c r="C109">
        <v>5</v>
      </c>
      <c r="D109">
        <v>483</v>
      </c>
      <c r="E109">
        <v>15.73</v>
      </c>
      <c r="F109" t="s">
        <v>1000</v>
      </c>
      <c r="G109" t="s">
        <v>1001</v>
      </c>
      <c r="H109" t="s">
        <v>1002</v>
      </c>
    </row>
    <row r="110" spans="1:8">
      <c r="A110" s="50"/>
      <c r="B110" s="7">
        <v>1.57E-3</v>
      </c>
      <c r="C110">
        <v>5</v>
      </c>
      <c r="D110">
        <v>585</v>
      </c>
      <c r="E110">
        <v>12.99</v>
      </c>
      <c r="F110" t="s">
        <v>1003</v>
      </c>
      <c r="G110" t="s">
        <v>1004</v>
      </c>
      <c r="H110" t="s">
        <v>1005</v>
      </c>
    </row>
    <row r="111" spans="1:8">
      <c r="A111" s="50"/>
      <c r="B111" s="7">
        <v>1.8500000000000001E-3</v>
      </c>
      <c r="C111">
        <v>5</v>
      </c>
      <c r="D111">
        <v>639</v>
      </c>
      <c r="E111">
        <v>11.89</v>
      </c>
      <c r="F111" t="s">
        <v>1006</v>
      </c>
      <c r="G111" t="s">
        <v>1007</v>
      </c>
      <c r="H111" t="s">
        <v>1008</v>
      </c>
    </row>
    <row r="112" spans="1:8">
      <c r="A112" s="50"/>
      <c r="B112" s="7">
        <v>1.32E-3</v>
      </c>
      <c r="C112">
        <v>6</v>
      </c>
      <c r="D112">
        <v>889</v>
      </c>
      <c r="E112">
        <v>10.26</v>
      </c>
      <c r="F112" t="s">
        <v>1009</v>
      </c>
      <c r="G112" t="s">
        <v>1010</v>
      </c>
      <c r="H112" t="s">
        <v>1011</v>
      </c>
    </row>
    <row r="113" spans="1:8">
      <c r="A113" s="50"/>
      <c r="B113" s="7">
        <v>1.57E-3</v>
      </c>
      <c r="C113">
        <v>6</v>
      </c>
      <c r="D113">
        <v>1005</v>
      </c>
      <c r="E113">
        <v>9.07</v>
      </c>
      <c r="F113" t="s">
        <v>888</v>
      </c>
      <c r="G113" t="s">
        <v>889</v>
      </c>
      <c r="H113" t="s">
        <v>1012</v>
      </c>
    </row>
    <row r="114" spans="1:8">
      <c r="A114" s="50"/>
      <c r="B114" s="7">
        <v>1.7700000000000001E-3</v>
      </c>
      <c r="C114">
        <v>6</v>
      </c>
      <c r="D114">
        <v>1056</v>
      </c>
      <c r="E114">
        <v>8.6300000000000008</v>
      </c>
      <c r="F114" t="s">
        <v>891</v>
      </c>
      <c r="G114" t="s">
        <v>892</v>
      </c>
      <c r="H114" t="s">
        <v>1013</v>
      </c>
    </row>
    <row r="115" spans="1:8">
      <c r="A115" s="50"/>
      <c r="B115" s="7">
        <v>1.57E-3</v>
      </c>
      <c r="C115">
        <v>7</v>
      </c>
      <c r="D115">
        <v>1496</v>
      </c>
      <c r="E115">
        <v>7.11</v>
      </c>
      <c r="F115" t="s">
        <v>1014</v>
      </c>
      <c r="G115" t="s">
        <v>1015</v>
      </c>
      <c r="H115" t="s">
        <v>1016</v>
      </c>
    </row>
    <row r="116" spans="1:8">
      <c r="A116" s="50"/>
      <c r="B116" s="7">
        <v>1.32E-3</v>
      </c>
      <c r="C116">
        <v>8</v>
      </c>
      <c r="D116">
        <v>1997</v>
      </c>
      <c r="E116">
        <v>6.09</v>
      </c>
      <c r="F116" t="s">
        <v>1017</v>
      </c>
      <c r="G116" t="s">
        <v>1018</v>
      </c>
      <c r="H116" t="s">
        <v>1019</v>
      </c>
    </row>
    <row r="118" spans="1:8">
      <c r="A118" s="50" t="s">
        <v>1020</v>
      </c>
      <c r="B118" s="7">
        <v>1.28E-6</v>
      </c>
      <c r="C118">
        <v>11</v>
      </c>
      <c r="D118">
        <v>546</v>
      </c>
      <c r="E118">
        <v>9.98</v>
      </c>
      <c r="F118" t="s">
        <v>1021</v>
      </c>
      <c r="G118" t="s">
        <v>1022</v>
      </c>
      <c r="H118" t="s">
        <v>1023</v>
      </c>
    </row>
    <row r="119" spans="1:8">
      <c r="A119" s="50"/>
      <c r="B119" s="7">
        <v>1.0699999999999999E-6</v>
      </c>
      <c r="C119">
        <v>12</v>
      </c>
      <c r="D119">
        <v>673</v>
      </c>
      <c r="E119">
        <v>8.84</v>
      </c>
      <c r="F119" t="s">
        <v>1024</v>
      </c>
      <c r="G119" t="s">
        <v>1025</v>
      </c>
      <c r="H119" t="s">
        <v>1026</v>
      </c>
    </row>
    <row r="120" spans="1:8">
      <c r="A120" s="50"/>
      <c r="B120" s="7">
        <v>3.1699999999999999E-7</v>
      </c>
      <c r="C120">
        <v>14</v>
      </c>
      <c r="D120">
        <v>862</v>
      </c>
      <c r="E120">
        <v>8.0500000000000007</v>
      </c>
      <c r="F120" t="s">
        <v>830</v>
      </c>
      <c r="G120" t="s">
        <v>831</v>
      </c>
      <c r="H120" t="s">
        <v>1027</v>
      </c>
    </row>
    <row r="121" spans="1:8">
      <c r="A121" s="50"/>
      <c r="B121" s="7">
        <v>5.3799999999999997E-7</v>
      </c>
      <c r="C121">
        <v>14</v>
      </c>
      <c r="D121">
        <v>942</v>
      </c>
      <c r="E121">
        <v>7.37</v>
      </c>
      <c r="F121" t="s">
        <v>833</v>
      </c>
      <c r="G121" t="s">
        <v>834</v>
      </c>
      <c r="H121" t="s">
        <v>1027</v>
      </c>
    </row>
    <row r="122" spans="1:8">
      <c r="A122" s="50"/>
      <c r="B122" s="7">
        <v>5.3799999999999997E-7</v>
      </c>
      <c r="C122">
        <v>14</v>
      </c>
      <c r="D122">
        <v>944</v>
      </c>
      <c r="E122">
        <v>7.35</v>
      </c>
      <c r="F122" t="s">
        <v>790</v>
      </c>
      <c r="G122" t="s">
        <v>791</v>
      </c>
      <c r="H122" t="s">
        <v>1028</v>
      </c>
    </row>
    <row r="123" spans="1:8">
      <c r="A123" s="50"/>
      <c r="B123" s="7">
        <v>3.9700000000000002E-7</v>
      </c>
      <c r="C123">
        <v>15</v>
      </c>
      <c r="D123">
        <v>1069</v>
      </c>
      <c r="E123">
        <v>6.95</v>
      </c>
      <c r="F123" t="s">
        <v>801</v>
      </c>
      <c r="G123" t="s">
        <v>802</v>
      </c>
      <c r="H123" t="s">
        <v>1029</v>
      </c>
    </row>
    <row r="124" spans="1:8">
      <c r="A124" s="50"/>
      <c r="B124" s="7">
        <v>1.17E-6</v>
      </c>
      <c r="C124">
        <v>14</v>
      </c>
      <c r="D124">
        <v>1018</v>
      </c>
      <c r="E124">
        <v>6.82</v>
      </c>
      <c r="F124" t="s">
        <v>917</v>
      </c>
      <c r="G124" t="s">
        <v>918</v>
      </c>
      <c r="H124" t="s">
        <v>1030</v>
      </c>
    </row>
    <row r="125" spans="1:8">
      <c r="A125" s="50"/>
      <c r="B125" s="7">
        <v>5.3799999999999997E-7</v>
      </c>
      <c r="C125">
        <v>15</v>
      </c>
      <c r="D125">
        <v>1129</v>
      </c>
      <c r="E125">
        <v>6.58</v>
      </c>
      <c r="F125" t="s">
        <v>798</v>
      </c>
      <c r="G125" t="s">
        <v>799</v>
      </c>
      <c r="H125" t="s">
        <v>1029</v>
      </c>
    </row>
    <row r="126" spans="1:8">
      <c r="A126" s="50"/>
      <c r="B126" s="7">
        <v>9.0599999999999997E-6</v>
      </c>
      <c r="C126">
        <v>13</v>
      </c>
      <c r="D126">
        <v>1017</v>
      </c>
      <c r="E126">
        <v>6.33</v>
      </c>
      <c r="F126" t="s">
        <v>1031</v>
      </c>
      <c r="G126" t="s">
        <v>1032</v>
      </c>
      <c r="H126" t="s">
        <v>1033</v>
      </c>
    </row>
    <row r="127" spans="1:8">
      <c r="A127" s="50"/>
      <c r="B127" s="7">
        <v>2.7099999999999998E-7</v>
      </c>
      <c r="C127">
        <v>17</v>
      </c>
      <c r="D127">
        <v>1355</v>
      </c>
      <c r="E127">
        <v>6.22</v>
      </c>
      <c r="F127" t="s">
        <v>840</v>
      </c>
      <c r="G127" t="s">
        <v>841</v>
      </c>
      <c r="H127" t="s">
        <v>1034</v>
      </c>
    </row>
    <row r="128" spans="1:8">
      <c r="A128" s="50"/>
      <c r="B128" s="7">
        <v>6.9E-6</v>
      </c>
      <c r="C128">
        <v>14</v>
      </c>
      <c r="D128">
        <v>1183</v>
      </c>
      <c r="E128">
        <v>5.86</v>
      </c>
      <c r="F128" t="s">
        <v>1035</v>
      </c>
      <c r="G128" t="s">
        <v>1036</v>
      </c>
      <c r="H128" t="s">
        <v>1037</v>
      </c>
    </row>
    <row r="129" spans="1:8">
      <c r="A129" s="50"/>
      <c r="B129" s="7">
        <v>2.7099999999999998E-7</v>
      </c>
      <c r="C129">
        <v>18</v>
      </c>
      <c r="D129">
        <v>1595</v>
      </c>
      <c r="E129">
        <v>5.59</v>
      </c>
      <c r="F129" t="s">
        <v>858</v>
      </c>
      <c r="G129" t="s">
        <v>859</v>
      </c>
      <c r="H129" t="s">
        <v>1038</v>
      </c>
    </row>
    <row r="130" spans="1:8">
      <c r="A130" s="50"/>
      <c r="B130" s="7">
        <v>1.86E-7</v>
      </c>
      <c r="C130">
        <v>20</v>
      </c>
      <c r="D130">
        <v>1817</v>
      </c>
      <c r="E130">
        <v>5.45</v>
      </c>
      <c r="F130" t="s">
        <v>806</v>
      </c>
      <c r="G130" t="s">
        <v>807</v>
      </c>
      <c r="H130" t="s">
        <v>1039</v>
      </c>
    </row>
    <row r="131" spans="1:8">
      <c r="A131" s="50"/>
      <c r="B131" s="7">
        <v>3.3000000000000002E-7</v>
      </c>
      <c r="C131">
        <v>18</v>
      </c>
      <c r="D131">
        <v>1644</v>
      </c>
      <c r="E131">
        <v>5.43</v>
      </c>
      <c r="F131" t="s">
        <v>855</v>
      </c>
      <c r="G131" t="s">
        <v>856</v>
      </c>
      <c r="H131" t="s">
        <v>1040</v>
      </c>
    </row>
    <row r="132" spans="1:8">
      <c r="A132" s="50"/>
      <c r="B132" s="7">
        <v>2.7099999999999998E-7</v>
      </c>
      <c r="C132">
        <v>19</v>
      </c>
      <c r="D132">
        <v>1738</v>
      </c>
      <c r="E132">
        <v>5.42</v>
      </c>
      <c r="F132" t="s">
        <v>809</v>
      </c>
      <c r="G132" t="s">
        <v>810</v>
      </c>
      <c r="H132" t="s">
        <v>1041</v>
      </c>
    </row>
    <row r="133" spans="1:8">
      <c r="A133" s="50"/>
      <c r="B133" s="7">
        <v>9.5699999999999999E-6</v>
      </c>
      <c r="C133">
        <v>15</v>
      </c>
      <c r="D133">
        <v>1438</v>
      </c>
      <c r="E133">
        <v>5.17</v>
      </c>
      <c r="F133" t="s">
        <v>1042</v>
      </c>
      <c r="G133" t="s">
        <v>1043</v>
      </c>
      <c r="H133" t="s">
        <v>1044</v>
      </c>
    </row>
    <row r="134" spans="1:8">
      <c r="A134" s="50"/>
      <c r="B134" s="7">
        <v>2.7099999999999998E-7</v>
      </c>
      <c r="C134">
        <v>20</v>
      </c>
      <c r="D134">
        <v>1997</v>
      </c>
      <c r="E134">
        <v>4.96</v>
      </c>
      <c r="F134" t="s">
        <v>1017</v>
      </c>
      <c r="G134" t="s">
        <v>1018</v>
      </c>
      <c r="H134" t="s">
        <v>1045</v>
      </c>
    </row>
    <row r="135" spans="1:8">
      <c r="A135" s="50"/>
      <c r="B135" s="7">
        <v>5.3799999999999997E-7</v>
      </c>
      <c r="C135">
        <v>19</v>
      </c>
      <c r="D135">
        <v>1970</v>
      </c>
      <c r="E135">
        <v>4.78</v>
      </c>
      <c r="F135" t="s">
        <v>904</v>
      </c>
      <c r="G135" t="s">
        <v>905</v>
      </c>
      <c r="H135" t="s">
        <v>1046</v>
      </c>
    </row>
    <row r="137" spans="1:8">
      <c r="A137" s="50" t="s">
        <v>1047</v>
      </c>
      <c r="B137" s="7">
        <v>2.2799999999999999E-3</v>
      </c>
      <c r="C137">
        <v>2</v>
      </c>
      <c r="D137">
        <v>18</v>
      </c>
      <c r="E137">
        <v>194.84</v>
      </c>
      <c r="F137" t="s">
        <v>1048</v>
      </c>
      <c r="G137" t="s">
        <v>1049</v>
      </c>
      <c r="H137" t="s">
        <v>1050</v>
      </c>
    </row>
    <row r="138" spans="1:8">
      <c r="A138" s="50"/>
      <c r="B138" s="7">
        <v>1.23E-3</v>
      </c>
      <c r="C138">
        <v>3</v>
      </c>
      <c r="D138">
        <v>88</v>
      </c>
      <c r="E138">
        <v>59.78</v>
      </c>
      <c r="F138" t="s">
        <v>1051</v>
      </c>
      <c r="G138" t="s">
        <v>1052</v>
      </c>
      <c r="H138" t="s">
        <v>1053</v>
      </c>
    </row>
    <row r="139" spans="1:8">
      <c r="A139" s="50"/>
      <c r="B139" s="7">
        <v>1.23E-3</v>
      </c>
      <c r="C139">
        <v>4</v>
      </c>
      <c r="D139">
        <v>248</v>
      </c>
      <c r="E139">
        <v>28.28</v>
      </c>
      <c r="F139" t="s">
        <v>1054</v>
      </c>
      <c r="G139" t="s">
        <v>1055</v>
      </c>
      <c r="H139" t="s">
        <v>1056</v>
      </c>
    </row>
    <row r="140" spans="1:8">
      <c r="A140" s="50"/>
      <c r="B140" s="7">
        <v>1.23E-3</v>
      </c>
      <c r="C140">
        <v>4</v>
      </c>
      <c r="D140">
        <v>278</v>
      </c>
      <c r="E140">
        <v>25.23</v>
      </c>
      <c r="F140" t="s">
        <v>1057</v>
      </c>
      <c r="G140" t="s">
        <v>1058</v>
      </c>
      <c r="H140" t="s">
        <v>1056</v>
      </c>
    </row>
    <row r="141" spans="1:8">
      <c r="A141" s="50"/>
      <c r="B141" s="7">
        <v>1.98E-3</v>
      </c>
      <c r="C141">
        <v>4</v>
      </c>
      <c r="D141">
        <v>342</v>
      </c>
      <c r="E141">
        <v>20.51</v>
      </c>
      <c r="F141" t="s">
        <v>1059</v>
      </c>
      <c r="G141" t="s">
        <v>1060</v>
      </c>
      <c r="H141" t="s">
        <v>1061</v>
      </c>
    </row>
    <row r="142" spans="1:8">
      <c r="A142" s="50"/>
      <c r="B142" s="7">
        <v>2.2800000000000001E-4</v>
      </c>
      <c r="C142">
        <v>6</v>
      </c>
      <c r="D142">
        <v>534</v>
      </c>
      <c r="E142">
        <v>19.7</v>
      </c>
      <c r="F142" t="s">
        <v>1062</v>
      </c>
      <c r="G142" t="s">
        <v>1063</v>
      </c>
      <c r="H142" t="s">
        <v>1064</v>
      </c>
    </row>
    <row r="143" spans="1:8">
      <c r="A143" s="50"/>
      <c r="B143" s="7">
        <v>2.0200000000000001E-3</v>
      </c>
      <c r="C143">
        <v>4</v>
      </c>
      <c r="D143">
        <v>357</v>
      </c>
      <c r="E143">
        <v>19.649999999999999</v>
      </c>
      <c r="F143" t="s">
        <v>1065</v>
      </c>
      <c r="G143" t="s">
        <v>1066</v>
      </c>
      <c r="H143" t="s">
        <v>1067</v>
      </c>
    </row>
    <row r="144" spans="1:8">
      <c r="A144" s="50"/>
      <c r="B144" s="7">
        <v>1.23E-3</v>
      </c>
      <c r="C144">
        <v>5</v>
      </c>
      <c r="D144">
        <v>615</v>
      </c>
      <c r="E144">
        <v>14.26</v>
      </c>
      <c r="F144" t="s">
        <v>1068</v>
      </c>
      <c r="G144" t="s">
        <v>1069</v>
      </c>
      <c r="H144" t="s">
        <v>1070</v>
      </c>
    </row>
    <row r="145" spans="1:8">
      <c r="A145" s="50"/>
      <c r="B145" s="7">
        <v>1.4599999999999999E-3</v>
      </c>
      <c r="C145">
        <v>5</v>
      </c>
      <c r="D145">
        <v>652</v>
      </c>
      <c r="E145">
        <v>13.45</v>
      </c>
      <c r="F145" t="s">
        <v>1071</v>
      </c>
      <c r="G145" t="s">
        <v>1072</v>
      </c>
      <c r="H145" t="s">
        <v>1073</v>
      </c>
    </row>
    <row r="146" spans="1:8">
      <c r="A146" s="50"/>
      <c r="B146" s="7">
        <v>1.98E-3</v>
      </c>
      <c r="C146">
        <v>5</v>
      </c>
      <c r="D146">
        <v>725</v>
      </c>
      <c r="E146">
        <v>12.09</v>
      </c>
      <c r="F146" t="s">
        <v>1074</v>
      </c>
      <c r="G146" t="s">
        <v>1075</v>
      </c>
      <c r="H146" t="s">
        <v>1070</v>
      </c>
    </row>
    <row r="147" spans="1:8">
      <c r="A147" s="50"/>
      <c r="B147" s="7">
        <v>4.8000000000000001E-4</v>
      </c>
      <c r="C147">
        <v>7</v>
      </c>
      <c r="D147">
        <v>1209</v>
      </c>
      <c r="E147">
        <v>10.15</v>
      </c>
      <c r="F147" t="s">
        <v>1076</v>
      </c>
      <c r="G147" t="s">
        <v>1077</v>
      </c>
      <c r="H147" t="s">
        <v>1078</v>
      </c>
    </row>
    <row r="148" spans="1:8">
      <c r="A148" s="50"/>
      <c r="B148" s="7">
        <v>4.8000000000000001E-4</v>
      </c>
      <c r="C148">
        <v>7</v>
      </c>
      <c r="D148">
        <v>1264</v>
      </c>
      <c r="E148">
        <v>9.7100000000000009</v>
      </c>
      <c r="F148" t="s">
        <v>1079</v>
      </c>
      <c r="G148" t="s">
        <v>1080</v>
      </c>
      <c r="H148" t="s">
        <v>1081</v>
      </c>
    </row>
    <row r="149" spans="1:8">
      <c r="A149" s="50"/>
      <c r="B149" s="7">
        <v>1.5100000000000001E-3</v>
      </c>
      <c r="C149">
        <v>6</v>
      </c>
      <c r="D149">
        <v>1166</v>
      </c>
      <c r="E149">
        <v>9.02</v>
      </c>
      <c r="F149" t="s">
        <v>1082</v>
      </c>
      <c r="G149" t="s">
        <v>1083</v>
      </c>
      <c r="H149" t="s">
        <v>1064</v>
      </c>
    </row>
    <row r="150" spans="1:8">
      <c r="A150" s="50"/>
      <c r="B150" s="7">
        <v>3.0999999999999999E-3</v>
      </c>
      <c r="C150">
        <v>6</v>
      </c>
      <c r="D150">
        <v>1411</v>
      </c>
      <c r="E150">
        <v>7.46</v>
      </c>
      <c r="F150" t="s">
        <v>1084</v>
      </c>
      <c r="G150" t="s">
        <v>1085</v>
      </c>
      <c r="H150" t="s">
        <v>1086</v>
      </c>
    </row>
    <row r="151" spans="1:8">
      <c r="A151" s="50"/>
      <c r="B151" s="7">
        <v>4.8000000000000001E-4</v>
      </c>
      <c r="C151">
        <v>8</v>
      </c>
      <c r="D151">
        <v>1895</v>
      </c>
      <c r="E151">
        <v>7.4</v>
      </c>
      <c r="F151" t="s">
        <v>1087</v>
      </c>
      <c r="G151" t="s">
        <v>1088</v>
      </c>
      <c r="H151" t="s">
        <v>1089</v>
      </c>
    </row>
    <row r="152" spans="1:8">
      <c r="A152" s="50"/>
      <c r="B152" s="7">
        <v>1.23E-3</v>
      </c>
      <c r="C152">
        <v>7</v>
      </c>
      <c r="D152">
        <v>1716</v>
      </c>
      <c r="E152">
        <v>7.15</v>
      </c>
      <c r="F152" t="s">
        <v>897</v>
      </c>
      <c r="G152" t="s">
        <v>898</v>
      </c>
      <c r="H152" t="s">
        <v>1081</v>
      </c>
    </row>
    <row r="153" spans="1:8">
      <c r="A153" s="50"/>
      <c r="B153" s="7">
        <v>1.23E-3</v>
      </c>
      <c r="C153">
        <v>7</v>
      </c>
      <c r="D153">
        <v>1716</v>
      </c>
      <c r="E153">
        <v>7.15</v>
      </c>
      <c r="F153" t="s">
        <v>900</v>
      </c>
      <c r="G153" t="s">
        <v>901</v>
      </c>
      <c r="H153" t="s">
        <v>1081</v>
      </c>
    </row>
    <row r="154" spans="1:8">
      <c r="A154" s="50"/>
      <c r="B154" s="7">
        <v>1.23E-3</v>
      </c>
      <c r="C154">
        <v>7</v>
      </c>
      <c r="D154">
        <v>1717</v>
      </c>
      <c r="E154">
        <v>7.15</v>
      </c>
      <c r="F154" t="s">
        <v>902</v>
      </c>
      <c r="G154" t="s">
        <v>903</v>
      </c>
      <c r="H154" t="s">
        <v>1081</v>
      </c>
    </row>
    <row r="155" spans="1:8">
      <c r="A155" s="50"/>
      <c r="B155" s="7">
        <v>5.5900000000000004E-4</v>
      </c>
      <c r="C155">
        <v>8</v>
      </c>
      <c r="D155">
        <v>1997</v>
      </c>
      <c r="E155">
        <v>7.02</v>
      </c>
      <c r="F155" t="s">
        <v>1017</v>
      </c>
      <c r="G155" t="s">
        <v>1018</v>
      </c>
      <c r="H155" t="s">
        <v>1090</v>
      </c>
    </row>
  </sheetData>
  <mergeCells count="9">
    <mergeCell ref="A1:H1"/>
    <mergeCell ref="A118:A135"/>
    <mergeCell ref="A137:A155"/>
    <mergeCell ref="A3:A22"/>
    <mergeCell ref="A24:A41"/>
    <mergeCell ref="A43:A60"/>
    <mergeCell ref="A62:A76"/>
    <mergeCell ref="A78:A95"/>
    <mergeCell ref="A97:A1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workbookViewId="0">
      <selection activeCell="H41" sqref="H41"/>
    </sheetView>
  </sheetViews>
  <sheetFormatPr defaultColWidth="12.7109375" defaultRowHeight="12.75"/>
  <cols>
    <col min="1" max="1" width="8.7109375" customWidth="1"/>
    <col min="2" max="2" width="6.28515625" customWidth="1"/>
    <col min="3" max="25" width="10.140625" customWidth="1"/>
  </cols>
  <sheetData>
    <row r="1" spans="1:25" ht="45" customHeight="1">
      <c r="A1" s="53" t="s">
        <v>1323</v>
      </c>
      <c r="B1" s="53"/>
      <c r="C1" s="53"/>
      <c r="D1" s="53"/>
      <c r="E1" s="53"/>
      <c r="F1" s="53"/>
      <c r="G1" s="53"/>
      <c r="H1" s="53"/>
      <c r="I1" s="53"/>
      <c r="J1" s="53"/>
      <c r="K1" s="53"/>
      <c r="L1" s="53"/>
      <c r="M1" s="53"/>
      <c r="N1" s="53"/>
      <c r="O1" s="53"/>
      <c r="P1" s="53"/>
      <c r="Q1" s="53"/>
      <c r="R1" s="53"/>
      <c r="S1" s="53"/>
      <c r="T1" s="53"/>
      <c r="U1" s="53"/>
      <c r="V1" s="53"/>
      <c r="W1" s="53"/>
      <c r="X1" s="53"/>
      <c r="Y1" s="53"/>
    </row>
    <row r="2" spans="1:25">
      <c r="A2" s="54"/>
      <c r="B2" s="52"/>
      <c r="C2" s="55" t="s">
        <v>1091</v>
      </c>
      <c r="D2" s="52"/>
      <c r="E2" s="52"/>
      <c r="F2" s="52"/>
      <c r="G2" s="52"/>
      <c r="H2" s="52"/>
      <c r="I2" s="52"/>
      <c r="J2" s="52"/>
      <c r="K2" s="52"/>
      <c r="L2" s="52"/>
      <c r="M2" s="52"/>
      <c r="N2" s="52"/>
      <c r="O2" s="52"/>
      <c r="P2" s="52"/>
      <c r="Q2" s="52"/>
      <c r="R2" s="52"/>
      <c r="S2" s="52"/>
      <c r="T2" s="52"/>
      <c r="U2" s="52"/>
      <c r="V2" s="52"/>
      <c r="W2" s="52"/>
      <c r="X2" s="52"/>
      <c r="Y2" s="52"/>
    </row>
    <row r="3" spans="1:25" ht="18" customHeight="1">
      <c r="A3" s="12" t="s">
        <v>1</v>
      </c>
      <c r="B3" s="12" t="s">
        <v>1092</v>
      </c>
      <c r="C3" s="12">
        <v>1</v>
      </c>
      <c r="D3" s="12">
        <v>2</v>
      </c>
      <c r="E3" s="12">
        <v>3</v>
      </c>
      <c r="F3" s="12">
        <v>4</v>
      </c>
      <c r="G3" s="12">
        <v>5</v>
      </c>
      <c r="H3" s="12">
        <v>6</v>
      </c>
      <c r="I3" s="12">
        <v>7</v>
      </c>
      <c r="J3" s="12">
        <v>8</v>
      </c>
      <c r="K3" s="12">
        <v>9</v>
      </c>
      <c r="L3" s="12">
        <v>10</v>
      </c>
      <c r="M3" s="12">
        <v>11</v>
      </c>
      <c r="N3" s="12">
        <v>12</v>
      </c>
      <c r="O3" s="12">
        <v>13</v>
      </c>
      <c r="P3" s="12">
        <v>14</v>
      </c>
      <c r="Q3" s="12">
        <v>15</v>
      </c>
      <c r="R3" s="12">
        <v>16</v>
      </c>
      <c r="S3" s="12">
        <v>17</v>
      </c>
      <c r="T3" s="12">
        <v>18</v>
      </c>
      <c r="U3" s="12">
        <v>19</v>
      </c>
      <c r="V3" s="12">
        <v>20</v>
      </c>
      <c r="W3" s="12">
        <v>21</v>
      </c>
      <c r="X3" s="12">
        <v>22</v>
      </c>
      <c r="Y3" s="12" t="s">
        <v>1093</v>
      </c>
    </row>
    <row r="4" spans="1:25" ht="18" customHeight="1">
      <c r="A4" s="55" t="s">
        <v>1094</v>
      </c>
      <c r="B4" s="12" t="s">
        <v>1095</v>
      </c>
      <c r="C4" s="11">
        <v>929</v>
      </c>
      <c r="D4" s="11">
        <v>414</v>
      </c>
      <c r="E4" s="11">
        <v>449</v>
      </c>
      <c r="F4" s="11">
        <v>196</v>
      </c>
      <c r="G4" s="11">
        <v>127</v>
      </c>
      <c r="H4" s="11">
        <v>497</v>
      </c>
      <c r="I4" s="11">
        <v>250</v>
      </c>
      <c r="J4" s="11">
        <v>208</v>
      </c>
      <c r="K4" s="11">
        <v>175</v>
      </c>
      <c r="L4" s="11">
        <v>137</v>
      </c>
      <c r="M4" s="11">
        <v>380</v>
      </c>
      <c r="N4" s="11">
        <v>246</v>
      </c>
      <c r="O4" s="11" t="s">
        <v>1096</v>
      </c>
      <c r="P4" s="11" t="s">
        <v>1096</v>
      </c>
      <c r="Q4" s="11" t="s">
        <v>1096</v>
      </c>
      <c r="R4" s="11">
        <v>365</v>
      </c>
      <c r="S4" s="11">
        <v>287</v>
      </c>
      <c r="T4" s="11">
        <v>63</v>
      </c>
      <c r="U4" s="11">
        <v>529</v>
      </c>
      <c r="V4" s="11">
        <v>158</v>
      </c>
      <c r="W4" s="11" t="s">
        <v>1096</v>
      </c>
      <c r="X4" s="11" t="s">
        <v>1096</v>
      </c>
      <c r="Y4" s="11">
        <v>246</v>
      </c>
    </row>
    <row r="5" spans="1:25" ht="18" customHeight="1">
      <c r="A5" s="52"/>
      <c r="B5" s="12" t="s">
        <v>1097</v>
      </c>
      <c r="C5" s="11">
        <v>801</v>
      </c>
      <c r="D5" s="11">
        <v>658</v>
      </c>
      <c r="E5" s="11">
        <v>499</v>
      </c>
      <c r="F5" s="11">
        <v>462</v>
      </c>
      <c r="G5" s="11">
        <v>656</v>
      </c>
      <c r="H5" s="11">
        <v>386</v>
      </c>
      <c r="I5" s="11">
        <v>514</v>
      </c>
      <c r="J5" s="11">
        <v>350</v>
      </c>
      <c r="K5" s="11">
        <v>476</v>
      </c>
      <c r="L5" s="11">
        <v>504</v>
      </c>
      <c r="M5" s="11">
        <v>752</v>
      </c>
      <c r="N5" s="11">
        <v>650</v>
      </c>
      <c r="O5" s="11">
        <v>278</v>
      </c>
      <c r="P5" s="11">
        <v>537</v>
      </c>
      <c r="Q5" s="11">
        <v>489</v>
      </c>
      <c r="R5" s="11">
        <v>320</v>
      </c>
      <c r="S5" s="11">
        <v>689</v>
      </c>
      <c r="T5" s="11">
        <v>185</v>
      </c>
      <c r="U5" s="11">
        <v>690</v>
      </c>
      <c r="V5" s="11">
        <v>313</v>
      </c>
      <c r="W5" s="11">
        <v>142</v>
      </c>
      <c r="X5" s="11">
        <v>378</v>
      </c>
      <c r="Y5" s="11">
        <v>384</v>
      </c>
    </row>
    <row r="6" spans="1:25" ht="18" customHeight="1">
      <c r="A6" s="55" t="s">
        <v>1098</v>
      </c>
      <c r="B6" s="12" t="s">
        <v>1095</v>
      </c>
      <c r="C6" s="11">
        <v>440</v>
      </c>
      <c r="D6" s="11">
        <v>197</v>
      </c>
      <c r="E6" s="11">
        <v>220</v>
      </c>
      <c r="F6" s="11">
        <v>85</v>
      </c>
      <c r="G6" s="11">
        <v>61</v>
      </c>
      <c r="H6" s="11">
        <v>244</v>
      </c>
      <c r="I6" s="11">
        <v>121</v>
      </c>
      <c r="J6" s="11">
        <v>110</v>
      </c>
      <c r="K6" s="11">
        <v>69</v>
      </c>
      <c r="L6" s="11">
        <v>70</v>
      </c>
      <c r="M6" s="11">
        <v>158</v>
      </c>
      <c r="N6" s="11">
        <v>124</v>
      </c>
      <c r="O6" s="11" t="s">
        <v>1096</v>
      </c>
      <c r="P6" s="11" t="s">
        <v>1096</v>
      </c>
      <c r="Q6" s="11" t="s">
        <v>1096</v>
      </c>
      <c r="R6" s="11">
        <v>166</v>
      </c>
      <c r="S6" s="11">
        <v>133</v>
      </c>
      <c r="T6" s="11">
        <v>23</v>
      </c>
      <c r="U6" s="11">
        <v>231</v>
      </c>
      <c r="V6" s="11">
        <v>70</v>
      </c>
      <c r="W6" s="11" t="s">
        <v>1096</v>
      </c>
      <c r="X6" s="11" t="s">
        <v>1096</v>
      </c>
      <c r="Y6" s="11">
        <v>130</v>
      </c>
    </row>
    <row r="7" spans="1:25" ht="18" customHeight="1">
      <c r="A7" s="52"/>
      <c r="B7" s="12" t="s">
        <v>1097</v>
      </c>
      <c r="C7" s="11">
        <v>324</v>
      </c>
      <c r="D7" s="11">
        <v>362</v>
      </c>
      <c r="E7" s="11">
        <v>243</v>
      </c>
      <c r="F7" s="11">
        <v>236</v>
      </c>
      <c r="G7" s="11">
        <v>294</v>
      </c>
      <c r="H7" s="11">
        <v>190</v>
      </c>
      <c r="I7" s="11">
        <v>239</v>
      </c>
      <c r="J7" s="11">
        <v>170</v>
      </c>
      <c r="K7" s="11">
        <v>220</v>
      </c>
      <c r="L7" s="11">
        <v>245</v>
      </c>
      <c r="M7" s="11">
        <v>309</v>
      </c>
      <c r="N7" s="11">
        <v>326</v>
      </c>
      <c r="O7" s="11">
        <v>133</v>
      </c>
      <c r="P7" s="11">
        <v>252</v>
      </c>
      <c r="Q7" s="11">
        <v>229</v>
      </c>
      <c r="R7" s="11">
        <v>155</v>
      </c>
      <c r="S7" s="11">
        <v>324</v>
      </c>
      <c r="T7" s="11">
        <v>83</v>
      </c>
      <c r="U7" s="11">
        <v>276</v>
      </c>
      <c r="V7" s="11">
        <v>150</v>
      </c>
      <c r="W7" s="11">
        <v>72</v>
      </c>
      <c r="X7" s="11">
        <v>173</v>
      </c>
      <c r="Y7" s="11">
        <v>170</v>
      </c>
    </row>
    <row r="8" spans="1:25" ht="18" customHeight="1">
      <c r="A8" s="51" t="s">
        <v>1099</v>
      </c>
      <c r="B8" s="12" t="s">
        <v>1095</v>
      </c>
      <c r="C8" s="2">
        <v>415</v>
      </c>
      <c r="D8" s="2">
        <v>187</v>
      </c>
      <c r="E8" s="2">
        <v>215</v>
      </c>
      <c r="F8" s="2">
        <v>81</v>
      </c>
      <c r="G8" s="2">
        <v>60</v>
      </c>
      <c r="H8" s="2">
        <v>212</v>
      </c>
      <c r="I8" s="2">
        <v>113</v>
      </c>
      <c r="J8" s="2">
        <v>108</v>
      </c>
      <c r="K8" s="2">
        <v>67</v>
      </c>
      <c r="L8" s="2">
        <v>64</v>
      </c>
      <c r="M8" s="13">
        <v>148</v>
      </c>
      <c r="N8" s="13">
        <v>117</v>
      </c>
      <c r="O8" s="2" t="s">
        <v>1096</v>
      </c>
      <c r="P8" s="2" t="s">
        <v>1096</v>
      </c>
      <c r="Q8" s="2" t="s">
        <v>1096</v>
      </c>
      <c r="R8" s="13">
        <v>158</v>
      </c>
      <c r="S8" s="13">
        <v>126</v>
      </c>
      <c r="T8" s="13">
        <v>23</v>
      </c>
      <c r="U8" s="13">
        <v>220</v>
      </c>
      <c r="V8" s="13">
        <v>66</v>
      </c>
      <c r="W8" s="13">
        <v>1</v>
      </c>
      <c r="X8" s="11" t="s">
        <v>1096</v>
      </c>
      <c r="Y8" s="2">
        <v>126</v>
      </c>
    </row>
    <row r="9" spans="1:25" ht="18" customHeight="1">
      <c r="A9" s="52"/>
      <c r="B9" s="12" t="s">
        <v>1097</v>
      </c>
      <c r="C9" s="2">
        <v>316</v>
      </c>
      <c r="D9" s="2">
        <v>340</v>
      </c>
      <c r="E9" s="2">
        <v>240</v>
      </c>
      <c r="F9" s="2">
        <v>230</v>
      </c>
      <c r="G9" s="2">
        <v>286</v>
      </c>
      <c r="H9" s="2">
        <v>185</v>
      </c>
      <c r="I9" s="2">
        <v>231</v>
      </c>
      <c r="J9" s="2">
        <v>160</v>
      </c>
      <c r="K9" s="2">
        <v>207</v>
      </c>
      <c r="L9" s="2">
        <v>236</v>
      </c>
      <c r="M9" s="13">
        <v>296</v>
      </c>
      <c r="N9" s="13">
        <v>313</v>
      </c>
      <c r="O9" s="2">
        <v>128</v>
      </c>
      <c r="P9" s="2">
        <v>245</v>
      </c>
      <c r="Q9" s="2">
        <v>219</v>
      </c>
      <c r="R9" s="13">
        <v>150</v>
      </c>
      <c r="S9" s="13">
        <v>311</v>
      </c>
      <c r="T9" s="13">
        <v>82</v>
      </c>
      <c r="U9" s="13">
        <v>256</v>
      </c>
      <c r="V9" s="13">
        <v>144</v>
      </c>
      <c r="W9" s="13">
        <v>67</v>
      </c>
      <c r="X9" s="2">
        <v>160</v>
      </c>
      <c r="Y9" s="2">
        <v>161</v>
      </c>
    </row>
    <row r="10" spans="1:25" ht="18" customHeight="1">
      <c r="A10" s="51" t="s">
        <v>1100</v>
      </c>
      <c r="B10" s="12" t="s">
        <v>1095</v>
      </c>
      <c r="C10" s="13">
        <v>987</v>
      </c>
      <c r="D10" s="13">
        <v>437</v>
      </c>
      <c r="E10" s="13">
        <v>464</v>
      </c>
      <c r="F10" s="13">
        <v>209</v>
      </c>
      <c r="G10" s="13">
        <v>131</v>
      </c>
      <c r="H10" s="13">
        <v>513</v>
      </c>
      <c r="I10" s="13">
        <v>263</v>
      </c>
      <c r="J10" s="13">
        <v>232</v>
      </c>
      <c r="K10" s="13">
        <v>198</v>
      </c>
      <c r="L10" s="13">
        <v>144</v>
      </c>
      <c r="M10" s="13">
        <v>397</v>
      </c>
      <c r="N10" s="13">
        <v>262</v>
      </c>
      <c r="O10" s="2" t="s">
        <v>1096</v>
      </c>
      <c r="P10" s="2" t="s">
        <v>1096</v>
      </c>
      <c r="Q10" s="2" t="s">
        <v>1096</v>
      </c>
      <c r="R10" s="13">
        <v>400</v>
      </c>
      <c r="S10" s="13">
        <v>307</v>
      </c>
      <c r="T10" s="13">
        <v>64</v>
      </c>
      <c r="U10" s="13">
        <v>565</v>
      </c>
      <c r="V10" s="13">
        <v>173</v>
      </c>
      <c r="W10" s="13">
        <v>2</v>
      </c>
      <c r="X10" s="11" t="s">
        <v>1096</v>
      </c>
      <c r="Y10" s="11" t="s">
        <v>1096</v>
      </c>
    </row>
    <row r="11" spans="1:25" ht="18" customHeight="1">
      <c r="A11" s="52"/>
      <c r="B11" s="12" t="s">
        <v>1097</v>
      </c>
      <c r="C11" s="13">
        <v>876</v>
      </c>
      <c r="D11" s="13">
        <v>703</v>
      </c>
      <c r="E11" s="13">
        <v>522</v>
      </c>
      <c r="F11" s="13">
        <v>492</v>
      </c>
      <c r="G11" s="13">
        <v>679</v>
      </c>
      <c r="H11" s="13">
        <v>399</v>
      </c>
      <c r="I11" s="13">
        <v>548</v>
      </c>
      <c r="J11" s="13">
        <v>372</v>
      </c>
      <c r="K11" s="13">
        <v>509</v>
      </c>
      <c r="L11" s="13">
        <v>532</v>
      </c>
      <c r="M11" s="13">
        <v>765</v>
      </c>
      <c r="N11" s="13">
        <v>689</v>
      </c>
      <c r="O11" s="2">
        <v>297</v>
      </c>
      <c r="P11" s="2">
        <v>562</v>
      </c>
      <c r="Q11" s="2">
        <v>541</v>
      </c>
      <c r="R11" s="13">
        <v>343</v>
      </c>
      <c r="S11" s="13">
        <v>761</v>
      </c>
      <c r="T11" s="13">
        <v>187</v>
      </c>
      <c r="U11" s="13">
        <v>750</v>
      </c>
      <c r="V11" s="13">
        <v>334</v>
      </c>
      <c r="W11" s="13">
        <v>195</v>
      </c>
      <c r="X11" s="13">
        <v>399</v>
      </c>
      <c r="Y11" s="11" t="s">
        <v>1096</v>
      </c>
    </row>
    <row r="12" spans="1:25" ht="18" customHeight="1">
      <c r="A12" s="51" t="s">
        <v>1101</v>
      </c>
      <c r="B12" s="12" t="s">
        <v>1095</v>
      </c>
      <c r="C12" s="13">
        <v>977</v>
      </c>
      <c r="D12" s="13">
        <v>437</v>
      </c>
      <c r="E12" s="13">
        <v>466</v>
      </c>
      <c r="F12" s="13">
        <v>202</v>
      </c>
      <c r="G12" s="13">
        <v>131</v>
      </c>
      <c r="H12" s="13">
        <v>543</v>
      </c>
      <c r="I12" s="13">
        <v>265</v>
      </c>
      <c r="J12" s="13">
        <v>215</v>
      </c>
      <c r="K12" s="13">
        <v>186</v>
      </c>
      <c r="L12" s="13">
        <v>144</v>
      </c>
      <c r="M12" s="13">
        <v>332</v>
      </c>
      <c r="N12" s="13">
        <v>261</v>
      </c>
      <c r="O12" s="2" t="s">
        <v>1096</v>
      </c>
      <c r="P12" s="2" t="s">
        <v>1096</v>
      </c>
      <c r="Q12" s="2" t="s">
        <v>1096</v>
      </c>
      <c r="R12" s="13">
        <v>390</v>
      </c>
      <c r="S12" s="13">
        <v>291</v>
      </c>
      <c r="T12" s="13">
        <v>63</v>
      </c>
      <c r="U12" s="13">
        <v>548</v>
      </c>
      <c r="V12" s="13">
        <v>174</v>
      </c>
      <c r="W12" s="11" t="s">
        <v>1096</v>
      </c>
      <c r="X12" s="11" t="s">
        <v>1096</v>
      </c>
      <c r="Y12" s="13">
        <v>261</v>
      </c>
    </row>
    <row r="13" spans="1:25" ht="18" customHeight="1">
      <c r="A13" s="52"/>
      <c r="B13" s="12" t="s">
        <v>1097</v>
      </c>
      <c r="C13" s="13">
        <v>811</v>
      </c>
      <c r="D13" s="13">
        <v>690</v>
      </c>
      <c r="E13" s="13">
        <v>518</v>
      </c>
      <c r="F13" s="13">
        <v>483</v>
      </c>
      <c r="G13" s="13">
        <v>674</v>
      </c>
      <c r="H13" s="13">
        <v>398</v>
      </c>
      <c r="I13" s="13">
        <v>521</v>
      </c>
      <c r="J13" s="13">
        <v>379</v>
      </c>
      <c r="K13" s="13">
        <v>483</v>
      </c>
      <c r="L13" s="13">
        <v>523</v>
      </c>
      <c r="M13" s="13">
        <v>684</v>
      </c>
      <c r="N13" s="13">
        <v>672</v>
      </c>
      <c r="O13" s="13">
        <v>296</v>
      </c>
      <c r="P13" s="13">
        <v>543</v>
      </c>
      <c r="Q13" s="13">
        <v>510</v>
      </c>
      <c r="R13" s="13">
        <v>342</v>
      </c>
      <c r="S13" s="13">
        <v>738</v>
      </c>
      <c r="T13" s="13">
        <v>191</v>
      </c>
      <c r="U13" s="13">
        <v>738</v>
      </c>
      <c r="V13" s="13">
        <v>333</v>
      </c>
      <c r="W13" s="13">
        <v>201</v>
      </c>
      <c r="X13" s="13">
        <v>389</v>
      </c>
      <c r="Y13" s="13">
        <v>405</v>
      </c>
    </row>
    <row r="14" spans="1:25" ht="18" customHeight="1">
      <c r="A14" s="2"/>
      <c r="C14" s="2"/>
      <c r="D14" s="2"/>
      <c r="E14" s="2"/>
      <c r="F14" s="2"/>
      <c r="G14" s="2"/>
      <c r="H14" s="2"/>
      <c r="I14" s="2"/>
      <c r="J14" s="2"/>
      <c r="K14" s="2"/>
      <c r="L14" s="2"/>
      <c r="M14" s="2"/>
      <c r="N14" s="2"/>
      <c r="O14" s="2"/>
      <c r="P14" s="2"/>
      <c r="Q14" s="2"/>
      <c r="R14" s="2"/>
      <c r="S14" s="2"/>
      <c r="T14" s="2"/>
      <c r="U14" s="2"/>
      <c r="V14" s="2"/>
      <c r="W14" s="2"/>
      <c r="X14" s="2"/>
      <c r="Y14" s="2"/>
    </row>
    <row r="15" spans="1:25" ht="18" customHeight="1">
      <c r="A15" s="54"/>
      <c r="B15" s="52"/>
      <c r="C15" s="55" t="s">
        <v>1102</v>
      </c>
      <c r="D15" s="52"/>
      <c r="E15" s="52"/>
      <c r="F15" s="52"/>
      <c r="G15" s="52"/>
      <c r="H15" s="52"/>
      <c r="I15" s="52"/>
      <c r="J15" s="52"/>
      <c r="K15" s="52"/>
      <c r="L15" s="52"/>
      <c r="M15" s="52"/>
      <c r="N15" s="52"/>
      <c r="O15" s="52"/>
      <c r="P15" s="52"/>
      <c r="Q15" s="52"/>
      <c r="R15" s="52"/>
      <c r="S15" s="52"/>
      <c r="T15" s="52"/>
      <c r="U15" s="52"/>
      <c r="V15" s="52"/>
      <c r="W15" s="52"/>
      <c r="X15" s="52"/>
      <c r="Y15" s="52"/>
    </row>
    <row r="16" spans="1:25" ht="18" customHeight="1">
      <c r="A16" s="12" t="s">
        <v>1</v>
      </c>
      <c r="B16" s="12" t="s">
        <v>1092</v>
      </c>
      <c r="C16" s="12">
        <v>1</v>
      </c>
      <c r="D16" s="12">
        <v>2</v>
      </c>
      <c r="E16" s="12">
        <v>3</v>
      </c>
      <c r="F16" s="12">
        <v>4</v>
      </c>
      <c r="G16" s="12">
        <v>5</v>
      </c>
      <c r="H16" s="12">
        <v>6</v>
      </c>
      <c r="I16" s="12">
        <v>7</v>
      </c>
      <c r="J16" s="12">
        <v>8</v>
      </c>
      <c r="K16" s="12">
        <v>9</v>
      </c>
      <c r="L16" s="12">
        <v>10</v>
      </c>
      <c r="M16" s="12">
        <v>11</v>
      </c>
      <c r="N16" s="12">
        <v>12</v>
      </c>
      <c r="O16" s="12">
        <v>13</v>
      </c>
      <c r="P16" s="12">
        <v>14</v>
      </c>
      <c r="Q16" s="12">
        <v>15</v>
      </c>
      <c r="R16" s="12">
        <v>16</v>
      </c>
      <c r="S16" s="12">
        <v>17</v>
      </c>
      <c r="T16" s="12">
        <v>18</v>
      </c>
      <c r="U16" s="12">
        <v>19</v>
      </c>
      <c r="V16" s="12">
        <v>20</v>
      </c>
      <c r="W16" s="12">
        <v>21</v>
      </c>
      <c r="X16" s="12">
        <v>22</v>
      </c>
      <c r="Y16" s="12" t="s">
        <v>1093</v>
      </c>
    </row>
    <row r="17" spans="1:25" ht="18" customHeight="1">
      <c r="A17" s="55" t="s">
        <v>1094</v>
      </c>
      <c r="B17" s="12" t="s">
        <v>1095</v>
      </c>
      <c r="C17" s="14">
        <f t="shared" ref="C17:R26" si="0">(C4*(C4-1))/2</f>
        <v>431056</v>
      </c>
      <c r="D17" s="14">
        <f t="shared" si="0"/>
        <v>85491</v>
      </c>
      <c r="E17" s="14">
        <f t="shared" si="0"/>
        <v>100576</v>
      </c>
      <c r="F17" s="14">
        <f t="shared" si="0"/>
        <v>19110</v>
      </c>
      <c r="G17" s="14">
        <f t="shared" si="0"/>
        <v>8001</v>
      </c>
      <c r="H17" s="14">
        <f t="shared" si="0"/>
        <v>123256</v>
      </c>
      <c r="I17" s="14">
        <f t="shared" si="0"/>
        <v>31125</v>
      </c>
      <c r="J17" s="14">
        <f t="shared" si="0"/>
        <v>21528</v>
      </c>
      <c r="K17" s="14">
        <f t="shared" si="0"/>
        <v>15225</v>
      </c>
      <c r="L17" s="14">
        <f t="shared" si="0"/>
        <v>9316</v>
      </c>
      <c r="M17" s="14">
        <f t="shared" si="0"/>
        <v>72010</v>
      </c>
      <c r="N17" s="14">
        <f t="shared" si="0"/>
        <v>30135</v>
      </c>
      <c r="O17" s="14" t="s">
        <v>1096</v>
      </c>
      <c r="P17" s="14" t="s">
        <v>1096</v>
      </c>
      <c r="Q17" s="14" t="s">
        <v>1096</v>
      </c>
      <c r="R17" s="14">
        <f t="shared" ref="R17:Y26" si="1">(R4*(R4-1))/2</f>
        <v>66430</v>
      </c>
      <c r="S17" s="14">
        <f t="shared" si="1"/>
        <v>41041</v>
      </c>
      <c r="T17" s="14">
        <f t="shared" si="1"/>
        <v>1953</v>
      </c>
      <c r="U17" s="14">
        <f t="shared" si="1"/>
        <v>139656</v>
      </c>
      <c r="V17" s="14">
        <f t="shared" si="1"/>
        <v>12403</v>
      </c>
      <c r="W17" s="14" t="s">
        <v>1096</v>
      </c>
      <c r="X17" s="14" t="s">
        <v>1096</v>
      </c>
      <c r="Y17" s="14">
        <f>(Y4*(Y4-1))/2</f>
        <v>30135</v>
      </c>
    </row>
    <row r="18" spans="1:25" ht="18" customHeight="1">
      <c r="A18" s="52"/>
      <c r="B18" s="12" t="s">
        <v>1097</v>
      </c>
      <c r="C18" s="14">
        <f t="shared" si="0"/>
        <v>320400</v>
      </c>
      <c r="D18" s="14">
        <f t="shared" si="0"/>
        <v>216153</v>
      </c>
      <c r="E18" s="14">
        <f t="shared" si="0"/>
        <v>124251</v>
      </c>
      <c r="F18" s="14">
        <f t="shared" si="0"/>
        <v>106491</v>
      </c>
      <c r="G18" s="14">
        <f t="shared" si="0"/>
        <v>214840</v>
      </c>
      <c r="H18" s="14">
        <f t="shared" si="0"/>
        <v>74305</v>
      </c>
      <c r="I18" s="14">
        <f t="shared" si="0"/>
        <v>131841</v>
      </c>
      <c r="J18" s="14">
        <f t="shared" si="0"/>
        <v>61075</v>
      </c>
      <c r="K18" s="14">
        <f t="shared" si="0"/>
        <v>113050</v>
      </c>
      <c r="L18" s="14">
        <f t="shared" si="0"/>
        <v>126756</v>
      </c>
      <c r="M18" s="14">
        <f t="shared" si="0"/>
        <v>282376</v>
      </c>
      <c r="N18" s="14">
        <f t="shared" si="0"/>
        <v>210925</v>
      </c>
      <c r="O18" s="14">
        <f t="shared" si="0"/>
        <v>38503</v>
      </c>
      <c r="P18" s="14">
        <f t="shared" si="0"/>
        <v>143916</v>
      </c>
      <c r="Q18" s="14">
        <f t="shared" si="0"/>
        <v>119316</v>
      </c>
      <c r="R18" s="14">
        <f t="shared" si="0"/>
        <v>51040</v>
      </c>
      <c r="S18" s="14">
        <f t="shared" si="1"/>
        <v>237016</v>
      </c>
      <c r="T18" s="14">
        <f t="shared" si="1"/>
        <v>17020</v>
      </c>
      <c r="U18" s="14">
        <f t="shared" si="1"/>
        <v>237705</v>
      </c>
      <c r="V18" s="14">
        <f t="shared" si="1"/>
        <v>48828</v>
      </c>
      <c r="W18" s="14">
        <f t="shared" si="1"/>
        <v>10011</v>
      </c>
      <c r="X18" s="14">
        <f t="shared" si="1"/>
        <v>71253</v>
      </c>
      <c r="Y18" s="14">
        <f t="shared" si="1"/>
        <v>73536</v>
      </c>
    </row>
    <row r="19" spans="1:25" ht="18" customHeight="1">
      <c r="A19" s="55" t="s">
        <v>1098</v>
      </c>
      <c r="B19" s="12" t="s">
        <v>1095</v>
      </c>
      <c r="C19" s="14">
        <f t="shared" si="0"/>
        <v>96580</v>
      </c>
      <c r="D19" s="14">
        <f t="shared" si="0"/>
        <v>19306</v>
      </c>
      <c r="E19" s="14">
        <f t="shared" si="0"/>
        <v>24090</v>
      </c>
      <c r="F19" s="14">
        <f t="shared" si="0"/>
        <v>3570</v>
      </c>
      <c r="G19" s="14">
        <f t="shared" si="0"/>
        <v>1830</v>
      </c>
      <c r="H19" s="14">
        <f t="shared" si="0"/>
        <v>29646</v>
      </c>
      <c r="I19" s="14">
        <f t="shared" si="0"/>
        <v>7260</v>
      </c>
      <c r="J19" s="14">
        <f t="shared" si="0"/>
        <v>5995</v>
      </c>
      <c r="K19" s="14">
        <f t="shared" si="0"/>
        <v>2346</v>
      </c>
      <c r="L19" s="14">
        <f t="shared" si="0"/>
        <v>2415</v>
      </c>
      <c r="M19" s="14">
        <f t="shared" si="0"/>
        <v>12403</v>
      </c>
      <c r="N19" s="14">
        <f t="shared" si="0"/>
        <v>7626</v>
      </c>
      <c r="O19" s="14" t="s">
        <v>1096</v>
      </c>
      <c r="P19" s="14" t="s">
        <v>1096</v>
      </c>
      <c r="Q19" s="14" t="s">
        <v>1096</v>
      </c>
      <c r="R19" s="14">
        <f t="shared" si="0"/>
        <v>13695</v>
      </c>
      <c r="S19" s="14">
        <f t="shared" si="1"/>
        <v>8778</v>
      </c>
      <c r="T19" s="14">
        <f t="shared" si="1"/>
        <v>253</v>
      </c>
      <c r="U19" s="14">
        <f t="shared" si="1"/>
        <v>26565</v>
      </c>
      <c r="V19" s="14">
        <f t="shared" si="1"/>
        <v>2415</v>
      </c>
      <c r="W19" s="14" t="s">
        <v>1096</v>
      </c>
      <c r="X19" s="14" t="s">
        <v>1096</v>
      </c>
      <c r="Y19" s="14">
        <f>(Y6*(Y6-1))/2</f>
        <v>8385</v>
      </c>
    </row>
    <row r="20" spans="1:25" ht="18" customHeight="1">
      <c r="A20" s="52"/>
      <c r="B20" s="12" t="s">
        <v>1097</v>
      </c>
      <c r="C20" s="14">
        <f t="shared" si="0"/>
        <v>52326</v>
      </c>
      <c r="D20" s="14">
        <f t="shared" si="0"/>
        <v>65341</v>
      </c>
      <c r="E20" s="14">
        <f t="shared" si="0"/>
        <v>29403</v>
      </c>
      <c r="F20" s="14">
        <f t="shared" si="0"/>
        <v>27730</v>
      </c>
      <c r="G20" s="14">
        <f t="shared" si="0"/>
        <v>43071</v>
      </c>
      <c r="H20" s="14">
        <f t="shared" si="0"/>
        <v>17955</v>
      </c>
      <c r="I20" s="14">
        <f t="shared" si="0"/>
        <v>28441</v>
      </c>
      <c r="J20" s="14">
        <f t="shared" si="0"/>
        <v>14365</v>
      </c>
      <c r="K20" s="14">
        <f t="shared" si="0"/>
        <v>24090</v>
      </c>
      <c r="L20" s="14">
        <f t="shared" si="0"/>
        <v>29890</v>
      </c>
      <c r="M20" s="14">
        <f t="shared" si="0"/>
        <v>47586</v>
      </c>
      <c r="N20" s="14">
        <f t="shared" si="0"/>
        <v>52975</v>
      </c>
      <c r="O20" s="14">
        <f t="shared" si="0"/>
        <v>8778</v>
      </c>
      <c r="P20" s="14">
        <f t="shared" si="0"/>
        <v>31626</v>
      </c>
      <c r="Q20" s="14">
        <f t="shared" si="0"/>
        <v>26106</v>
      </c>
      <c r="R20" s="14">
        <f t="shared" si="0"/>
        <v>11935</v>
      </c>
      <c r="S20" s="14">
        <f t="shared" si="1"/>
        <v>52326</v>
      </c>
      <c r="T20" s="14">
        <f t="shared" si="1"/>
        <v>3403</v>
      </c>
      <c r="U20" s="14">
        <f t="shared" si="1"/>
        <v>37950</v>
      </c>
      <c r="V20" s="14">
        <f t="shared" si="1"/>
        <v>11175</v>
      </c>
      <c r="W20" s="14">
        <f t="shared" si="1"/>
        <v>2556</v>
      </c>
      <c r="X20" s="14">
        <f t="shared" si="1"/>
        <v>14878</v>
      </c>
      <c r="Y20" s="14">
        <f t="shared" si="1"/>
        <v>14365</v>
      </c>
    </row>
    <row r="21" spans="1:25" ht="18" customHeight="1">
      <c r="A21" s="51" t="s">
        <v>1099</v>
      </c>
      <c r="B21" s="12" t="s">
        <v>1095</v>
      </c>
      <c r="C21" s="14">
        <f t="shared" si="0"/>
        <v>85905</v>
      </c>
      <c r="D21" s="14">
        <f t="shared" si="0"/>
        <v>17391</v>
      </c>
      <c r="E21" s="14">
        <f t="shared" si="0"/>
        <v>23005</v>
      </c>
      <c r="F21" s="14">
        <f t="shared" si="0"/>
        <v>3240</v>
      </c>
      <c r="G21" s="14">
        <f t="shared" si="0"/>
        <v>1770</v>
      </c>
      <c r="H21" s="14">
        <f t="shared" si="0"/>
        <v>22366</v>
      </c>
      <c r="I21" s="14">
        <f t="shared" si="0"/>
        <v>6328</v>
      </c>
      <c r="J21" s="14">
        <f t="shared" si="0"/>
        <v>5778</v>
      </c>
      <c r="K21" s="14">
        <f t="shared" si="0"/>
        <v>2211</v>
      </c>
      <c r="L21" s="14">
        <f t="shared" si="0"/>
        <v>2016</v>
      </c>
      <c r="M21" s="14">
        <f t="shared" si="0"/>
        <v>10878</v>
      </c>
      <c r="N21" s="14">
        <f t="shared" si="0"/>
        <v>6786</v>
      </c>
      <c r="O21" s="14" t="s">
        <v>1096</v>
      </c>
      <c r="P21" s="14" t="s">
        <v>1096</v>
      </c>
      <c r="Q21" s="14" t="s">
        <v>1096</v>
      </c>
      <c r="R21" s="14">
        <f t="shared" si="0"/>
        <v>12403</v>
      </c>
      <c r="S21" s="14">
        <f t="shared" si="1"/>
        <v>7875</v>
      </c>
      <c r="T21" s="14">
        <f t="shared" si="1"/>
        <v>253</v>
      </c>
      <c r="U21" s="14">
        <f t="shared" si="1"/>
        <v>24090</v>
      </c>
      <c r="V21" s="14">
        <f t="shared" si="1"/>
        <v>2145</v>
      </c>
      <c r="W21" s="14">
        <f t="shared" si="1"/>
        <v>0</v>
      </c>
      <c r="X21" s="14" t="s">
        <v>1096</v>
      </c>
      <c r="Y21" s="14">
        <f>(Y8*(Y8-1))/2</f>
        <v>7875</v>
      </c>
    </row>
    <row r="22" spans="1:25" ht="18" customHeight="1">
      <c r="A22" s="52"/>
      <c r="B22" s="12" t="s">
        <v>1097</v>
      </c>
      <c r="C22" s="14">
        <f t="shared" si="0"/>
        <v>49770</v>
      </c>
      <c r="D22" s="14">
        <f t="shared" si="0"/>
        <v>57630</v>
      </c>
      <c r="E22" s="14">
        <f t="shared" si="0"/>
        <v>28680</v>
      </c>
      <c r="F22" s="14">
        <f t="shared" si="0"/>
        <v>26335</v>
      </c>
      <c r="G22" s="14">
        <f t="shared" si="0"/>
        <v>40755</v>
      </c>
      <c r="H22" s="14">
        <f t="shared" si="0"/>
        <v>17020</v>
      </c>
      <c r="I22" s="14">
        <f t="shared" si="0"/>
        <v>26565</v>
      </c>
      <c r="J22" s="14">
        <f t="shared" si="0"/>
        <v>12720</v>
      </c>
      <c r="K22" s="14">
        <f t="shared" si="0"/>
        <v>21321</v>
      </c>
      <c r="L22" s="14">
        <f t="shared" si="0"/>
        <v>27730</v>
      </c>
      <c r="M22" s="14">
        <f t="shared" si="0"/>
        <v>43660</v>
      </c>
      <c r="N22" s="14">
        <f t="shared" si="0"/>
        <v>48828</v>
      </c>
      <c r="O22" s="14">
        <f t="shared" si="0"/>
        <v>8128</v>
      </c>
      <c r="P22" s="14">
        <f t="shared" si="0"/>
        <v>29890</v>
      </c>
      <c r="Q22" s="14">
        <f t="shared" si="0"/>
        <v>23871</v>
      </c>
      <c r="R22" s="14">
        <f t="shared" si="0"/>
        <v>11175</v>
      </c>
      <c r="S22" s="14">
        <f t="shared" si="1"/>
        <v>48205</v>
      </c>
      <c r="T22" s="14">
        <f t="shared" si="1"/>
        <v>3321</v>
      </c>
      <c r="U22" s="14">
        <f t="shared" si="1"/>
        <v>32640</v>
      </c>
      <c r="V22" s="14">
        <f t="shared" si="1"/>
        <v>10296</v>
      </c>
      <c r="W22" s="14">
        <f t="shared" si="1"/>
        <v>2211</v>
      </c>
      <c r="X22" s="14">
        <f t="shared" si="1"/>
        <v>12720</v>
      </c>
      <c r="Y22" s="14">
        <f t="shared" si="1"/>
        <v>12880</v>
      </c>
    </row>
    <row r="23" spans="1:25" ht="18" customHeight="1">
      <c r="A23" s="51" t="s">
        <v>1100</v>
      </c>
      <c r="B23" s="12" t="s">
        <v>1095</v>
      </c>
      <c r="C23" s="14">
        <f t="shared" si="0"/>
        <v>486591</v>
      </c>
      <c r="D23" s="14">
        <f t="shared" si="0"/>
        <v>95266</v>
      </c>
      <c r="E23" s="14">
        <f t="shared" si="0"/>
        <v>107416</v>
      </c>
      <c r="F23" s="14">
        <f t="shared" si="0"/>
        <v>21736</v>
      </c>
      <c r="G23" s="14">
        <f t="shared" si="0"/>
        <v>8515</v>
      </c>
      <c r="H23" s="14">
        <f t="shared" si="0"/>
        <v>131328</v>
      </c>
      <c r="I23" s="14">
        <f t="shared" si="0"/>
        <v>34453</v>
      </c>
      <c r="J23" s="14">
        <f t="shared" si="0"/>
        <v>26796</v>
      </c>
      <c r="K23" s="14">
        <f t="shared" si="0"/>
        <v>19503</v>
      </c>
      <c r="L23" s="14">
        <f t="shared" si="0"/>
        <v>10296</v>
      </c>
      <c r="M23" s="14">
        <f t="shared" si="0"/>
        <v>78606</v>
      </c>
      <c r="N23" s="14">
        <f t="shared" si="0"/>
        <v>34191</v>
      </c>
      <c r="O23" s="14" t="s">
        <v>1096</v>
      </c>
      <c r="P23" s="14" t="s">
        <v>1096</v>
      </c>
      <c r="Q23" s="14" t="s">
        <v>1096</v>
      </c>
      <c r="R23" s="14">
        <f t="shared" si="0"/>
        <v>79800</v>
      </c>
      <c r="S23" s="14">
        <f t="shared" si="1"/>
        <v>46971</v>
      </c>
      <c r="T23" s="14">
        <f t="shared" si="1"/>
        <v>2016</v>
      </c>
      <c r="U23" s="14">
        <f t="shared" si="1"/>
        <v>159330</v>
      </c>
      <c r="V23" s="14">
        <f t="shared" si="1"/>
        <v>14878</v>
      </c>
      <c r="W23" s="14">
        <f t="shared" si="1"/>
        <v>1</v>
      </c>
      <c r="X23" s="14" t="s">
        <v>1096</v>
      </c>
      <c r="Y23" s="14" t="s">
        <v>1096</v>
      </c>
    </row>
    <row r="24" spans="1:25" ht="18" customHeight="1">
      <c r="A24" s="52"/>
      <c r="B24" s="12" t="s">
        <v>1097</v>
      </c>
      <c r="C24" s="14">
        <f t="shared" si="0"/>
        <v>383250</v>
      </c>
      <c r="D24" s="14">
        <f t="shared" si="0"/>
        <v>246753</v>
      </c>
      <c r="E24" s="14">
        <f t="shared" si="0"/>
        <v>135981</v>
      </c>
      <c r="F24" s="14">
        <f t="shared" si="0"/>
        <v>120786</v>
      </c>
      <c r="G24" s="14">
        <f t="shared" si="0"/>
        <v>230181</v>
      </c>
      <c r="H24" s="14">
        <f t="shared" si="0"/>
        <v>79401</v>
      </c>
      <c r="I24" s="14">
        <f t="shared" si="0"/>
        <v>149878</v>
      </c>
      <c r="J24" s="14">
        <f t="shared" si="0"/>
        <v>69006</v>
      </c>
      <c r="K24" s="14">
        <f t="shared" si="0"/>
        <v>129286</v>
      </c>
      <c r="L24" s="14">
        <f t="shared" si="0"/>
        <v>141246</v>
      </c>
      <c r="M24" s="14">
        <f t="shared" si="0"/>
        <v>292230</v>
      </c>
      <c r="N24" s="14">
        <f t="shared" si="0"/>
        <v>237016</v>
      </c>
      <c r="O24" s="14">
        <f t="shared" si="0"/>
        <v>43956</v>
      </c>
      <c r="P24" s="14">
        <f t="shared" si="0"/>
        <v>157641</v>
      </c>
      <c r="Q24" s="14">
        <f t="shared" si="0"/>
        <v>146070</v>
      </c>
      <c r="R24" s="14">
        <f t="shared" si="0"/>
        <v>58653</v>
      </c>
      <c r="S24" s="14">
        <f t="shared" si="1"/>
        <v>289180</v>
      </c>
      <c r="T24" s="14">
        <f t="shared" si="1"/>
        <v>17391</v>
      </c>
      <c r="U24" s="14">
        <f t="shared" si="1"/>
        <v>280875</v>
      </c>
      <c r="V24" s="14">
        <f t="shared" si="1"/>
        <v>55611</v>
      </c>
      <c r="W24" s="14">
        <f t="shared" si="1"/>
        <v>18915</v>
      </c>
      <c r="X24" s="14">
        <f t="shared" si="1"/>
        <v>79401</v>
      </c>
      <c r="Y24" s="14" t="s">
        <v>1096</v>
      </c>
    </row>
    <row r="25" spans="1:25" ht="18" customHeight="1">
      <c r="A25" s="51" t="s">
        <v>1101</v>
      </c>
      <c r="B25" s="12" t="s">
        <v>1095</v>
      </c>
      <c r="C25" s="14">
        <f t="shared" si="0"/>
        <v>476776</v>
      </c>
      <c r="D25" s="14">
        <f t="shared" si="0"/>
        <v>95266</v>
      </c>
      <c r="E25" s="14">
        <f t="shared" si="0"/>
        <v>108345</v>
      </c>
      <c r="F25" s="14">
        <f t="shared" si="0"/>
        <v>20301</v>
      </c>
      <c r="G25" s="14">
        <f t="shared" si="0"/>
        <v>8515</v>
      </c>
      <c r="H25" s="14">
        <f t="shared" si="0"/>
        <v>147153</v>
      </c>
      <c r="I25" s="14">
        <f t="shared" si="0"/>
        <v>34980</v>
      </c>
      <c r="J25" s="14">
        <f t="shared" si="0"/>
        <v>23005</v>
      </c>
      <c r="K25" s="14">
        <f t="shared" si="0"/>
        <v>17205</v>
      </c>
      <c r="L25" s="14">
        <f t="shared" si="0"/>
        <v>10296</v>
      </c>
      <c r="M25" s="14">
        <f t="shared" si="0"/>
        <v>54946</v>
      </c>
      <c r="N25" s="14">
        <f t="shared" si="0"/>
        <v>33930</v>
      </c>
      <c r="O25" s="14" t="s">
        <v>1096</v>
      </c>
      <c r="P25" s="14" t="s">
        <v>1096</v>
      </c>
      <c r="Q25" s="14" t="s">
        <v>1096</v>
      </c>
      <c r="R25" s="14">
        <f t="shared" si="0"/>
        <v>75855</v>
      </c>
      <c r="S25" s="14">
        <f t="shared" si="1"/>
        <v>42195</v>
      </c>
      <c r="T25" s="14">
        <f t="shared" si="1"/>
        <v>1953</v>
      </c>
      <c r="U25" s="14">
        <f t="shared" si="1"/>
        <v>149878</v>
      </c>
      <c r="V25" s="14">
        <f t="shared" si="1"/>
        <v>15051</v>
      </c>
      <c r="W25" s="14" t="s">
        <v>1096</v>
      </c>
      <c r="X25" s="14" t="s">
        <v>1096</v>
      </c>
      <c r="Y25" s="14">
        <f>(Y12*(Y12-1))/2</f>
        <v>33930</v>
      </c>
    </row>
    <row r="26" spans="1:25" ht="18" customHeight="1">
      <c r="A26" s="52"/>
      <c r="B26" s="12" t="s">
        <v>1097</v>
      </c>
      <c r="C26" s="14">
        <f t="shared" si="0"/>
        <v>328455</v>
      </c>
      <c r="D26" s="14">
        <f t="shared" si="0"/>
        <v>237705</v>
      </c>
      <c r="E26" s="14">
        <f t="shared" si="0"/>
        <v>133903</v>
      </c>
      <c r="F26" s="14">
        <f t="shared" si="0"/>
        <v>116403</v>
      </c>
      <c r="G26" s="14">
        <f t="shared" si="0"/>
        <v>226801</v>
      </c>
      <c r="H26" s="14">
        <f t="shared" si="0"/>
        <v>79003</v>
      </c>
      <c r="I26" s="14">
        <f t="shared" si="0"/>
        <v>135460</v>
      </c>
      <c r="J26" s="14">
        <f t="shared" si="0"/>
        <v>71631</v>
      </c>
      <c r="K26" s="14">
        <f t="shared" si="0"/>
        <v>116403</v>
      </c>
      <c r="L26" s="14">
        <f t="shared" si="0"/>
        <v>136503</v>
      </c>
      <c r="M26" s="14">
        <f t="shared" si="0"/>
        <v>233586</v>
      </c>
      <c r="N26" s="14">
        <f t="shared" si="0"/>
        <v>225456</v>
      </c>
      <c r="O26" s="14">
        <f t="shared" si="0"/>
        <v>43660</v>
      </c>
      <c r="P26" s="14">
        <f t="shared" si="0"/>
        <v>147153</v>
      </c>
      <c r="Q26" s="14">
        <f t="shared" si="0"/>
        <v>129795</v>
      </c>
      <c r="R26" s="14">
        <f t="shared" si="0"/>
        <v>58311</v>
      </c>
      <c r="S26" s="14">
        <f t="shared" si="1"/>
        <v>271953</v>
      </c>
      <c r="T26" s="14">
        <f t="shared" si="1"/>
        <v>18145</v>
      </c>
      <c r="U26" s="14">
        <f t="shared" si="1"/>
        <v>271953</v>
      </c>
      <c r="V26" s="14">
        <f t="shared" si="1"/>
        <v>55278</v>
      </c>
      <c r="W26" s="14">
        <f t="shared" si="1"/>
        <v>20100</v>
      </c>
      <c r="X26" s="14">
        <f t="shared" si="1"/>
        <v>75466</v>
      </c>
      <c r="Y26" s="14">
        <f t="shared" si="1"/>
        <v>81810</v>
      </c>
    </row>
    <row r="27" spans="1:25" ht="18" customHeight="1">
      <c r="A27" s="2"/>
      <c r="C27" s="15"/>
      <c r="D27" s="2"/>
      <c r="E27" s="2"/>
      <c r="F27" s="2"/>
      <c r="G27" s="2"/>
      <c r="H27" s="2"/>
      <c r="I27" s="2"/>
      <c r="J27" s="2"/>
      <c r="K27" s="2"/>
      <c r="L27" s="2"/>
      <c r="M27" s="2"/>
      <c r="N27" s="2"/>
      <c r="O27" s="2"/>
      <c r="P27" s="2"/>
      <c r="Q27" s="2"/>
      <c r="R27" s="2"/>
      <c r="S27" s="2"/>
      <c r="T27" s="2"/>
      <c r="U27" s="2"/>
      <c r="V27" s="2"/>
      <c r="W27" s="2"/>
      <c r="X27" s="2"/>
      <c r="Y27" s="2"/>
    </row>
    <row r="28" spans="1:25" ht="18" customHeight="1">
      <c r="A28" s="54"/>
      <c r="B28" s="52"/>
      <c r="C28" s="55" t="s">
        <v>1103</v>
      </c>
      <c r="D28" s="52"/>
      <c r="E28" s="52"/>
      <c r="F28" s="52"/>
      <c r="G28" s="52"/>
      <c r="H28" s="52"/>
      <c r="I28" s="52"/>
      <c r="J28" s="52"/>
      <c r="K28" s="52"/>
      <c r="L28" s="52"/>
      <c r="M28" s="52"/>
      <c r="N28" s="52"/>
      <c r="O28" s="52"/>
      <c r="P28" s="52"/>
      <c r="Q28" s="52"/>
      <c r="R28" s="52"/>
      <c r="S28" s="52"/>
      <c r="T28" s="52"/>
      <c r="U28" s="52"/>
      <c r="V28" s="52"/>
      <c r="W28" s="52"/>
      <c r="X28" s="52"/>
      <c r="Y28" s="52"/>
    </row>
    <row r="29" spans="1:25" ht="18" customHeight="1">
      <c r="A29" s="12" t="s">
        <v>1</v>
      </c>
      <c r="B29" s="12" t="s">
        <v>1092</v>
      </c>
      <c r="C29" s="12">
        <v>1</v>
      </c>
      <c r="D29" s="12">
        <v>2</v>
      </c>
      <c r="E29" s="12">
        <v>3</v>
      </c>
      <c r="F29" s="12">
        <v>4</v>
      </c>
      <c r="G29" s="12">
        <v>5</v>
      </c>
      <c r="H29" s="12">
        <v>6</v>
      </c>
      <c r="I29" s="12">
        <v>7</v>
      </c>
      <c r="J29" s="12">
        <v>8</v>
      </c>
      <c r="K29" s="12">
        <v>9</v>
      </c>
      <c r="L29" s="12">
        <v>10</v>
      </c>
      <c r="M29" s="12">
        <v>11</v>
      </c>
      <c r="N29" s="12">
        <v>12</v>
      </c>
      <c r="O29" s="12">
        <v>13</v>
      </c>
      <c r="P29" s="12">
        <v>14</v>
      </c>
      <c r="Q29" s="12">
        <v>15</v>
      </c>
      <c r="R29" s="12">
        <v>16</v>
      </c>
      <c r="S29" s="12">
        <v>17</v>
      </c>
      <c r="T29" s="12">
        <v>18</v>
      </c>
      <c r="U29" s="12">
        <v>19</v>
      </c>
      <c r="V29" s="12">
        <v>20</v>
      </c>
      <c r="W29" s="12">
        <v>21</v>
      </c>
      <c r="X29" s="12">
        <v>22</v>
      </c>
      <c r="Y29" s="12" t="s">
        <v>1093</v>
      </c>
    </row>
    <row r="30" spans="1:25" ht="18" customHeight="1">
      <c r="A30" s="55" t="s">
        <v>1094</v>
      </c>
      <c r="B30" s="12" t="s">
        <v>1095</v>
      </c>
      <c r="C30" s="14">
        <f>C4*(SUM(C4:Y5)-C4)</f>
        <v>14715360</v>
      </c>
      <c r="D30" s="14">
        <f>D4*(SUM(C4:Y5)-D4)</f>
        <v>6770970</v>
      </c>
      <c r="E30" s="14">
        <f>E4*(SUM(C4:Y5)-E4)</f>
        <v>7327680</v>
      </c>
      <c r="F30" s="14">
        <f>F4*(SUM(C4:Y5)-F4)</f>
        <v>3248308</v>
      </c>
      <c r="G30" s="14">
        <f>G4*(SUM(C4:Y5)-G4)</f>
        <v>2113534</v>
      </c>
      <c r="H30" s="14">
        <f>H4*(SUM(C4:Y5)-H4)</f>
        <v>8087184</v>
      </c>
      <c r="I30" s="14">
        <f>I4*(SUM(C4:Y5)-I4)</f>
        <v>4129750</v>
      </c>
      <c r="J30" s="14">
        <f>J4*(SUM(C4:Y5)-J4)</f>
        <v>3444688</v>
      </c>
      <c r="K30" s="14">
        <f>K4*(SUM(C4:Y5)-K4)</f>
        <v>2903950</v>
      </c>
      <c r="L30" s="14">
        <f>L4*(SUM(C4:Y5)-L4)</f>
        <v>2278584</v>
      </c>
      <c r="M30" s="14">
        <f>M4*(SUM(C4:Y5)-M4)</f>
        <v>6227820</v>
      </c>
      <c r="N30" s="14">
        <f>N4*(SUM(C4:Y5)-N4)</f>
        <v>4064658</v>
      </c>
      <c r="O30" s="14" t="s">
        <v>1096</v>
      </c>
      <c r="P30" s="14" t="s">
        <v>1096</v>
      </c>
      <c r="Q30" s="14" t="s">
        <v>1096</v>
      </c>
      <c r="R30" s="14">
        <f>R4*(SUM(C4:Y5)-R4)</f>
        <v>5987460</v>
      </c>
      <c r="S30" s="14">
        <f>S4*(SUM(C4:Y5)-S4)</f>
        <v>4730334</v>
      </c>
      <c r="T30" s="14">
        <f>T4*(SUM(C4:Y5)-T4)</f>
        <v>1052478</v>
      </c>
      <c r="U30" s="14">
        <f>U4*(SUM(C4:Y5)-U4)</f>
        <v>8590960</v>
      </c>
      <c r="V30" s="14">
        <f>V4*(SUM(C4:Y5)-V4)</f>
        <v>2624538</v>
      </c>
      <c r="W30" s="14" t="s">
        <v>1096</v>
      </c>
      <c r="X30" s="14" t="s">
        <v>1096</v>
      </c>
      <c r="Y30" s="14">
        <f>Y4*(SUM(C4:Y5)-Y4)</f>
        <v>4064658</v>
      </c>
    </row>
    <row r="31" spans="1:25" ht="18" customHeight="1">
      <c r="A31" s="52"/>
      <c r="B31" s="12" t="s">
        <v>1097</v>
      </c>
      <c r="C31" s="14">
        <f>C5*(SUM(C4:Y5)-C5)</f>
        <v>12790368</v>
      </c>
      <c r="D31" s="14">
        <f>D5*(SUM(C4:Y5)-D5)</f>
        <v>10601038</v>
      </c>
      <c r="E31" s="14">
        <f>E5*(SUM(C4:Y5)-E5)</f>
        <v>8118730</v>
      </c>
      <c r="F31" s="14">
        <f>F5*(SUM(C4:Y5)-F5)</f>
        <v>7533834</v>
      </c>
      <c r="G31" s="14">
        <f>G5*(SUM(C4:Y5)-G5)</f>
        <v>10570128</v>
      </c>
      <c r="H31" s="14">
        <f>H5*(SUM(C4:Y5)-H5)</f>
        <v>6323838</v>
      </c>
      <c r="I31" s="14">
        <f>I5*(SUM(C4:Y5)-I5)</f>
        <v>8355070</v>
      </c>
      <c r="J31" s="14">
        <f>J5*(SUM(C4:Y5)-J5)</f>
        <v>5746650</v>
      </c>
      <c r="K31" s="14">
        <f>K5*(SUM(C4:Y5)-K5)</f>
        <v>7755468</v>
      </c>
      <c r="L31" s="14">
        <f>L5*(SUM(C4:Y5)-L5)</f>
        <v>8197560</v>
      </c>
      <c r="M31" s="14">
        <f>M5*(SUM(C4:Y5)-M5)</f>
        <v>12044784</v>
      </c>
      <c r="N31" s="14">
        <f>N5*(SUM(C4:Y5)-N5)</f>
        <v>10477350</v>
      </c>
      <c r="O31" s="14">
        <f>O5*(SUM(C4:Y5)-O5)</f>
        <v>4584498</v>
      </c>
      <c r="P31" s="14">
        <f>P5*(SUM(C4:Y5)-P5)</f>
        <v>8716584</v>
      </c>
      <c r="Q31" s="14">
        <f>Q5*(SUM(C4:Y5)-Q5)</f>
        <v>7960920</v>
      </c>
      <c r="R31" s="14">
        <f>R5*(SUM(C4:Y5)-R5)</f>
        <v>5263680</v>
      </c>
      <c r="S31" s="14">
        <f>S5*(SUM(C4:Y5)-S5)</f>
        <v>11079120</v>
      </c>
      <c r="T31" s="14">
        <f>T5*(SUM(C4:Y5)-T5)</f>
        <v>3068040</v>
      </c>
      <c r="U31" s="14">
        <f>U5*(SUM(C4:Y5)-U5)</f>
        <v>11094510</v>
      </c>
      <c r="V31" s="14">
        <f>V5*(SUM(C4:Y5)-V5)</f>
        <v>5150728</v>
      </c>
      <c r="W31" s="14">
        <f>W5*(SUM(C4:Y5)-W5)</f>
        <v>2361034</v>
      </c>
      <c r="X31" s="14">
        <f>X5*(SUM(C4:Y5)-X5)</f>
        <v>6195798</v>
      </c>
      <c r="Y31" s="14">
        <f>Y5*(SUM(C4:Y5)-Y5)</f>
        <v>6291840</v>
      </c>
    </row>
    <row r="32" spans="1:25" ht="18" customHeight="1">
      <c r="A32" s="55" t="s">
        <v>1098</v>
      </c>
      <c r="B32" s="12" t="s">
        <v>1095</v>
      </c>
      <c r="C32" s="14">
        <f>C6*(SUM(C6:Y7)-C6)</f>
        <v>3250280</v>
      </c>
      <c r="D32" s="14">
        <f>D6*(SUM(C6:Y7)-D6)</f>
        <v>1503110</v>
      </c>
      <c r="E32" s="14">
        <f>E6*(SUM(C6:Y7)-E6)</f>
        <v>1673540</v>
      </c>
      <c r="F32" s="14">
        <f>F6*(SUM(C6:Y7)-F6)</f>
        <v>658070</v>
      </c>
      <c r="G32" s="14">
        <f>G6*(SUM(C6:Y7)-G6)</f>
        <v>473726</v>
      </c>
      <c r="H32" s="14">
        <f>H6*(SUM(C6:Y7)-H6)</f>
        <v>1850252</v>
      </c>
      <c r="I32" s="14">
        <f>I6*(SUM(C6:Y7)-I6)</f>
        <v>932426</v>
      </c>
      <c r="J32" s="14">
        <f>J6*(SUM(C6:Y7)-J6)</f>
        <v>848870</v>
      </c>
      <c r="K32" s="14">
        <f>K6*(SUM(C6:Y7)-K6)</f>
        <v>535302</v>
      </c>
      <c r="L32" s="14">
        <f>L6*(SUM(C6:Y7)-L6)</f>
        <v>542990</v>
      </c>
      <c r="M32" s="14">
        <f>M6*(SUM(C6:Y7)-M6)</f>
        <v>1211702</v>
      </c>
      <c r="N32" s="14">
        <f>N6*(SUM(C6:Y7)-N6)</f>
        <v>955172</v>
      </c>
      <c r="O32" s="14" t="s">
        <v>1096</v>
      </c>
      <c r="P32" s="14" t="s">
        <v>1096</v>
      </c>
      <c r="Q32" s="14" t="s">
        <v>1096</v>
      </c>
      <c r="R32" s="14">
        <f>R6*(SUM(C6:Y7)-R6)</f>
        <v>1271726</v>
      </c>
      <c r="S32" s="14">
        <f>S6*(SUM(C6:Y7)-S6)</f>
        <v>1023302</v>
      </c>
      <c r="T32" s="14">
        <f>T6*(SUM(C6:Y7)-T6)</f>
        <v>179492</v>
      </c>
      <c r="U32" s="14">
        <f>U6*(SUM(C6:Y7)-U6)</f>
        <v>1754676</v>
      </c>
      <c r="V32" s="14">
        <f>V6*(SUM(C6:Y7)-V6)</f>
        <v>542990</v>
      </c>
      <c r="W32" s="14" t="s">
        <v>1096</v>
      </c>
      <c r="X32" s="14" t="s">
        <v>1096</v>
      </c>
      <c r="Y32" s="14">
        <f>Y6*(SUM(C6:Y7)-Y6)</f>
        <v>1000610</v>
      </c>
    </row>
    <row r="33" spans="1:25" ht="18" customHeight="1">
      <c r="A33" s="52"/>
      <c r="B33" s="12" t="s">
        <v>1097</v>
      </c>
      <c r="C33" s="14">
        <f>C7*(SUM(C6:Y7)-C7)</f>
        <v>2430972</v>
      </c>
      <c r="D33" s="14">
        <f>D7*(SUM(C6:Y7)-D7)</f>
        <v>2702330</v>
      </c>
      <c r="E33" s="14">
        <f>E7*(SUM(C6:Y7)-E7)</f>
        <v>1842912</v>
      </c>
      <c r="F33" s="14">
        <f>F7*(SUM(C6:Y7)-F7)</f>
        <v>1791476</v>
      </c>
      <c r="G33" s="14">
        <f>G7*(SUM(C6:Y7)-G7)</f>
        <v>2214702</v>
      </c>
      <c r="H33" s="14">
        <f>H7*(SUM(C6:Y7)-H7)</f>
        <v>1451030</v>
      </c>
      <c r="I33" s="14">
        <f>I7*(SUM(C6:Y7)-I7)</f>
        <v>1813532</v>
      </c>
      <c r="J33" s="14">
        <f>J7*(SUM(C6:Y7)-J7)</f>
        <v>1301690</v>
      </c>
      <c r="K33" s="14">
        <f>K7*(SUM(C6:Y7)-K7)</f>
        <v>1673540</v>
      </c>
      <c r="L33" s="14">
        <f>L7*(SUM(C6:Y7)-L7)</f>
        <v>1857590</v>
      </c>
      <c r="M33" s="14">
        <f>M7*(SUM(C6:Y7)-M7)</f>
        <v>2323062</v>
      </c>
      <c r="N33" s="14">
        <f>N7*(SUM(C6:Y7)-N7)</f>
        <v>2445326</v>
      </c>
      <c r="O33" s="14">
        <f>O7*(SUM(C6:Y7)-O7)</f>
        <v>1023302</v>
      </c>
      <c r="P33" s="14">
        <f>P7*(SUM(C6:Y7)-P7)</f>
        <v>1908900</v>
      </c>
      <c r="Q33" s="14">
        <f>Q7*(SUM(C6:Y7)-Q7)</f>
        <v>1739942</v>
      </c>
      <c r="R33" s="14">
        <f>R7*(SUM(C6:Y7)-R7)</f>
        <v>1189160</v>
      </c>
      <c r="S33" s="14">
        <f>S7*(SUM(C6:Y7)-S7)</f>
        <v>2430972</v>
      </c>
      <c r="T33" s="14">
        <f>T7*(SUM(C6:Y7)-T7)</f>
        <v>642752</v>
      </c>
      <c r="U33" s="14">
        <f>U7*(SUM(C6:Y7)-U7)</f>
        <v>2084076</v>
      </c>
      <c r="V33" s="14">
        <f>V7*(SUM(C6:Y7)-V7)</f>
        <v>1151550</v>
      </c>
      <c r="W33" s="14">
        <f>W7*(SUM(C6:Y7)-W7)</f>
        <v>558360</v>
      </c>
      <c r="X33" s="14">
        <f>X7*(SUM(C6:Y7)-X7)</f>
        <v>1324142</v>
      </c>
      <c r="Y33" s="14">
        <f>Y7*(SUM(C6:Y7)-Y7)</f>
        <v>1301690</v>
      </c>
    </row>
    <row r="34" spans="1:25" ht="18" customHeight="1">
      <c r="A34" s="51" t="s">
        <v>1099</v>
      </c>
      <c r="B34" s="12" t="s">
        <v>1095</v>
      </c>
      <c r="C34" s="14">
        <f>C8*(SUM(C8:Y9)-C8)</f>
        <v>2927825</v>
      </c>
      <c r="D34" s="14">
        <f>D8*(SUM(C8:Y9)-D8)</f>
        <v>1361921</v>
      </c>
      <c r="E34" s="14">
        <f>E8*(SUM(C8:Y9)-E8)</f>
        <v>1559825</v>
      </c>
      <c r="F34" s="14">
        <f>F8*(SUM(C8:Y9)-F8)</f>
        <v>598509</v>
      </c>
      <c r="G34" s="14">
        <f>G8*(SUM(C8:Y9)-G8)</f>
        <v>444600</v>
      </c>
      <c r="H34" s="14">
        <f>H8*(SUM(C8:Y9)-H8)</f>
        <v>1538696</v>
      </c>
      <c r="I34" s="14">
        <f>I8*(SUM(C8:Y9)-I8)</f>
        <v>831341</v>
      </c>
      <c r="J34" s="14">
        <f>J8*(SUM(C8:Y9)-J8)</f>
        <v>795096</v>
      </c>
      <c r="K34" s="14">
        <f>K8*(SUM(C8:Y9)-K8)</f>
        <v>496001</v>
      </c>
      <c r="L34" s="14">
        <f>L8*(SUM(C8:Y9)-L8)</f>
        <v>473984</v>
      </c>
      <c r="M34" s="14">
        <f>M8*(SUM(C8:Y9)-M8)</f>
        <v>1083656</v>
      </c>
      <c r="N34" s="14">
        <f>N8*(SUM(C8:Y9)-N8)</f>
        <v>860301</v>
      </c>
      <c r="O34" s="16" t="s">
        <v>1096</v>
      </c>
      <c r="P34" s="16" t="s">
        <v>1096</v>
      </c>
      <c r="Q34" s="16" t="s">
        <v>1096</v>
      </c>
      <c r="R34" s="14">
        <f>R8*(SUM(C8:Y9)-R8)</f>
        <v>1155296</v>
      </c>
      <c r="S34" s="14">
        <f>S8*(SUM(C8:Y9)-S8)</f>
        <v>925344</v>
      </c>
      <c r="T34" s="14">
        <f>T8*(SUM(C8:Y9)-T8)</f>
        <v>171281</v>
      </c>
      <c r="U34" s="14">
        <f>U8*(SUM(C8:Y9)-U8)</f>
        <v>1595000</v>
      </c>
      <c r="V34" s="14">
        <f>V8*(SUM(C8:Y9)-V8)</f>
        <v>488664</v>
      </c>
      <c r="W34" s="14">
        <f>W8*(SUM(C8:Y9)-W8)</f>
        <v>7469</v>
      </c>
      <c r="X34" s="14" t="s">
        <v>1096</v>
      </c>
      <c r="Y34" s="14">
        <f>Y8*(SUM(C8:Y9)-Y8)</f>
        <v>925344</v>
      </c>
    </row>
    <row r="35" spans="1:25" ht="18" customHeight="1">
      <c r="A35" s="52"/>
      <c r="B35" s="12" t="s">
        <v>1097</v>
      </c>
      <c r="C35" s="14">
        <f>C9*(SUM(C8:Y9)-C9)</f>
        <v>2260664</v>
      </c>
      <c r="D35" s="14">
        <f>D9*(SUM(C8:Y9)-D9)</f>
        <v>2424200</v>
      </c>
      <c r="E35" s="14">
        <f>E9*(SUM(C8:Y9)-E9)</f>
        <v>1735200</v>
      </c>
      <c r="F35" s="14">
        <f>F9*(SUM(C8:Y9)-F9)</f>
        <v>1665200</v>
      </c>
      <c r="G35" s="14">
        <f>G9*(SUM(C8:Y9)-G9)</f>
        <v>2054624</v>
      </c>
      <c r="H35" s="14">
        <f>H9*(SUM(C8:Y9)-H9)</f>
        <v>1347725</v>
      </c>
      <c r="I35" s="14">
        <f>I9*(SUM(C8:Y9)-I9)</f>
        <v>1672209</v>
      </c>
      <c r="J35" s="14">
        <f>J9*(SUM(C8:Y9)-J9)</f>
        <v>1169600</v>
      </c>
      <c r="K35" s="14">
        <f>K9*(SUM(C8:Y9)-K9)</f>
        <v>1503441</v>
      </c>
      <c r="L35" s="14">
        <f>L9*(SUM(C8:Y9)-L9)</f>
        <v>1707224</v>
      </c>
      <c r="M35" s="14">
        <f>M9*(SUM(C8:Y9)-M9)</f>
        <v>2123504</v>
      </c>
      <c r="N35" s="14">
        <f>N9*(SUM(C8:Y9)-N9)</f>
        <v>2240141</v>
      </c>
      <c r="O35" s="14">
        <f>O9*(SUM(C8:Y9)-O9)</f>
        <v>939776</v>
      </c>
      <c r="P35" s="14">
        <f>P9*(SUM(C8:Y9)-P9)</f>
        <v>1770125</v>
      </c>
      <c r="Q35" s="14">
        <f>Q9*(SUM(C8:Y9)-Q9)</f>
        <v>1587969</v>
      </c>
      <c r="R35" s="14">
        <f>R9*(SUM(C8:Y9)-R9)</f>
        <v>1098000</v>
      </c>
      <c r="S35" s="14">
        <f>S9*(SUM(C8:Y9)-S9)</f>
        <v>2226449</v>
      </c>
      <c r="T35" s="14">
        <f>T9*(SUM(C8:Y9)-T9)</f>
        <v>605816</v>
      </c>
      <c r="U35" s="14">
        <f>U9*(SUM(C8:Y9)-U9)</f>
        <v>1846784</v>
      </c>
      <c r="V35" s="14">
        <f>V9*(SUM(C8:Y9)-V9)</f>
        <v>1054944</v>
      </c>
      <c r="W35" s="14">
        <f>W9*(SUM(C8:Y9)-W9)</f>
        <v>496001</v>
      </c>
      <c r="X35" s="14">
        <f>X9*(SUM(C8:Y9)-X9)</f>
        <v>1169600</v>
      </c>
      <c r="Y35" s="14">
        <f>Y9*(SUM(C8:Y9)-Y9)</f>
        <v>1176749</v>
      </c>
    </row>
    <row r="36" spans="1:25" ht="18" customHeight="1">
      <c r="A36" s="51" t="s">
        <v>1100</v>
      </c>
      <c r="B36" s="12" t="s">
        <v>1095</v>
      </c>
      <c r="C36" s="14">
        <f>C10*(SUM(C10:Y11)-C10)</f>
        <v>16005192</v>
      </c>
      <c r="D36" s="14">
        <f>D10*(SUM(C10:Y11)-D10)</f>
        <v>7326742</v>
      </c>
      <c r="E36" s="14">
        <f>E10*(SUM(C10:Y11)-E10)</f>
        <v>7766896</v>
      </c>
      <c r="F36" s="14">
        <f>F10*(SUM(C10:Y11)-F10)</f>
        <v>3551746</v>
      </c>
      <c r="G36" s="14">
        <f>G10*(SUM(C10:Y11)-G10)</f>
        <v>2236432</v>
      </c>
      <c r="H36" s="14">
        <f>H10*(SUM(C10:Y11)-H10)</f>
        <v>8561970</v>
      </c>
      <c r="I36" s="14">
        <f>I10*(SUM(C10:Y11)-I10)</f>
        <v>4455220</v>
      </c>
      <c r="J36" s="14">
        <f>J10*(SUM(C10:Y11)-J10)</f>
        <v>3937272</v>
      </c>
      <c r="K36" s="14">
        <f>K10*(SUM(C10:Y11)-K10)</f>
        <v>3366990</v>
      </c>
      <c r="L36" s="14">
        <f>L10*(SUM(C10:Y11)-L10)</f>
        <v>2456496</v>
      </c>
      <c r="M36" s="14">
        <f>M10*(SUM(C10:Y11)-M10)</f>
        <v>6671982</v>
      </c>
      <c r="N36" s="14">
        <f>N10*(SUM(C10:Y11)-N10)</f>
        <v>4438542</v>
      </c>
      <c r="O36" s="16" t="s">
        <v>1096</v>
      </c>
      <c r="P36" s="16" t="s">
        <v>1096</v>
      </c>
      <c r="Q36" s="16" t="s">
        <v>1096</v>
      </c>
      <c r="R36" s="14">
        <f>R10*(SUM(C10:Y11)-R10)</f>
        <v>6721200</v>
      </c>
      <c r="S36" s="14">
        <f>S10*(SUM(C10:Y11)-S10)</f>
        <v>5187072</v>
      </c>
      <c r="T36" s="14">
        <f>T10*(SUM(C10:Y11)-T10)</f>
        <v>1096896</v>
      </c>
      <c r="U36" s="14">
        <f>U10*(SUM(C10:Y11)-U10)</f>
        <v>9400470</v>
      </c>
      <c r="V36" s="14">
        <f>V10*(SUM(C10:Y11)-V10)</f>
        <v>2946190</v>
      </c>
      <c r="W36" s="14">
        <f>W10*(SUM(C10:Y11)-W10)</f>
        <v>34402</v>
      </c>
      <c r="X36" s="14" t="s">
        <v>1096</v>
      </c>
      <c r="Y36" s="14" t="s">
        <v>1096</v>
      </c>
    </row>
    <row r="37" spans="1:25" ht="18" customHeight="1">
      <c r="A37" s="52"/>
      <c r="B37" s="12" t="s">
        <v>1097</v>
      </c>
      <c r="C37" s="14">
        <f>C11*(SUM(C10:Y11)-C11)</f>
        <v>14302452</v>
      </c>
      <c r="D37" s="14">
        <f>D11*(SUM(C10:Y11)-D11)</f>
        <v>11599500</v>
      </c>
      <c r="E37" s="14">
        <f>E11*(SUM(C10:Y11)-E11)</f>
        <v>8707482</v>
      </c>
      <c r="F37" s="14">
        <f>F11*(SUM(C10:Y11)-F11)</f>
        <v>8221812</v>
      </c>
      <c r="G37" s="14">
        <f>G11*(SUM(C10:Y11)-G11)</f>
        <v>11219796</v>
      </c>
      <c r="H37" s="14">
        <f>H11*(SUM(C10:Y11)-H11)</f>
        <v>6704796</v>
      </c>
      <c r="I37" s="14">
        <f>I11*(SUM(C10:Y11)-I11)</f>
        <v>9126940</v>
      </c>
      <c r="J37" s="14">
        <f>J11*(SUM(C10:Y11)-J11)</f>
        <v>6261132</v>
      </c>
      <c r="K37" s="14">
        <f>K11*(SUM(C10:Y11)-K11)</f>
        <v>8497246</v>
      </c>
      <c r="L37" s="14">
        <f>L11*(SUM(C10:Y11)-L11)</f>
        <v>8868972</v>
      </c>
      <c r="M37" s="14">
        <f>M11*(SUM(C10:Y11)-M11)</f>
        <v>12575070</v>
      </c>
      <c r="N37" s="14">
        <f>N11*(SUM(C10:Y11)-N11)</f>
        <v>11378146</v>
      </c>
      <c r="O37" s="14">
        <f>O11*(SUM(C10:Y11)-O11)</f>
        <v>5021082</v>
      </c>
      <c r="P37" s="14">
        <f>P11*(SUM(C10:Y11)-P11)</f>
        <v>9352242</v>
      </c>
      <c r="Q37" s="14">
        <f>Q11*(SUM(C10:Y11)-Q11)</f>
        <v>9014142</v>
      </c>
      <c r="R37" s="14">
        <f>R11*(SUM(C10:Y11)-R11)</f>
        <v>5782980</v>
      </c>
      <c r="S37" s="14">
        <f>S11*(SUM(C10:Y11)-S11)</f>
        <v>12512362</v>
      </c>
      <c r="T37" s="14">
        <f>T11*(SUM(C10:Y11)-T11)</f>
        <v>3181992</v>
      </c>
      <c r="U37" s="14">
        <f>U11*(SUM(C10:Y11)-U11)</f>
        <v>12339750</v>
      </c>
      <c r="V37" s="14">
        <f>V11*(SUM(C10:Y11)-V11)</f>
        <v>5634246</v>
      </c>
      <c r="W37" s="14">
        <f>W11*(SUM(C10:Y11)-W11)</f>
        <v>3316560</v>
      </c>
      <c r="X37" s="14">
        <f>X11*(SUM(C10:Y11)-X11)</f>
        <v>6704796</v>
      </c>
      <c r="Y37" s="14" t="s">
        <v>1096</v>
      </c>
    </row>
    <row r="38" spans="1:25" ht="18" customHeight="1">
      <c r="A38" s="51" t="s">
        <v>1101</v>
      </c>
      <c r="B38" s="12" t="s">
        <v>1095</v>
      </c>
      <c r="C38" s="14">
        <f>C12*(SUM(C12:Y13)-C12)</f>
        <v>16053087</v>
      </c>
      <c r="D38" s="14">
        <f>D12*(SUM(C12:Y13)-D12)</f>
        <v>7416327</v>
      </c>
      <c r="E38" s="14">
        <f>E12*(SUM(C12:Y13)-E12)</f>
        <v>7894972</v>
      </c>
      <c r="F38" s="14">
        <f>F12*(SUM(C12:Y13)-F12)</f>
        <v>3475612</v>
      </c>
      <c r="G38" s="14">
        <f>G12*(SUM(C12:Y13)-G12)</f>
        <v>2263287</v>
      </c>
      <c r="H38" s="14">
        <f>H12*(SUM(C12:Y13)-H12)</f>
        <v>9157695</v>
      </c>
      <c r="I38" s="14">
        <f>I12*(SUM(C12:Y13)-I12)</f>
        <v>4542895</v>
      </c>
      <c r="J38" s="14">
        <f>J12*(SUM(C12:Y13)-J12)</f>
        <v>3696495</v>
      </c>
      <c r="K38" s="14">
        <f>K12*(SUM(C12:Y13)-K12)</f>
        <v>3203292</v>
      </c>
      <c r="L38" s="14">
        <f>L12*(SUM(C12:Y13)-L12)</f>
        <v>2486016</v>
      </c>
      <c r="M38" s="14">
        <f>M12*(SUM(C12:Y13)-M12)</f>
        <v>5669232</v>
      </c>
      <c r="N38" s="14">
        <f>N12*(SUM(C12:Y13)-N12)</f>
        <v>4475367</v>
      </c>
      <c r="O38" s="16" t="s">
        <v>1096</v>
      </c>
      <c r="P38" s="16" t="s">
        <v>1096</v>
      </c>
      <c r="Q38" s="16" t="s">
        <v>1096</v>
      </c>
      <c r="R38" s="14">
        <f>R12*(SUM(C12:Y13)-R12)</f>
        <v>6637020</v>
      </c>
      <c r="S38" s="14">
        <f>S12*(SUM(C12:Y13)-S12)</f>
        <v>4981047</v>
      </c>
      <c r="T38" s="14">
        <f>T12*(SUM(C12:Y13)-T12)</f>
        <v>1092735</v>
      </c>
      <c r="U38" s="14">
        <f>U12*(SUM(C12:Y13)-U12)</f>
        <v>9239280</v>
      </c>
      <c r="V38" s="14">
        <f>V12*(SUM(C12:Y13)-V12)</f>
        <v>2998716</v>
      </c>
      <c r="W38" s="14" t="s">
        <v>1096</v>
      </c>
      <c r="X38" s="14" t="s">
        <v>1096</v>
      </c>
      <c r="Y38" s="14">
        <f>Y12*(SUM(C12:Y13)-Y12)</f>
        <v>4475367</v>
      </c>
    </row>
    <row r="39" spans="1:25" ht="18" customHeight="1">
      <c r="A39" s="52"/>
      <c r="B39" s="12" t="s">
        <v>1097</v>
      </c>
      <c r="C39" s="14">
        <f>C13*(SUM(C12:Y13)-C13)</f>
        <v>13460167</v>
      </c>
      <c r="D39" s="14">
        <f>D13*(SUM(C12:Y13)-D13)</f>
        <v>11535420</v>
      </c>
      <c r="E39" s="14">
        <f>E13*(SUM(C12:Y13)-E13)</f>
        <v>8749020</v>
      </c>
      <c r="F39" s="14">
        <f>F13*(SUM(C12:Y13)-F13)</f>
        <v>8174775</v>
      </c>
      <c r="G39" s="14">
        <f>G13*(SUM(C12:Y13)-G13)</f>
        <v>11278716</v>
      </c>
      <c r="H39" s="14">
        <f>H13*(SUM(C12:Y13)-H13)</f>
        <v>6769980</v>
      </c>
      <c r="I39" s="14">
        <f>I13*(SUM(C12:Y13)-I13)</f>
        <v>8798127</v>
      </c>
      <c r="J39" s="14">
        <f>J13*(SUM(C12:Y13)-J13)</f>
        <v>6453991</v>
      </c>
      <c r="K39" s="14">
        <f>K13*(SUM(C12:Y13)-K13)</f>
        <v>8174775</v>
      </c>
      <c r="L39" s="14">
        <f>L13*(SUM(C12:Y13)-L13)</f>
        <v>8830855</v>
      </c>
      <c r="M39" s="14">
        <f>M13*(SUM(C12:Y13)-M13)</f>
        <v>11439216</v>
      </c>
      <c r="N39" s="14">
        <f>N13*(SUM(C12:Y13)-N13)</f>
        <v>11246592</v>
      </c>
      <c r="O39" s="14">
        <f>O13*(SUM(C12:Y13)-O13)</f>
        <v>5065152</v>
      </c>
      <c r="P39" s="14">
        <f>P13*(SUM(C12:Y13)-P13)</f>
        <v>9157695</v>
      </c>
      <c r="Q39" s="14">
        <f>Q13*(SUM(C12:Y13)-Q13)</f>
        <v>8617980</v>
      </c>
      <c r="R39" s="14">
        <f>R13*(SUM(C12:Y13)-R13)</f>
        <v>5836572</v>
      </c>
      <c r="S39" s="14">
        <f>S13*(SUM(C12:Y13)-S13)</f>
        <v>12302460</v>
      </c>
      <c r="T39" s="14">
        <f>T13*(SUM(C12:Y13)-T13)</f>
        <v>3288447</v>
      </c>
      <c r="U39" s="14">
        <f>U13*(SUM(C12:Y13)-U13)</f>
        <v>12302460</v>
      </c>
      <c r="V39" s="14">
        <f>V13*(SUM(C12:Y13)-V13)</f>
        <v>5685975</v>
      </c>
      <c r="W39" s="14">
        <f>W13*(SUM(C12:Y13)-W13)</f>
        <v>3458607</v>
      </c>
      <c r="X39" s="14">
        <f>X13*(SUM(C12:Y13)-X13)</f>
        <v>6620391</v>
      </c>
      <c r="Y39" s="14">
        <f>Y13*(SUM(C12:Y13)-Y13)</f>
        <v>6886215</v>
      </c>
    </row>
    <row r="40" spans="1:25">
      <c r="A40" s="2"/>
      <c r="C40" s="17"/>
      <c r="F40" s="18"/>
    </row>
    <row r="41" spans="1:25">
      <c r="A41" s="2"/>
      <c r="C41" s="17"/>
      <c r="F41" s="18"/>
    </row>
    <row r="42" spans="1:25">
      <c r="A42" s="2"/>
      <c r="C42" s="17"/>
    </row>
    <row r="43" spans="1:25">
      <c r="A43" s="2"/>
      <c r="C43" s="17"/>
    </row>
    <row r="44" spans="1:25">
      <c r="A44" s="2"/>
      <c r="C44" s="17"/>
    </row>
    <row r="45" spans="1:25">
      <c r="A45" s="2"/>
      <c r="C45" s="17"/>
    </row>
    <row r="46" spans="1:25">
      <c r="A46" s="2"/>
      <c r="C46" s="17"/>
    </row>
    <row r="47" spans="1:25">
      <c r="A47" s="2"/>
      <c r="C47" s="17"/>
    </row>
    <row r="48" spans="1:25">
      <c r="A48" s="2"/>
      <c r="C48" s="17"/>
    </row>
    <row r="49" spans="1:6">
      <c r="A49" s="2"/>
      <c r="C49" s="17"/>
    </row>
    <row r="50" spans="1:6">
      <c r="A50" s="2"/>
      <c r="C50" s="17"/>
    </row>
    <row r="51" spans="1:6">
      <c r="A51" s="2"/>
      <c r="C51" s="17"/>
    </row>
    <row r="52" spans="1:6">
      <c r="A52" s="2"/>
      <c r="C52" s="17"/>
      <c r="E52" s="18"/>
    </row>
    <row r="53" spans="1:6">
      <c r="A53" s="2"/>
      <c r="C53" s="17"/>
    </row>
    <row r="54" spans="1:6">
      <c r="A54" s="2"/>
      <c r="C54" s="17"/>
    </row>
    <row r="55" spans="1:6">
      <c r="A55" s="2"/>
      <c r="B55" s="17"/>
      <c r="C55" s="17"/>
      <c r="F55" s="18"/>
    </row>
    <row r="56" spans="1:6">
      <c r="A56" s="2"/>
      <c r="C56" s="17"/>
      <c r="F56" s="18"/>
    </row>
    <row r="57" spans="1:6">
      <c r="A57" s="2"/>
    </row>
    <row r="58" spans="1:6">
      <c r="A58" s="2"/>
    </row>
    <row r="59" spans="1:6">
      <c r="A59" s="2"/>
    </row>
    <row r="60" spans="1:6">
      <c r="A60" s="2"/>
    </row>
    <row r="61" spans="1:6">
      <c r="A61" s="2"/>
    </row>
    <row r="62" spans="1:6">
      <c r="A62" s="2"/>
    </row>
    <row r="63" spans="1:6">
      <c r="A63" s="2"/>
    </row>
    <row r="64" spans="1:6">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row r="996" spans="1:1">
      <c r="A996" s="2"/>
    </row>
    <row r="997" spans="1:1">
      <c r="A997" s="2"/>
    </row>
    <row r="998" spans="1:1">
      <c r="A998" s="2"/>
    </row>
    <row r="999" spans="1:1">
      <c r="A999" s="2"/>
    </row>
    <row r="1000" spans="1:1">
      <c r="A1000" s="2"/>
    </row>
    <row r="1001" spans="1:1">
      <c r="A1001" s="2"/>
    </row>
  </sheetData>
  <mergeCells count="22">
    <mergeCell ref="A34:A35"/>
    <mergeCell ref="A36:A37"/>
    <mergeCell ref="A38:A39"/>
    <mergeCell ref="A23:A24"/>
    <mergeCell ref="A25:A26"/>
    <mergeCell ref="A28:B28"/>
    <mergeCell ref="C28:Y28"/>
    <mergeCell ref="A30:A31"/>
    <mergeCell ref="A32:A33"/>
    <mergeCell ref="A12:A13"/>
    <mergeCell ref="A15:B15"/>
    <mergeCell ref="C15:Y15"/>
    <mergeCell ref="A17:A18"/>
    <mergeCell ref="A19:A20"/>
    <mergeCell ref="A21:A22"/>
    <mergeCell ref="A10:A11"/>
    <mergeCell ref="A1:Y1"/>
    <mergeCell ref="A2:B2"/>
    <mergeCell ref="C2:Y2"/>
    <mergeCell ref="A4:A5"/>
    <mergeCell ref="A6:A7"/>
    <mergeCell ref="A8:A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4"/>
  <sheetViews>
    <sheetView workbookViewId="0">
      <selection activeCell="A2" sqref="A2"/>
    </sheetView>
  </sheetViews>
  <sheetFormatPr defaultColWidth="12.7109375" defaultRowHeight="12.75"/>
  <cols>
    <col min="2" max="2" width="14.7109375" customWidth="1"/>
    <col min="3" max="3" width="10.7109375" customWidth="1"/>
    <col min="4" max="9" width="12.7109375" style="23"/>
  </cols>
  <sheetData>
    <row r="1" spans="1:10" ht="54.95" customHeight="1">
      <c r="A1" s="53" t="s">
        <v>1325</v>
      </c>
      <c r="B1" s="53"/>
      <c r="C1" s="53"/>
      <c r="D1" s="53"/>
      <c r="E1" s="53"/>
      <c r="F1" s="53"/>
      <c r="G1" s="53"/>
      <c r="H1" s="53"/>
      <c r="I1" s="53"/>
    </row>
    <row r="2" spans="1:10" ht="24.95" customHeight="1">
      <c r="D2" s="56" t="s">
        <v>1104</v>
      </c>
      <c r="E2" s="56"/>
      <c r="F2" s="56"/>
      <c r="G2" s="56"/>
      <c r="H2" s="56"/>
      <c r="I2" s="56"/>
    </row>
    <row r="3" spans="1:10" ht="42" customHeight="1">
      <c r="A3" s="9" t="s">
        <v>1105</v>
      </c>
      <c r="B3" s="19" t="s">
        <v>1106</v>
      </c>
      <c r="C3" s="20" t="s">
        <v>1324</v>
      </c>
      <c r="D3" s="21" t="s">
        <v>1107</v>
      </c>
      <c r="E3" s="21" t="s">
        <v>1107</v>
      </c>
      <c r="F3" s="21" t="s">
        <v>1108</v>
      </c>
      <c r="G3" s="21" t="s">
        <v>1109</v>
      </c>
      <c r="H3" s="21" t="s">
        <v>1110</v>
      </c>
      <c r="I3" s="21" t="s">
        <v>1111</v>
      </c>
      <c r="J3" s="9"/>
    </row>
    <row r="4" spans="1:10" ht="15.75" customHeight="1">
      <c r="A4" t="s">
        <v>63</v>
      </c>
      <c r="B4" t="s">
        <v>98</v>
      </c>
      <c r="C4">
        <v>160</v>
      </c>
      <c r="D4" s="22">
        <v>0.70746070039402598</v>
      </c>
      <c r="E4" s="22">
        <v>0.75144744463796997</v>
      </c>
      <c r="F4" s="22">
        <v>0.54850510465124003</v>
      </c>
      <c r="G4" s="22">
        <v>0.54361144459447197</v>
      </c>
      <c r="H4" s="22">
        <v>0.50062399886306097</v>
      </c>
      <c r="I4" s="22">
        <v>0.50201282676041903</v>
      </c>
    </row>
    <row r="5" spans="1:10" ht="15.75" customHeight="1">
      <c r="A5" t="s">
        <v>63</v>
      </c>
      <c r="B5" t="s">
        <v>70</v>
      </c>
      <c r="C5">
        <v>188</v>
      </c>
      <c r="D5" s="22">
        <v>0.68525529313621902</v>
      </c>
      <c r="E5" s="22">
        <v>0.657261101505762</v>
      </c>
      <c r="F5" s="22">
        <v>0.60759647421344198</v>
      </c>
      <c r="G5" s="22">
        <v>0.53784329417822596</v>
      </c>
      <c r="H5" s="22">
        <v>0.50155776239879701</v>
      </c>
      <c r="I5" s="23">
        <v>0.50244434593821197</v>
      </c>
    </row>
    <row r="6" spans="1:10" ht="15.75" customHeight="1">
      <c r="A6" t="s">
        <v>63</v>
      </c>
      <c r="B6" t="s">
        <v>36</v>
      </c>
      <c r="C6">
        <v>161</v>
      </c>
      <c r="D6" s="22">
        <v>0.65527209055245395</v>
      </c>
      <c r="E6" s="22">
        <v>0.62137442150022004</v>
      </c>
      <c r="F6" s="22">
        <v>0.56085971342546703</v>
      </c>
      <c r="G6" s="22">
        <v>0.53807600356686203</v>
      </c>
      <c r="H6" s="22">
        <v>0.50339750194203403</v>
      </c>
      <c r="I6" s="23">
        <v>0.50102325240038403</v>
      </c>
    </row>
    <row r="7" spans="1:10" ht="15.75" customHeight="1">
      <c r="A7" t="s">
        <v>63</v>
      </c>
      <c r="B7" t="s">
        <v>89</v>
      </c>
      <c r="C7">
        <v>149</v>
      </c>
      <c r="D7" s="22">
        <v>0.66826184850864601</v>
      </c>
      <c r="E7" s="22">
        <v>0.65899113601217896</v>
      </c>
      <c r="F7" s="22">
        <v>0.58540120343630397</v>
      </c>
      <c r="G7" s="22">
        <v>0.53363996016067095</v>
      </c>
      <c r="H7" s="22">
        <v>0.50072619839536203</v>
      </c>
      <c r="I7" s="22">
        <v>0.50144147570398201</v>
      </c>
    </row>
    <row r="8" spans="1:10" ht="15.75" customHeight="1">
      <c r="A8" t="s">
        <v>63</v>
      </c>
      <c r="B8" t="s">
        <v>29</v>
      </c>
      <c r="C8">
        <v>156</v>
      </c>
      <c r="D8" s="22">
        <v>0.67847091918935598</v>
      </c>
      <c r="E8" s="22">
        <v>0.66505992838505401</v>
      </c>
      <c r="F8" s="22">
        <v>0.57517204963949697</v>
      </c>
      <c r="G8" s="22">
        <v>0.53282732878827499</v>
      </c>
      <c r="H8" s="22">
        <v>0.49966810285388202</v>
      </c>
      <c r="I8" s="22">
        <v>0.502660838945995</v>
      </c>
    </row>
    <row r="9" spans="1:10" ht="15.75" customHeight="1">
      <c r="A9" t="s">
        <v>63</v>
      </c>
      <c r="B9" t="s">
        <v>81</v>
      </c>
      <c r="C9">
        <v>148</v>
      </c>
      <c r="D9" s="23">
        <v>0.75643182440017998</v>
      </c>
      <c r="E9" s="22">
        <v>0.80059182366981896</v>
      </c>
      <c r="F9" s="22">
        <v>0.63532949774217495</v>
      </c>
      <c r="G9" s="22">
        <v>0.64445294313568002</v>
      </c>
      <c r="H9" s="22">
        <v>0.49876794513478401</v>
      </c>
      <c r="I9" s="22">
        <v>0.49728712290221999</v>
      </c>
    </row>
    <row r="10" spans="1:10" ht="15.75" customHeight="1">
      <c r="A10" t="s">
        <v>63</v>
      </c>
      <c r="B10" t="s">
        <v>52</v>
      </c>
      <c r="C10">
        <v>147</v>
      </c>
      <c r="D10" s="22">
        <v>0.68454494701497104</v>
      </c>
      <c r="E10" s="22">
        <v>0.63401912540949901</v>
      </c>
      <c r="F10" s="22">
        <v>0.58968787808691503</v>
      </c>
      <c r="G10" s="22">
        <v>0.54831419154872496</v>
      </c>
      <c r="H10" s="22">
        <v>0.50632734813498803</v>
      </c>
      <c r="I10" s="22">
        <v>0.49809594324613798</v>
      </c>
    </row>
    <row r="11" spans="1:10" ht="15.75" customHeight="1">
      <c r="A11" t="s">
        <v>63</v>
      </c>
      <c r="B11" t="s">
        <v>1112</v>
      </c>
      <c r="C11">
        <v>153</v>
      </c>
      <c r="D11" s="22">
        <v>0.77137531698251105</v>
      </c>
      <c r="E11" s="22">
        <v>0.89539277561958397</v>
      </c>
      <c r="F11" s="22">
        <v>0.63137691560384301</v>
      </c>
      <c r="G11" s="22">
        <v>0.64431416833975297</v>
      </c>
      <c r="H11" s="22">
        <v>0.49924622773935001</v>
      </c>
      <c r="I11" s="22">
        <v>0.49768588729289898</v>
      </c>
    </row>
    <row r="12" spans="1:10" ht="15.75" customHeight="1">
      <c r="A12" t="s">
        <v>63</v>
      </c>
      <c r="B12" t="s">
        <v>110</v>
      </c>
      <c r="C12">
        <v>172</v>
      </c>
      <c r="D12" s="22">
        <v>0.69516832727575995</v>
      </c>
      <c r="E12" s="22">
        <v>0.62444928930626997</v>
      </c>
      <c r="F12" s="22">
        <v>0.56687017627460301</v>
      </c>
      <c r="G12" s="22">
        <v>0.52066907491616099</v>
      </c>
      <c r="H12" s="23">
        <v>0.498200795283682</v>
      </c>
      <c r="I12" s="22">
        <v>0.50209607071525397</v>
      </c>
    </row>
    <row r="13" spans="1:10" ht="15.75" customHeight="1">
      <c r="A13" t="s">
        <v>63</v>
      </c>
      <c r="B13" t="s">
        <v>67</v>
      </c>
      <c r="C13">
        <v>140</v>
      </c>
      <c r="D13" s="22">
        <v>0.69923844782529698</v>
      </c>
      <c r="E13" s="22">
        <v>0.73171814968645599</v>
      </c>
      <c r="F13" s="22">
        <v>0.58279763935522</v>
      </c>
      <c r="G13" s="22">
        <v>0.53331281047130297</v>
      </c>
      <c r="H13" s="22">
        <v>0.50014606598790001</v>
      </c>
      <c r="I13" s="22">
        <v>0.50173875482459196</v>
      </c>
    </row>
    <row r="14" spans="1:10" ht="15.75" customHeight="1">
      <c r="A14" t="s">
        <v>63</v>
      </c>
      <c r="B14" t="s">
        <v>22</v>
      </c>
      <c r="C14">
        <v>143</v>
      </c>
      <c r="D14" s="22">
        <v>0.69296573367171199</v>
      </c>
      <c r="E14" s="22">
        <v>0.676979529501465</v>
      </c>
      <c r="F14" s="22">
        <v>0.593487865166616</v>
      </c>
      <c r="G14" s="22">
        <v>0.536059309166669</v>
      </c>
      <c r="H14" s="22">
        <v>0.49900463943852902</v>
      </c>
      <c r="I14" s="22">
        <v>0.50192900710939004</v>
      </c>
    </row>
    <row r="15" spans="1:10" ht="15.75" customHeight="1">
      <c r="A15" t="s">
        <v>63</v>
      </c>
      <c r="B15" t="s">
        <v>35</v>
      </c>
      <c r="C15">
        <v>120</v>
      </c>
      <c r="D15" s="22">
        <v>0.75874150535417195</v>
      </c>
      <c r="E15" s="22">
        <v>0.86084624734978898</v>
      </c>
      <c r="F15" s="22">
        <v>0.59255452882767801</v>
      </c>
      <c r="G15" s="22">
        <v>0.56257887611047397</v>
      </c>
      <c r="H15" s="22">
        <v>0.49889527649843002</v>
      </c>
      <c r="I15" s="22">
        <v>0.50661751255515297</v>
      </c>
    </row>
    <row r="16" spans="1:10" ht="15.75" customHeight="1">
      <c r="A16" t="s">
        <v>63</v>
      </c>
      <c r="B16" t="s">
        <v>33</v>
      </c>
      <c r="C16">
        <v>117</v>
      </c>
      <c r="D16" s="22">
        <v>0.71662067684164599</v>
      </c>
      <c r="E16" s="22">
        <v>0.78893970390886703</v>
      </c>
      <c r="F16" s="22">
        <v>0.57976452882165896</v>
      </c>
      <c r="G16" s="22">
        <v>0.54089108998575097</v>
      </c>
      <c r="H16" s="22">
        <v>0.50095012938422001</v>
      </c>
      <c r="I16" s="22">
        <v>0.50316034010545096</v>
      </c>
    </row>
    <row r="17" spans="1:9" ht="15.75" customHeight="1">
      <c r="A17" t="s">
        <v>63</v>
      </c>
      <c r="B17" t="s">
        <v>88</v>
      </c>
      <c r="C17">
        <v>132</v>
      </c>
      <c r="D17" s="22">
        <v>0.76634069110018899</v>
      </c>
      <c r="E17" s="22">
        <v>0.86665018161232399</v>
      </c>
      <c r="F17" s="22">
        <v>0.64242416335475405</v>
      </c>
      <c r="G17" s="23">
        <v>0.68977517509083397</v>
      </c>
      <c r="H17" s="22">
        <v>0.49736888167360599</v>
      </c>
      <c r="I17" s="22">
        <v>0.50202898230735205</v>
      </c>
    </row>
    <row r="18" spans="1:9" ht="15.75" customHeight="1">
      <c r="A18" t="s">
        <v>63</v>
      </c>
      <c r="B18" t="s">
        <v>38</v>
      </c>
      <c r="C18">
        <v>125</v>
      </c>
      <c r="D18" s="22">
        <v>0.73728244986437796</v>
      </c>
      <c r="E18" s="22">
        <v>0.80743010970219198</v>
      </c>
      <c r="F18" s="22">
        <v>0.58648525630223902</v>
      </c>
      <c r="G18" s="22">
        <v>0.540969846844918</v>
      </c>
      <c r="H18" s="22">
        <v>0.50163729720463701</v>
      </c>
      <c r="I18" s="22">
        <v>0.50035582135919898</v>
      </c>
    </row>
    <row r="19" spans="1:9" ht="15.75" customHeight="1">
      <c r="A19" t="s">
        <v>63</v>
      </c>
      <c r="B19" t="s">
        <v>1113</v>
      </c>
      <c r="C19">
        <v>91</v>
      </c>
      <c r="D19" s="22">
        <v>0.73581664019516801</v>
      </c>
      <c r="E19" s="22">
        <v>0.78361575165154196</v>
      </c>
      <c r="F19" s="22">
        <v>0.57585629204453004</v>
      </c>
      <c r="G19" s="22">
        <v>0.58417018473158799</v>
      </c>
      <c r="H19" s="22">
        <v>0.500748396805341</v>
      </c>
      <c r="I19" s="22">
        <v>0.502061891810615</v>
      </c>
    </row>
    <row r="20" spans="1:9" ht="15.75" customHeight="1">
      <c r="A20" t="s">
        <v>63</v>
      </c>
      <c r="B20" t="s">
        <v>57</v>
      </c>
      <c r="C20">
        <v>168</v>
      </c>
      <c r="D20" s="22">
        <v>0.71129303219006201</v>
      </c>
      <c r="E20" s="22">
        <v>0.73065187686779998</v>
      </c>
      <c r="F20" s="22">
        <v>0.57321303014852099</v>
      </c>
      <c r="G20" s="22">
        <v>0.53245971899904898</v>
      </c>
      <c r="H20" s="22">
        <v>0.498400014169468</v>
      </c>
      <c r="I20" s="22">
        <v>0.50321409924958604</v>
      </c>
    </row>
    <row r="21" spans="1:9" ht="15.75" customHeight="1">
      <c r="A21" t="s">
        <v>148</v>
      </c>
      <c r="B21" t="s">
        <v>63</v>
      </c>
      <c r="C21">
        <v>184</v>
      </c>
      <c r="D21" s="22">
        <v>0.80937443625359395</v>
      </c>
      <c r="E21" s="22">
        <v>0.75191409086836103</v>
      </c>
      <c r="F21" s="22">
        <v>0.66192704815268499</v>
      </c>
      <c r="G21" s="22">
        <v>0.66088772851456701</v>
      </c>
      <c r="H21" s="22">
        <v>0.49796479450694497</v>
      </c>
      <c r="I21" s="22">
        <v>0.50770239092751601</v>
      </c>
    </row>
    <row r="22" spans="1:9" ht="15.75" customHeight="1">
      <c r="A22" t="s">
        <v>134</v>
      </c>
      <c r="B22" t="s">
        <v>63</v>
      </c>
      <c r="C22">
        <v>169</v>
      </c>
      <c r="D22" s="23">
        <v>0.69845072209721704</v>
      </c>
      <c r="E22" s="23">
        <v>0.69774295858580904</v>
      </c>
      <c r="F22" s="22">
        <v>0.54492802092944104</v>
      </c>
      <c r="G22" s="22">
        <v>0.57155260408548902</v>
      </c>
      <c r="H22" s="22">
        <v>0.49887286709415901</v>
      </c>
      <c r="I22" s="23">
        <v>0.50225183534247497</v>
      </c>
    </row>
    <row r="23" spans="1:9" ht="15.75" customHeight="1">
      <c r="A23" t="s">
        <v>27</v>
      </c>
      <c r="B23" t="s">
        <v>63</v>
      </c>
      <c r="C23">
        <v>189</v>
      </c>
      <c r="D23" s="22">
        <v>0.74262918395392397</v>
      </c>
      <c r="E23" s="22">
        <v>0.70661646208914197</v>
      </c>
      <c r="F23" s="22">
        <v>0.579718768758685</v>
      </c>
      <c r="G23" s="22">
        <v>0.61178842154674595</v>
      </c>
      <c r="H23" s="22">
        <v>0.499348656856199</v>
      </c>
      <c r="I23" s="22">
        <v>0.50135902925730602</v>
      </c>
    </row>
    <row r="24" spans="1:9" ht="15.75" customHeight="1">
      <c r="A24" t="s">
        <v>25</v>
      </c>
      <c r="B24" t="s">
        <v>63</v>
      </c>
      <c r="C24">
        <v>164</v>
      </c>
      <c r="D24" s="22">
        <v>0.730552810374545</v>
      </c>
      <c r="E24" s="22">
        <v>0.68566714319952204</v>
      </c>
      <c r="F24" s="22">
        <v>0.569845431983249</v>
      </c>
      <c r="G24" s="22">
        <v>0.59199725745522402</v>
      </c>
      <c r="H24" s="22">
        <v>0.49925775636164399</v>
      </c>
      <c r="I24" s="22">
        <v>0.50152886995396095</v>
      </c>
    </row>
    <row r="25" spans="1:9" ht="15.75" customHeight="1">
      <c r="A25" t="s">
        <v>65</v>
      </c>
      <c r="B25" t="s">
        <v>63</v>
      </c>
      <c r="C25">
        <v>180</v>
      </c>
      <c r="D25" s="22">
        <v>0.79864312967114104</v>
      </c>
      <c r="E25" s="22">
        <v>0.72760902312623599</v>
      </c>
      <c r="F25" s="22">
        <v>0.58849524891863703</v>
      </c>
      <c r="G25" s="22">
        <v>0.62646074815047703</v>
      </c>
      <c r="H25" s="22">
        <v>0.50090122488820199</v>
      </c>
      <c r="I25" s="23">
        <v>0.50314089795036199</v>
      </c>
    </row>
    <row r="26" spans="1:9" ht="15.75" customHeight="1">
      <c r="A26" t="s">
        <v>20</v>
      </c>
      <c r="B26" t="s">
        <v>63</v>
      </c>
      <c r="C26">
        <v>175</v>
      </c>
      <c r="D26" s="22">
        <v>0.731620906715164</v>
      </c>
      <c r="E26" s="22">
        <v>0.67184659870645502</v>
      </c>
      <c r="F26" s="22">
        <v>0.55709132817468299</v>
      </c>
      <c r="G26" s="22">
        <v>0.55383183727993002</v>
      </c>
      <c r="H26" s="22">
        <v>0.50042243200890701</v>
      </c>
      <c r="I26" s="22">
        <v>0.501813529617258</v>
      </c>
    </row>
    <row r="27" spans="1:9" ht="15.75" customHeight="1">
      <c r="A27" t="s">
        <v>96</v>
      </c>
      <c r="B27" t="s">
        <v>63</v>
      </c>
      <c r="C27">
        <v>143</v>
      </c>
      <c r="D27" s="22">
        <v>0.72960768596901404</v>
      </c>
      <c r="E27" s="22">
        <v>0.70340032950893105</v>
      </c>
      <c r="F27" s="22">
        <v>0.55373922890241001</v>
      </c>
      <c r="G27" s="23">
        <v>0.59724629357633596</v>
      </c>
      <c r="H27" s="22">
        <v>0.50419236911083298</v>
      </c>
      <c r="I27" s="22">
        <v>0.50014375557025004</v>
      </c>
    </row>
    <row r="28" spans="1:9" ht="15.75" customHeight="1">
      <c r="A28" t="s">
        <v>1114</v>
      </c>
      <c r="B28" t="s">
        <v>63</v>
      </c>
      <c r="C28">
        <v>150</v>
      </c>
      <c r="D28" s="22">
        <v>0.70972094116712503</v>
      </c>
      <c r="E28" s="22">
        <v>0.693396669147197</v>
      </c>
      <c r="F28" s="23">
        <v>0.58766663403359098</v>
      </c>
      <c r="G28" s="22">
        <v>0.59522444359701399</v>
      </c>
      <c r="H28" s="22">
        <v>0.50105397023388698</v>
      </c>
      <c r="I28" s="22">
        <v>0.500665229933143</v>
      </c>
    </row>
    <row r="29" spans="1:9" ht="15.75" customHeight="1">
      <c r="A29" t="s">
        <v>46</v>
      </c>
      <c r="B29" t="s">
        <v>63</v>
      </c>
      <c r="C29">
        <v>173</v>
      </c>
      <c r="D29" s="22">
        <v>0.74307726248307804</v>
      </c>
      <c r="E29" s="22">
        <v>0.71939082691400802</v>
      </c>
      <c r="F29" s="22">
        <v>0.600978466215496</v>
      </c>
      <c r="G29" s="22">
        <v>0.63058112806012701</v>
      </c>
      <c r="H29" s="22">
        <v>0.50118309749166101</v>
      </c>
      <c r="I29" s="22">
        <v>0.498939426843861</v>
      </c>
    </row>
    <row r="30" spans="1:9" ht="15.75" customHeight="1">
      <c r="A30" t="s">
        <v>73</v>
      </c>
      <c r="B30" t="s">
        <v>63</v>
      </c>
      <c r="C30">
        <v>201</v>
      </c>
      <c r="D30" s="22">
        <v>0.81304237374152299</v>
      </c>
      <c r="E30" s="23">
        <v>0.73682014286831998</v>
      </c>
      <c r="F30" s="23">
        <v>0.64849908014750002</v>
      </c>
      <c r="G30" s="22">
        <v>0.62795234946946399</v>
      </c>
      <c r="H30" s="23">
        <v>0.50592992100431999</v>
      </c>
      <c r="I30" s="22">
        <v>0.498430398764311</v>
      </c>
    </row>
    <row r="31" spans="1:9" ht="15.75" customHeight="1">
      <c r="A31" t="s">
        <v>55</v>
      </c>
      <c r="B31" t="s">
        <v>63</v>
      </c>
      <c r="C31">
        <v>190</v>
      </c>
      <c r="D31" s="22">
        <v>0.77494291925658898</v>
      </c>
      <c r="E31" s="22">
        <v>0.72499263041802497</v>
      </c>
      <c r="F31" s="22">
        <v>0.58412829733142302</v>
      </c>
      <c r="G31" s="22">
        <v>0.61825667729438605</v>
      </c>
      <c r="H31" s="22">
        <v>0.50143143302070403</v>
      </c>
      <c r="I31" s="22">
        <v>0.50141142592364996</v>
      </c>
    </row>
    <row r="32" spans="1:9" ht="15.75" customHeight="1">
      <c r="A32" t="s">
        <v>54</v>
      </c>
      <c r="B32" t="s">
        <v>63</v>
      </c>
      <c r="C32">
        <v>155</v>
      </c>
      <c r="D32" s="22">
        <v>0.84980336152890101</v>
      </c>
      <c r="E32" s="22">
        <v>0.69065851030062997</v>
      </c>
      <c r="F32" s="22">
        <v>0.63632633822999995</v>
      </c>
      <c r="G32" s="22">
        <v>0.602940686586795</v>
      </c>
      <c r="H32" s="22">
        <v>0.505846662268434</v>
      </c>
      <c r="I32" s="22">
        <v>0.493971464434662</v>
      </c>
    </row>
    <row r="33" spans="1:9" ht="15.75" customHeight="1">
      <c r="A33" t="s">
        <v>59</v>
      </c>
      <c r="B33" t="s">
        <v>63</v>
      </c>
      <c r="C33">
        <v>180</v>
      </c>
      <c r="D33" s="22">
        <v>0.73147482567008903</v>
      </c>
      <c r="E33" s="22">
        <v>0.69934079085668599</v>
      </c>
      <c r="F33" s="22">
        <v>0.569178702305002</v>
      </c>
      <c r="G33" s="22">
        <v>0.559899717917686</v>
      </c>
      <c r="H33" s="22">
        <v>0.50828202340756801</v>
      </c>
      <c r="I33" s="22">
        <v>0.49532889301713501</v>
      </c>
    </row>
    <row r="34" spans="1:9" ht="15.75" customHeight="1">
      <c r="A34" t="s">
        <v>121</v>
      </c>
      <c r="B34" t="s">
        <v>63</v>
      </c>
      <c r="C34">
        <v>165</v>
      </c>
      <c r="D34" s="22">
        <v>0.87894389745175905</v>
      </c>
      <c r="E34" s="22">
        <v>0.76213285300654898</v>
      </c>
      <c r="F34" s="22">
        <v>0.68835131395997495</v>
      </c>
      <c r="G34" s="23">
        <v>0.65426685303738197</v>
      </c>
      <c r="H34" s="22">
        <v>0.501671534267912</v>
      </c>
      <c r="I34" s="22">
        <v>0.50651898258362504</v>
      </c>
    </row>
    <row r="35" spans="1:9" ht="15.75" customHeight="1">
      <c r="A35" t="s">
        <v>51</v>
      </c>
      <c r="B35" t="s">
        <v>63</v>
      </c>
      <c r="C35">
        <v>158</v>
      </c>
      <c r="D35" s="22">
        <v>0.77927189432336896</v>
      </c>
      <c r="E35" s="22">
        <v>0.73538765531806505</v>
      </c>
      <c r="F35" s="22">
        <v>0.61306393456451402</v>
      </c>
      <c r="G35" s="22">
        <v>0.63467912315126096</v>
      </c>
      <c r="H35" s="22">
        <v>0.50124397741709603</v>
      </c>
      <c r="I35" s="22">
        <v>0.49559459724169402</v>
      </c>
    </row>
    <row r="36" spans="1:9" ht="15.75" customHeight="1">
      <c r="A36" t="s">
        <v>31</v>
      </c>
      <c r="B36" t="s">
        <v>63</v>
      </c>
      <c r="C36">
        <v>175</v>
      </c>
      <c r="D36" s="22">
        <v>0.86699966684725005</v>
      </c>
      <c r="E36" s="22">
        <v>0.74173040669054902</v>
      </c>
      <c r="F36" s="22">
        <v>0.70995214739426504</v>
      </c>
      <c r="G36" s="22">
        <v>0.64358766027367298</v>
      </c>
      <c r="H36" s="22">
        <v>0.51099251221552699</v>
      </c>
      <c r="I36" s="22">
        <v>0.49641716030903699</v>
      </c>
    </row>
    <row r="37" spans="1:9" ht="15.75" customHeight="1">
      <c r="A37" t="s">
        <v>18</v>
      </c>
      <c r="B37" t="s">
        <v>63</v>
      </c>
      <c r="C37">
        <v>162</v>
      </c>
      <c r="D37" s="22">
        <v>0.91783234055694196</v>
      </c>
      <c r="E37" s="22">
        <v>0.77484358651251595</v>
      </c>
      <c r="F37" s="22">
        <v>0.73082101794209098</v>
      </c>
      <c r="G37" s="22">
        <v>0.66117222143781096</v>
      </c>
      <c r="H37" s="22">
        <v>0.50307701017180395</v>
      </c>
      <c r="I37" s="22">
        <v>0.49881916180734398</v>
      </c>
    </row>
    <row r="38" spans="1:9" ht="15.75" customHeight="1">
      <c r="A38" t="s">
        <v>63</v>
      </c>
      <c r="B38" t="s">
        <v>44</v>
      </c>
      <c r="C38">
        <v>153</v>
      </c>
      <c r="D38" s="22">
        <v>0.76717841711231505</v>
      </c>
      <c r="E38" s="22">
        <v>0.90220272841223303</v>
      </c>
      <c r="F38" s="22">
        <v>0.63065482176321697</v>
      </c>
      <c r="G38" s="22">
        <v>0.71085783131175095</v>
      </c>
      <c r="H38" s="22">
        <v>0.50501485346367803</v>
      </c>
      <c r="I38" s="22">
        <v>0.49549600205887701</v>
      </c>
    </row>
    <row r="39" spans="1:9" ht="15.75" customHeight="1">
      <c r="A39" t="s">
        <v>63</v>
      </c>
      <c r="B39" t="s">
        <v>48</v>
      </c>
      <c r="C39">
        <v>141</v>
      </c>
      <c r="D39" s="22">
        <v>0.74354409436661495</v>
      </c>
      <c r="E39" s="22">
        <v>0.88823913003771604</v>
      </c>
      <c r="F39" s="22">
        <v>0.58376949857001303</v>
      </c>
      <c r="G39" s="22">
        <v>0.60023623860097797</v>
      </c>
      <c r="H39" s="22">
        <v>0.48750871829742898</v>
      </c>
      <c r="I39" s="23">
        <v>0.51656599389151903</v>
      </c>
    </row>
    <row r="40" spans="1:9" ht="15.75" customHeight="1">
      <c r="A40" t="s">
        <v>63</v>
      </c>
      <c r="B40" t="s">
        <v>23</v>
      </c>
      <c r="C40">
        <v>190</v>
      </c>
      <c r="D40" s="22">
        <v>0.74961867055472398</v>
      </c>
      <c r="E40" s="22">
        <v>0.88818034997512196</v>
      </c>
      <c r="F40" s="22">
        <v>0.65322815089954001</v>
      </c>
      <c r="G40" s="22">
        <v>0.70846220705999596</v>
      </c>
      <c r="H40" s="22">
        <v>0.497510602755113</v>
      </c>
      <c r="I40" s="22">
        <v>0.50554911659081003</v>
      </c>
    </row>
    <row r="41" spans="1:9" ht="15.75" customHeight="1">
      <c r="A41" t="s">
        <v>63</v>
      </c>
      <c r="B41" t="s">
        <v>39</v>
      </c>
      <c r="C41">
        <v>166</v>
      </c>
      <c r="D41" s="22">
        <v>0.72533047555969499</v>
      </c>
      <c r="E41" s="22">
        <v>0.85653027463303799</v>
      </c>
      <c r="F41" s="22">
        <v>0.64309669739942399</v>
      </c>
      <c r="G41" s="23">
        <v>0.69558326679351501</v>
      </c>
      <c r="H41" s="22">
        <v>0.49265684473552102</v>
      </c>
      <c r="I41" s="22">
        <v>0.512163889012197</v>
      </c>
    </row>
    <row r="42" spans="1:9" ht="15.75" customHeight="1">
      <c r="A42" t="s">
        <v>98</v>
      </c>
      <c r="B42" t="s">
        <v>70</v>
      </c>
      <c r="C42">
        <v>165</v>
      </c>
      <c r="D42" s="22">
        <v>0.72934936860711796</v>
      </c>
      <c r="E42" s="22">
        <v>0.65467069825650404</v>
      </c>
      <c r="F42" s="23">
        <v>0.57485730877305696</v>
      </c>
      <c r="G42" s="22">
        <v>0.52635756203311101</v>
      </c>
      <c r="H42" s="22">
        <v>0.50335709378917604</v>
      </c>
      <c r="I42" s="22">
        <v>0.50287971521641495</v>
      </c>
    </row>
    <row r="43" spans="1:9" ht="15.75" customHeight="1">
      <c r="A43" t="s">
        <v>98</v>
      </c>
      <c r="B43" t="s">
        <v>36</v>
      </c>
      <c r="C43">
        <v>161</v>
      </c>
      <c r="D43" s="22">
        <v>0.73927134821601703</v>
      </c>
      <c r="E43" s="22">
        <v>0.662071305918839</v>
      </c>
      <c r="F43" s="22">
        <v>0.57394667495570795</v>
      </c>
      <c r="G43" s="22">
        <v>0.54833654429425505</v>
      </c>
      <c r="H43" s="22">
        <v>0.50331799649521203</v>
      </c>
      <c r="I43" s="23">
        <v>0.499592628409819</v>
      </c>
    </row>
    <row r="44" spans="1:9" ht="15.75" customHeight="1">
      <c r="A44" t="s">
        <v>98</v>
      </c>
      <c r="B44" t="s">
        <v>89</v>
      </c>
      <c r="C44">
        <v>132</v>
      </c>
      <c r="D44" s="22">
        <v>0.76786012073251397</v>
      </c>
      <c r="E44" s="22">
        <v>0.71962047140188201</v>
      </c>
      <c r="F44" s="23">
        <v>0.56273442913152405</v>
      </c>
      <c r="G44" s="23">
        <v>0.53021965388186298</v>
      </c>
      <c r="H44" s="22">
        <v>0.50189375365810995</v>
      </c>
      <c r="I44" s="22">
        <v>0.50121369685254102</v>
      </c>
    </row>
    <row r="45" spans="1:9" ht="15.75" customHeight="1">
      <c r="A45" t="s">
        <v>98</v>
      </c>
      <c r="B45" t="s">
        <v>29</v>
      </c>
      <c r="C45">
        <v>140</v>
      </c>
      <c r="D45" s="22">
        <v>0.74049897757920102</v>
      </c>
      <c r="E45" s="22">
        <v>0.68271498841270695</v>
      </c>
      <c r="F45" s="22">
        <v>0.55496933848366004</v>
      </c>
      <c r="G45" s="22">
        <v>0.52595013633651</v>
      </c>
      <c r="H45" s="22">
        <v>0.498715178048876</v>
      </c>
      <c r="I45" s="22">
        <v>0.50032663804219002</v>
      </c>
    </row>
    <row r="46" spans="1:9" ht="15.75" customHeight="1">
      <c r="A46" t="s">
        <v>98</v>
      </c>
      <c r="B46" t="s">
        <v>81</v>
      </c>
      <c r="C46">
        <v>144</v>
      </c>
      <c r="D46" s="22">
        <v>0.74723936543114799</v>
      </c>
      <c r="E46" s="23">
        <v>0.74917987557038002</v>
      </c>
      <c r="F46" s="22">
        <v>0.61292116723817103</v>
      </c>
      <c r="G46" s="22">
        <v>0.62617701125864</v>
      </c>
      <c r="H46" s="23">
        <v>0.50067916019291403</v>
      </c>
      <c r="I46" s="22">
        <v>0.49783455827956902</v>
      </c>
    </row>
    <row r="47" spans="1:9" ht="15.75" customHeight="1">
      <c r="A47" t="s">
        <v>98</v>
      </c>
      <c r="B47" t="s">
        <v>52</v>
      </c>
      <c r="C47">
        <v>133</v>
      </c>
      <c r="D47" s="22">
        <v>0.75365542958378595</v>
      </c>
      <c r="E47" s="22">
        <v>0.66108071327422502</v>
      </c>
      <c r="F47" s="22">
        <v>0.58795748052977004</v>
      </c>
      <c r="G47" s="22">
        <v>0.56739354551438803</v>
      </c>
      <c r="H47" s="22">
        <v>0.50579574716184805</v>
      </c>
      <c r="I47" s="22">
        <v>0.49634309062019999</v>
      </c>
    </row>
    <row r="48" spans="1:9" ht="15.75" customHeight="1">
      <c r="A48" t="s">
        <v>98</v>
      </c>
      <c r="B48" t="s">
        <v>1112</v>
      </c>
      <c r="C48">
        <v>138</v>
      </c>
      <c r="D48" s="22">
        <v>0.738437691768698</v>
      </c>
      <c r="E48" s="22">
        <v>0.84973007824395597</v>
      </c>
      <c r="F48" s="22">
        <v>0.60697725706714001</v>
      </c>
      <c r="G48" s="22">
        <v>0.66295957125337601</v>
      </c>
      <c r="H48" s="22">
        <v>0.504448517572195</v>
      </c>
      <c r="I48" s="22">
        <v>0.50148107754790205</v>
      </c>
    </row>
    <row r="49" spans="1:9" ht="15.75" customHeight="1">
      <c r="A49" t="s">
        <v>98</v>
      </c>
      <c r="B49" t="s">
        <v>110</v>
      </c>
      <c r="C49">
        <v>155</v>
      </c>
      <c r="D49" s="22">
        <v>0.73630090916827695</v>
      </c>
      <c r="E49" s="22">
        <v>0.61839569750300505</v>
      </c>
      <c r="F49" s="22">
        <v>0.57035671211195804</v>
      </c>
      <c r="G49" s="22">
        <v>0.52937953559686102</v>
      </c>
      <c r="H49" s="22">
        <v>0.50182865409982103</v>
      </c>
      <c r="I49" s="22">
        <v>0.50429752059086097</v>
      </c>
    </row>
    <row r="50" spans="1:9" ht="15.75" customHeight="1">
      <c r="A50" t="s">
        <v>98</v>
      </c>
      <c r="B50" t="s">
        <v>67</v>
      </c>
      <c r="C50">
        <v>133</v>
      </c>
      <c r="D50" s="22">
        <v>0.73819966270549697</v>
      </c>
      <c r="E50" s="22">
        <v>0.72481220354497999</v>
      </c>
      <c r="F50" s="22">
        <v>0.57897079867377399</v>
      </c>
      <c r="G50" s="22">
        <v>0.55085581185441901</v>
      </c>
      <c r="H50" s="22">
        <v>0.50128920275917999</v>
      </c>
      <c r="I50" s="22">
        <v>0.50149606522618495</v>
      </c>
    </row>
    <row r="51" spans="1:9" ht="15.75" customHeight="1">
      <c r="A51" t="s">
        <v>98</v>
      </c>
      <c r="B51" t="s">
        <v>22</v>
      </c>
      <c r="C51">
        <v>137</v>
      </c>
      <c r="D51" s="22">
        <v>0.757248882304007</v>
      </c>
      <c r="E51" s="22">
        <v>0.69877661326582297</v>
      </c>
      <c r="F51" s="22">
        <v>0.592419644774272</v>
      </c>
      <c r="G51" s="22">
        <v>0.57139722706695695</v>
      </c>
      <c r="H51" s="22">
        <v>0.49970645910637501</v>
      </c>
      <c r="I51" s="22">
        <v>0.50123145696010896</v>
      </c>
    </row>
    <row r="52" spans="1:9" ht="15.75" customHeight="1">
      <c r="A52" t="s">
        <v>98</v>
      </c>
      <c r="B52" t="s">
        <v>35</v>
      </c>
      <c r="C52">
        <v>114</v>
      </c>
      <c r="D52" s="22">
        <v>0.73039486674481502</v>
      </c>
      <c r="E52" s="22">
        <v>0.81139045319164704</v>
      </c>
      <c r="F52" s="22">
        <v>0.57999540878580003</v>
      </c>
      <c r="G52" s="22">
        <v>0.56572589734482004</v>
      </c>
      <c r="H52" s="22">
        <v>0.497836169281486</v>
      </c>
      <c r="I52" s="22">
        <v>0.50411782408664696</v>
      </c>
    </row>
    <row r="53" spans="1:9" ht="15.75" customHeight="1">
      <c r="A53" t="s">
        <v>98</v>
      </c>
      <c r="B53" t="s">
        <v>33</v>
      </c>
      <c r="C53">
        <v>110</v>
      </c>
      <c r="D53" s="22">
        <v>0.725867473877852</v>
      </c>
      <c r="E53" s="22">
        <v>0.75662805145328005</v>
      </c>
      <c r="F53" s="22">
        <v>0.56759957194439503</v>
      </c>
      <c r="G53" s="22">
        <v>0.55041355396181701</v>
      </c>
      <c r="H53" s="22">
        <v>0.50113851013319899</v>
      </c>
      <c r="I53" s="22">
        <v>0.50194258732984798</v>
      </c>
    </row>
    <row r="54" spans="1:9" ht="15.75" customHeight="1">
      <c r="A54" t="s">
        <v>98</v>
      </c>
      <c r="B54" t="s">
        <v>88</v>
      </c>
      <c r="C54">
        <v>131</v>
      </c>
      <c r="D54" s="22">
        <v>0.74339183550704302</v>
      </c>
      <c r="E54" s="22">
        <v>0.81842446459312101</v>
      </c>
      <c r="F54" s="22">
        <v>0.61541641659520596</v>
      </c>
      <c r="G54" s="22">
        <v>0.67624947144469505</v>
      </c>
      <c r="H54" s="22">
        <v>0.49973731737349703</v>
      </c>
      <c r="I54" s="22">
        <v>0.50296872897977696</v>
      </c>
    </row>
    <row r="55" spans="1:9" ht="15.75" customHeight="1">
      <c r="A55" t="s">
        <v>98</v>
      </c>
      <c r="B55" t="s">
        <v>38</v>
      </c>
      <c r="C55">
        <v>118</v>
      </c>
      <c r="D55" s="22">
        <v>0.71964667740519095</v>
      </c>
      <c r="E55" s="22">
        <v>0.75149398230873798</v>
      </c>
      <c r="F55" s="22">
        <v>0.56918553445933695</v>
      </c>
      <c r="G55" s="22">
        <v>0.53048090686531002</v>
      </c>
      <c r="H55" s="22">
        <v>0.502521663365743</v>
      </c>
      <c r="I55" s="22">
        <v>0.49991976222094697</v>
      </c>
    </row>
    <row r="56" spans="1:9" ht="15.75" customHeight="1">
      <c r="A56" t="s">
        <v>98</v>
      </c>
      <c r="B56" t="s">
        <v>1113</v>
      </c>
      <c r="C56">
        <v>73</v>
      </c>
      <c r="D56" s="22">
        <v>0.75572110564797002</v>
      </c>
      <c r="E56" s="22">
        <v>0.76053052763712903</v>
      </c>
      <c r="F56" s="22">
        <v>0.56850377758779302</v>
      </c>
      <c r="G56" s="22">
        <v>0.56589349109389897</v>
      </c>
      <c r="H56" s="22">
        <v>0.50213767822683997</v>
      </c>
      <c r="I56" s="22">
        <v>0.50211242630970299</v>
      </c>
    </row>
    <row r="57" spans="1:9" ht="15.75" customHeight="1">
      <c r="A57" t="s">
        <v>98</v>
      </c>
      <c r="B57" t="s">
        <v>57</v>
      </c>
      <c r="C57">
        <v>150</v>
      </c>
      <c r="D57" s="22">
        <v>0.75002163464651095</v>
      </c>
      <c r="E57" s="22">
        <v>0.72442331426448103</v>
      </c>
      <c r="F57" s="22">
        <v>0.578854167739704</v>
      </c>
      <c r="G57" s="22">
        <v>0.55008755438588697</v>
      </c>
      <c r="H57" s="22">
        <v>0.49836223192921197</v>
      </c>
      <c r="I57" s="23">
        <v>0.50177627296219796</v>
      </c>
    </row>
    <row r="58" spans="1:9" ht="15.75" customHeight="1">
      <c r="A58" t="s">
        <v>148</v>
      </c>
      <c r="B58" t="s">
        <v>98</v>
      </c>
      <c r="C58">
        <v>165</v>
      </c>
      <c r="D58" s="22">
        <v>0.74888958260389504</v>
      </c>
      <c r="E58" s="22">
        <v>0.73499834799160402</v>
      </c>
      <c r="F58" s="22">
        <v>0.62408147420042903</v>
      </c>
      <c r="G58" s="23">
        <v>0.61204544841412101</v>
      </c>
      <c r="H58" s="22">
        <v>0.49444249745477298</v>
      </c>
      <c r="I58" s="23">
        <v>0.50540455651257499</v>
      </c>
    </row>
    <row r="59" spans="1:9" ht="15.75" customHeight="1">
      <c r="A59" t="s">
        <v>134</v>
      </c>
      <c r="B59" t="s">
        <v>98</v>
      </c>
      <c r="C59">
        <v>157</v>
      </c>
      <c r="D59" s="22">
        <v>0.719491147084376</v>
      </c>
      <c r="E59" s="22">
        <v>0.76166173333071396</v>
      </c>
      <c r="F59" s="22">
        <v>0.55282697188284702</v>
      </c>
      <c r="G59" s="22">
        <v>0.57415861701938697</v>
      </c>
      <c r="H59" s="22">
        <v>0.49855345397890199</v>
      </c>
      <c r="I59" s="22">
        <v>0.50329767025218097</v>
      </c>
    </row>
    <row r="60" spans="1:9" ht="15.75" customHeight="1">
      <c r="A60" t="s">
        <v>27</v>
      </c>
      <c r="B60" t="s">
        <v>98</v>
      </c>
      <c r="C60">
        <v>167</v>
      </c>
      <c r="D60" s="22">
        <v>0.75698725072810702</v>
      </c>
      <c r="E60" s="23">
        <v>0.76435579654419805</v>
      </c>
      <c r="F60" s="23">
        <v>0.606464388515775</v>
      </c>
      <c r="G60" s="22">
        <v>0.61638505737855098</v>
      </c>
      <c r="H60" s="22">
        <v>0.49912980178775301</v>
      </c>
      <c r="I60" s="22">
        <v>0.50251665628530695</v>
      </c>
    </row>
    <row r="61" spans="1:9" ht="15.75" customHeight="1">
      <c r="A61" t="s">
        <v>25</v>
      </c>
      <c r="B61" t="s">
        <v>98</v>
      </c>
      <c r="C61">
        <v>142</v>
      </c>
      <c r="D61" s="22">
        <v>0.75650699910928998</v>
      </c>
      <c r="E61" s="22">
        <v>0.75809515412570905</v>
      </c>
      <c r="F61" s="22">
        <v>0.56240810171343303</v>
      </c>
      <c r="G61" s="23">
        <v>0.57010689196386499</v>
      </c>
      <c r="H61" s="22">
        <v>0.50076074918168301</v>
      </c>
      <c r="I61" s="22">
        <v>0.50435941952359997</v>
      </c>
    </row>
    <row r="62" spans="1:9" ht="15.75" customHeight="1">
      <c r="A62" t="s">
        <v>65</v>
      </c>
      <c r="B62" t="s">
        <v>98</v>
      </c>
      <c r="C62">
        <v>173</v>
      </c>
      <c r="D62" s="22">
        <v>0.79953842439991996</v>
      </c>
      <c r="E62" s="22">
        <v>0.77153634002798899</v>
      </c>
      <c r="F62" s="22">
        <v>0.59239754025199498</v>
      </c>
      <c r="G62" s="23">
        <v>0.61410594820333697</v>
      </c>
      <c r="H62" s="22">
        <v>0.49823307464567801</v>
      </c>
      <c r="I62" s="22">
        <v>0.50180192535805201</v>
      </c>
    </row>
    <row r="63" spans="1:9" ht="15.75" customHeight="1">
      <c r="A63" t="s">
        <v>20</v>
      </c>
      <c r="B63" t="s">
        <v>98</v>
      </c>
      <c r="C63">
        <v>170</v>
      </c>
      <c r="D63" s="23">
        <v>0.77610716092800502</v>
      </c>
      <c r="E63" s="22">
        <v>0.763845365942179</v>
      </c>
      <c r="F63" s="22">
        <v>0.56699271533074602</v>
      </c>
      <c r="G63" s="22">
        <v>0.56636688805892299</v>
      </c>
      <c r="H63" s="22">
        <v>0.49956031902301301</v>
      </c>
      <c r="I63" s="22">
        <v>0.50228660152413795</v>
      </c>
    </row>
    <row r="64" spans="1:9" ht="15.75" customHeight="1">
      <c r="A64" t="s">
        <v>96</v>
      </c>
      <c r="B64" t="s">
        <v>98</v>
      </c>
      <c r="C64">
        <v>123</v>
      </c>
      <c r="D64" s="22">
        <v>0.73161435695124</v>
      </c>
      <c r="E64" s="22">
        <v>0.750150223104322</v>
      </c>
      <c r="F64" s="22">
        <v>0.57871203353299805</v>
      </c>
      <c r="G64" s="23">
        <v>0.57819094419720996</v>
      </c>
      <c r="H64" s="22">
        <v>0.50345074460664896</v>
      </c>
      <c r="I64" s="22">
        <v>0.50079159716981303</v>
      </c>
    </row>
    <row r="65" spans="1:9" ht="15.75" customHeight="1">
      <c r="A65" t="s">
        <v>1114</v>
      </c>
      <c r="B65" t="s">
        <v>98</v>
      </c>
      <c r="C65">
        <v>149</v>
      </c>
      <c r="D65" s="22">
        <v>0.73935379750068098</v>
      </c>
      <c r="E65" s="22">
        <v>0.76647386623121205</v>
      </c>
      <c r="F65" s="22">
        <v>0.57095688279591394</v>
      </c>
      <c r="G65" s="22">
        <v>0.57212652583550605</v>
      </c>
      <c r="H65" s="22">
        <v>0.50113627496976199</v>
      </c>
      <c r="I65" s="22">
        <v>0.50210074887073997</v>
      </c>
    </row>
    <row r="66" spans="1:9" ht="15.75" customHeight="1">
      <c r="A66" t="s">
        <v>46</v>
      </c>
      <c r="B66" t="s">
        <v>98</v>
      </c>
      <c r="C66">
        <v>157</v>
      </c>
      <c r="D66" s="23">
        <v>0.72509386798113695</v>
      </c>
      <c r="E66" s="22">
        <v>0.74726749005912296</v>
      </c>
      <c r="F66" s="22">
        <v>0.59090334310203296</v>
      </c>
      <c r="G66" s="22">
        <v>0.60517371868789904</v>
      </c>
      <c r="H66" s="22">
        <v>0.50038156351071905</v>
      </c>
      <c r="I66" s="22">
        <v>0.49955809122398798</v>
      </c>
    </row>
    <row r="67" spans="1:9" ht="15.75" customHeight="1">
      <c r="A67" t="s">
        <v>73</v>
      </c>
      <c r="B67" t="s">
        <v>98</v>
      </c>
      <c r="C67">
        <v>169</v>
      </c>
      <c r="D67" s="22">
        <v>0.79262379232348901</v>
      </c>
      <c r="E67" s="22">
        <v>0.75535679857779603</v>
      </c>
      <c r="F67" s="22">
        <v>0.67504624814312097</v>
      </c>
      <c r="G67" s="22">
        <v>0.60564573276776301</v>
      </c>
      <c r="H67" s="22">
        <v>0.50743403857442304</v>
      </c>
      <c r="I67" s="22">
        <v>0.50135114690718796</v>
      </c>
    </row>
    <row r="68" spans="1:9" ht="15.75" customHeight="1">
      <c r="A68" t="s">
        <v>55</v>
      </c>
      <c r="B68" t="s">
        <v>98</v>
      </c>
      <c r="C68">
        <v>159</v>
      </c>
      <c r="D68" s="22">
        <v>0.766244834019851</v>
      </c>
      <c r="E68" s="22">
        <v>0.75929484556641802</v>
      </c>
      <c r="F68" s="22">
        <v>0.58320147110394505</v>
      </c>
      <c r="G68" s="22">
        <v>0.58616661397233605</v>
      </c>
      <c r="H68" s="22">
        <v>0.50212170138274603</v>
      </c>
      <c r="I68" s="22">
        <v>0.50346991596674895</v>
      </c>
    </row>
    <row r="69" spans="1:9" ht="15.75" customHeight="1">
      <c r="A69" t="s">
        <v>54</v>
      </c>
      <c r="B69" t="s">
        <v>98</v>
      </c>
      <c r="C69">
        <v>122</v>
      </c>
      <c r="D69" s="22">
        <v>0.902220644066003</v>
      </c>
      <c r="E69" s="22">
        <v>0.81565834103302703</v>
      </c>
      <c r="F69" s="22">
        <v>0.63929606742041001</v>
      </c>
      <c r="G69" s="22">
        <v>0.59006347910910295</v>
      </c>
      <c r="H69" s="22">
        <v>0.50705530812461197</v>
      </c>
      <c r="I69" s="22">
        <v>0.49670635621419201</v>
      </c>
    </row>
    <row r="70" spans="1:9" ht="15.75" customHeight="1">
      <c r="A70" t="s">
        <v>59</v>
      </c>
      <c r="B70" t="s">
        <v>98</v>
      </c>
      <c r="C70">
        <v>155</v>
      </c>
      <c r="D70" s="22">
        <v>0.73933677121310504</v>
      </c>
      <c r="E70" s="22">
        <v>0.751562473803145</v>
      </c>
      <c r="F70" s="22">
        <v>0.57051685284893505</v>
      </c>
      <c r="G70" s="22">
        <v>0.558756124062608</v>
      </c>
      <c r="H70" s="22">
        <v>0.50907144975164598</v>
      </c>
      <c r="I70" s="22">
        <v>0.49763004644492898</v>
      </c>
    </row>
    <row r="71" spans="1:9" ht="15.75" customHeight="1">
      <c r="A71" t="s">
        <v>121</v>
      </c>
      <c r="B71" t="s">
        <v>98</v>
      </c>
      <c r="C71">
        <v>152</v>
      </c>
      <c r="D71" s="23">
        <v>0.85776924189148496</v>
      </c>
      <c r="E71" s="22">
        <v>0.77352257577739203</v>
      </c>
      <c r="F71" s="22">
        <v>0.66869474990314703</v>
      </c>
      <c r="G71" s="22">
        <v>0.61957246851979297</v>
      </c>
      <c r="H71" s="22">
        <v>0.49715213675213599</v>
      </c>
      <c r="I71" s="22">
        <v>0.50359427297811099</v>
      </c>
    </row>
    <row r="72" spans="1:9" ht="15.75" customHeight="1">
      <c r="A72" t="s">
        <v>51</v>
      </c>
      <c r="B72" t="s">
        <v>98</v>
      </c>
      <c r="C72">
        <v>130</v>
      </c>
      <c r="D72" s="22">
        <v>0.75914806563734405</v>
      </c>
      <c r="E72" s="22">
        <v>0.75933445163746605</v>
      </c>
      <c r="F72" s="22">
        <v>0.59179315934772303</v>
      </c>
      <c r="G72" s="23">
        <v>0.59957368814610801</v>
      </c>
      <c r="H72" s="23">
        <v>0.50273891107251301</v>
      </c>
      <c r="I72" s="22">
        <v>0.498541226082996</v>
      </c>
    </row>
    <row r="73" spans="1:9" ht="15.75" customHeight="1">
      <c r="A73" t="s">
        <v>31</v>
      </c>
      <c r="B73" t="s">
        <v>98</v>
      </c>
      <c r="C73">
        <v>159</v>
      </c>
      <c r="D73" s="22">
        <v>0.87491804469669399</v>
      </c>
      <c r="E73" s="23">
        <v>0.79329767919156502</v>
      </c>
      <c r="F73" s="22">
        <v>0.65541203054750796</v>
      </c>
      <c r="G73" s="22">
        <v>0.61027812516180702</v>
      </c>
      <c r="H73" s="22">
        <v>0.51353225477942799</v>
      </c>
      <c r="I73" s="22">
        <v>0.50044493877466301</v>
      </c>
    </row>
    <row r="74" spans="1:9" ht="15.75" customHeight="1">
      <c r="A74" t="s">
        <v>18</v>
      </c>
      <c r="B74" t="s">
        <v>98</v>
      </c>
      <c r="C74">
        <v>153</v>
      </c>
      <c r="D74" s="22">
        <v>0.89838352746545302</v>
      </c>
      <c r="E74" s="22">
        <v>0.77762934539136896</v>
      </c>
      <c r="F74" s="22">
        <v>0.71241321105219901</v>
      </c>
      <c r="G74" s="22">
        <v>0.62613446123713901</v>
      </c>
      <c r="H74" s="22">
        <v>0.50402531445963605</v>
      </c>
      <c r="I74" s="22">
        <v>0.50117423210388501</v>
      </c>
    </row>
    <row r="75" spans="1:9" ht="15.75" customHeight="1">
      <c r="A75" t="s">
        <v>98</v>
      </c>
      <c r="B75" t="s">
        <v>44</v>
      </c>
      <c r="C75">
        <v>139</v>
      </c>
      <c r="D75" s="23">
        <v>0.75541842912650503</v>
      </c>
      <c r="E75" s="22">
        <v>0.87225255403092505</v>
      </c>
      <c r="F75" s="22">
        <v>0.62034073790434197</v>
      </c>
      <c r="G75" s="22">
        <v>0.71283143909261004</v>
      </c>
      <c r="H75" s="22">
        <v>0.50847011992464497</v>
      </c>
      <c r="I75" s="22">
        <v>0.49767919730745502</v>
      </c>
    </row>
    <row r="76" spans="1:9" ht="15.75" customHeight="1">
      <c r="A76" t="s">
        <v>98</v>
      </c>
      <c r="B76" t="s">
        <v>48</v>
      </c>
      <c r="C76">
        <v>129</v>
      </c>
      <c r="D76" s="22">
        <v>0.76750848173474095</v>
      </c>
      <c r="E76" s="22">
        <v>0.87943861402102097</v>
      </c>
      <c r="F76" s="22">
        <v>0.59522842133620602</v>
      </c>
      <c r="G76" s="22">
        <v>0.61491749872788204</v>
      </c>
      <c r="H76" s="22">
        <v>0.49137156912065699</v>
      </c>
      <c r="I76" s="22">
        <v>0.51870760289997397</v>
      </c>
    </row>
    <row r="77" spans="1:9" ht="15.75" customHeight="1">
      <c r="A77" t="s">
        <v>98</v>
      </c>
      <c r="B77" t="s">
        <v>23</v>
      </c>
      <c r="C77">
        <v>168</v>
      </c>
      <c r="D77" s="22">
        <v>0.76348372160901801</v>
      </c>
      <c r="E77" s="22">
        <v>0.87225597260916099</v>
      </c>
      <c r="F77" s="22">
        <v>0.62634063377027305</v>
      </c>
      <c r="G77" s="22">
        <v>0.69020623771383205</v>
      </c>
      <c r="H77" s="22">
        <v>0.50073125369271099</v>
      </c>
      <c r="I77" s="22">
        <v>0.50730601974710299</v>
      </c>
    </row>
    <row r="78" spans="1:9" ht="15.75" customHeight="1">
      <c r="A78" t="s">
        <v>98</v>
      </c>
      <c r="B78" t="s">
        <v>39</v>
      </c>
      <c r="C78">
        <v>143</v>
      </c>
      <c r="D78" s="22">
        <v>0.78825432199668499</v>
      </c>
      <c r="E78" s="22">
        <v>0.87104419711665904</v>
      </c>
      <c r="F78" s="23">
        <v>0.61401421760970398</v>
      </c>
      <c r="G78" s="22">
        <v>0.68105008811555701</v>
      </c>
      <c r="H78" s="22">
        <v>0.49607523566874301</v>
      </c>
      <c r="I78" s="22">
        <v>0.51401652887391303</v>
      </c>
    </row>
    <row r="79" spans="1:9" ht="15.75" customHeight="1">
      <c r="A79" t="s">
        <v>70</v>
      </c>
      <c r="B79" t="s">
        <v>36</v>
      </c>
      <c r="C79">
        <v>238</v>
      </c>
      <c r="D79" s="22">
        <v>0.62941472772166096</v>
      </c>
      <c r="E79" s="22">
        <v>0.62551862643876799</v>
      </c>
      <c r="F79" s="22">
        <v>0.53222318674404101</v>
      </c>
      <c r="G79" s="22">
        <v>0.57624802545245501</v>
      </c>
      <c r="H79" s="22">
        <v>0.50254335485547597</v>
      </c>
      <c r="I79" s="22">
        <v>0.499292665441189</v>
      </c>
    </row>
    <row r="80" spans="1:9" ht="15.75" customHeight="1">
      <c r="A80" t="s">
        <v>70</v>
      </c>
      <c r="B80" t="s">
        <v>89</v>
      </c>
      <c r="C80">
        <v>178</v>
      </c>
      <c r="D80" s="22">
        <v>0.66025816931587</v>
      </c>
      <c r="E80" s="22">
        <v>0.68099261386208498</v>
      </c>
      <c r="F80" s="22">
        <v>0.54273309361210798</v>
      </c>
      <c r="G80" s="22">
        <v>0.56812426142059702</v>
      </c>
      <c r="H80" s="23">
        <v>0.50589671611921405</v>
      </c>
      <c r="I80" s="23">
        <v>0.50575189583603997</v>
      </c>
    </row>
    <row r="81" spans="1:9" ht="15.75" customHeight="1">
      <c r="A81" t="s">
        <v>70</v>
      </c>
      <c r="B81" t="s">
        <v>29</v>
      </c>
      <c r="C81">
        <v>200</v>
      </c>
      <c r="D81" s="22">
        <v>0.67806485725003796</v>
      </c>
      <c r="E81" s="22">
        <v>0.69398923344026298</v>
      </c>
      <c r="F81" s="22">
        <v>0.54212997124553197</v>
      </c>
      <c r="G81" s="22">
        <v>0.57394480549406002</v>
      </c>
      <c r="H81" s="22">
        <v>0.50226494769305596</v>
      </c>
      <c r="I81" s="22">
        <v>0.504352800445519</v>
      </c>
    </row>
    <row r="82" spans="1:9" ht="15.75" customHeight="1">
      <c r="A82" t="s">
        <v>70</v>
      </c>
      <c r="B82" t="s">
        <v>81</v>
      </c>
      <c r="C82">
        <v>190</v>
      </c>
      <c r="D82" s="22">
        <v>0.65667520740294805</v>
      </c>
      <c r="E82" s="22">
        <v>0.73241885160847997</v>
      </c>
      <c r="F82" s="22">
        <v>0.55423566051529505</v>
      </c>
      <c r="G82" s="22">
        <v>0.63135037281966599</v>
      </c>
      <c r="H82" s="22">
        <v>0.49884488565367802</v>
      </c>
      <c r="I82" s="22">
        <v>0.49648518726997098</v>
      </c>
    </row>
    <row r="83" spans="1:9" ht="15.75" customHeight="1">
      <c r="A83" t="s">
        <v>70</v>
      </c>
      <c r="B83" t="s">
        <v>52</v>
      </c>
      <c r="C83">
        <v>176</v>
      </c>
      <c r="D83" s="22">
        <v>0.67009869713441195</v>
      </c>
      <c r="E83" s="22">
        <v>0.64826459352151899</v>
      </c>
      <c r="F83" s="22">
        <v>0.54481702917804498</v>
      </c>
      <c r="G83" s="23">
        <v>0.56739530148405404</v>
      </c>
      <c r="H83" s="23">
        <v>0.50891167968669804</v>
      </c>
      <c r="I83" s="22">
        <v>0.499850627001797</v>
      </c>
    </row>
    <row r="84" spans="1:9" ht="15.75" customHeight="1">
      <c r="A84" t="s">
        <v>70</v>
      </c>
      <c r="B84" t="s">
        <v>1112</v>
      </c>
      <c r="C84">
        <v>195</v>
      </c>
      <c r="D84" s="22">
        <v>0.67515549856940604</v>
      </c>
      <c r="E84" s="22">
        <v>0.85438861593780502</v>
      </c>
      <c r="F84" s="22">
        <v>0.54681608953170902</v>
      </c>
      <c r="G84" s="22">
        <v>0.62495410541134</v>
      </c>
      <c r="H84" s="22">
        <v>0.50442459087600799</v>
      </c>
      <c r="I84" s="23">
        <v>0.50189455076104394</v>
      </c>
    </row>
    <row r="85" spans="1:9" ht="15.75" customHeight="1">
      <c r="A85" t="s">
        <v>70</v>
      </c>
      <c r="B85" t="s">
        <v>110</v>
      </c>
      <c r="C85">
        <v>213</v>
      </c>
      <c r="D85" s="22">
        <v>0.67403511266663096</v>
      </c>
      <c r="E85" s="22">
        <v>0.63131776606832901</v>
      </c>
      <c r="F85" s="22">
        <v>0.55594783251057101</v>
      </c>
      <c r="G85" s="22">
        <v>0.54871206675998596</v>
      </c>
      <c r="H85" s="22">
        <v>0.50067743437536505</v>
      </c>
      <c r="I85" s="22">
        <v>0.50365030245237796</v>
      </c>
    </row>
    <row r="86" spans="1:9" ht="15.75" customHeight="1">
      <c r="A86" t="s">
        <v>70</v>
      </c>
      <c r="B86" t="s">
        <v>67</v>
      </c>
      <c r="C86">
        <v>176</v>
      </c>
      <c r="D86" s="22">
        <v>0.68105332234376204</v>
      </c>
      <c r="E86" s="23">
        <v>0.74070011265024105</v>
      </c>
      <c r="F86" s="22">
        <v>0.54905617530861694</v>
      </c>
      <c r="G86" s="22">
        <v>0.56208629371873797</v>
      </c>
      <c r="H86" s="22">
        <v>0.50383559002299205</v>
      </c>
      <c r="I86" s="22">
        <v>0.50452698097781401</v>
      </c>
    </row>
    <row r="87" spans="1:9" ht="15.75" customHeight="1">
      <c r="A87" t="s">
        <v>70</v>
      </c>
      <c r="B87" t="s">
        <v>22</v>
      </c>
      <c r="C87">
        <v>186</v>
      </c>
      <c r="D87" s="22">
        <v>0.68682779102517399</v>
      </c>
      <c r="E87" s="22">
        <v>0.69959115696187502</v>
      </c>
      <c r="F87" s="22">
        <v>0.55010609887263895</v>
      </c>
      <c r="G87" s="22">
        <v>0.56021219108671205</v>
      </c>
      <c r="H87" s="22">
        <v>0.50177626064973402</v>
      </c>
      <c r="I87" s="23">
        <v>0.50376033387179497</v>
      </c>
    </row>
    <row r="88" spans="1:9" ht="15.75" customHeight="1">
      <c r="A88" t="s">
        <v>70</v>
      </c>
      <c r="B88" t="s">
        <v>35</v>
      </c>
      <c r="C88">
        <v>162</v>
      </c>
      <c r="D88" s="22">
        <v>0.67648001682666303</v>
      </c>
      <c r="E88" s="22">
        <v>0.82362182393500005</v>
      </c>
      <c r="F88" s="22">
        <v>0.537842080078759</v>
      </c>
      <c r="G88" s="22">
        <v>0.56279024486209495</v>
      </c>
      <c r="H88" s="22">
        <v>0.50085763101706404</v>
      </c>
      <c r="I88" s="22">
        <v>0.50757632235578498</v>
      </c>
    </row>
    <row r="89" spans="1:9" ht="15.75" customHeight="1">
      <c r="A89" t="s">
        <v>70</v>
      </c>
      <c r="B89" t="s">
        <v>33</v>
      </c>
      <c r="C89">
        <v>146</v>
      </c>
      <c r="D89" s="23">
        <v>0.66524698693389805</v>
      </c>
      <c r="E89" s="22">
        <v>0.76864290970387195</v>
      </c>
      <c r="F89" s="22">
        <v>0.539779516650292</v>
      </c>
      <c r="G89" s="23">
        <v>0.56590135026879995</v>
      </c>
      <c r="H89" s="22">
        <v>0.50156181658335097</v>
      </c>
      <c r="I89" s="22">
        <v>0.50287892833827796</v>
      </c>
    </row>
    <row r="90" spans="1:9" ht="15.75" customHeight="1">
      <c r="A90" t="s">
        <v>70</v>
      </c>
      <c r="B90" t="s">
        <v>88</v>
      </c>
      <c r="C90">
        <v>157</v>
      </c>
      <c r="D90" s="22">
        <v>0.68605468031918704</v>
      </c>
      <c r="E90" s="22">
        <v>0.82897493906190201</v>
      </c>
      <c r="F90" s="22">
        <v>0.54979441054355804</v>
      </c>
      <c r="G90" s="22">
        <v>0.67273230263669803</v>
      </c>
      <c r="H90" s="22">
        <v>0.504332563136072</v>
      </c>
      <c r="I90" s="22">
        <v>0.50801953444006498</v>
      </c>
    </row>
    <row r="91" spans="1:9" ht="15.75" customHeight="1">
      <c r="A91" t="s">
        <v>70</v>
      </c>
      <c r="B91" t="s">
        <v>38</v>
      </c>
      <c r="C91">
        <v>141</v>
      </c>
      <c r="D91" s="22">
        <v>0.68273302287637605</v>
      </c>
      <c r="E91" s="22">
        <v>0.78399853473241299</v>
      </c>
      <c r="F91" s="22">
        <v>0.54654133290754303</v>
      </c>
      <c r="G91" s="22">
        <v>0.556762269729426</v>
      </c>
      <c r="H91" s="22">
        <v>0.50202979830586603</v>
      </c>
      <c r="I91" s="22">
        <v>0.499902231016494</v>
      </c>
    </row>
    <row r="92" spans="1:9" ht="15.75" customHeight="1">
      <c r="A92" t="s">
        <v>70</v>
      </c>
      <c r="B92" t="s">
        <v>1113</v>
      </c>
      <c r="C92">
        <v>109</v>
      </c>
      <c r="D92" s="22">
        <v>0.690199415313276</v>
      </c>
      <c r="E92" s="22">
        <v>0.765963752633673</v>
      </c>
      <c r="F92" s="23">
        <v>0.53005684553079102</v>
      </c>
      <c r="G92" s="23">
        <v>0.584893571697503</v>
      </c>
      <c r="H92" s="22">
        <v>0.50576861339032797</v>
      </c>
      <c r="I92" s="23">
        <v>0.50612556467754799</v>
      </c>
    </row>
    <row r="93" spans="1:9" ht="15.75" customHeight="1">
      <c r="A93" t="s">
        <v>70</v>
      </c>
      <c r="B93" t="s">
        <v>57</v>
      </c>
      <c r="C93">
        <v>223</v>
      </c>
      <c r="D93" s="22">
        <v>0.67858276837208698</v>
      </c>
      <c r="E93" s="22">
        <v>0.72504226752871703</v>
      </c>
      <c r="F93" s="22">
        <v>0.54569483712979305</v>
      </c>
      <c r="G93" s="22">
        <v>0.55865966952786394</v>
      </c>
      <c r="H93" s="22">
        <v>0.50131522728099098</v>
      </c>
      <c r="I93" s="22">
        <v>0.50518938718209905</v>
      </c>
    </row>
    <row r="94" spans="1:9" ht="15.75" customHeight="1">
      <c r="A94" t="s">
        <v>148</v>
      </c>
      <c r="B94" t="s">
        <v>70</v>
      </c>
      <c r="C94">
        <v>243</v>
      </c>
      <c r="D94" s="22">
        <v>0.76802907278526</v>
      </c>
      <c r="E94" s="22">
        <v>0.68097389790644702</v>
      </c>
      <c r="F94" s="22">
        <v>0.64866989079168902</v>
      </c>
      <c r="G94" s="22">
        <v>0.56350255328745302</v>
      </c>
      <c r="H94" s="22">
        <v>0.49703645290641602</v>
      </c>
      <c r="I94" s="23">
        <v>0.50757015756429802</v>
      </c>
    </row>
    <row r="95" spans="1:9" ht="15.75" customHeight="1">
      <c r="A95" t="s">
        <v>134</v>
      </c>
      <c r="B95" t="s">
        <v>70</v>
      </c>
      <c r="C95">
        <v>221</v>
      </c>
      <c r="D95" s="22">
        <v>0.69193587356714004</v>
      </c>
      <c r="E95" s="22">
        <v>0.66337335993934599</v>
      </c>
      <c r="F95" s="22">
        <v>0.58655504811673098</v>
      </c>
      <c r="G95" s="22">
        <v>0.55055552394668505</v>
      </c>
      <c r="H95" s="22">
        <v>0.49874407989196201</v>
      </c>
      <c r="I95" s="22">
        <v>0.50299688357891004</v>
      </c>
    </row>
    <row r="96" spans="1:9" ht="15.75" customHeight="1">
      <c r="A96" t="s">
        <v>27</v>
      </c>
      <c r="B96" t="s">
        <v>70</v>
      </c>
      <c r="C96">
        <v>246</v>
      </c>
      <c r="D96" s="23">
        <v>0.72701278178932205</v>
      </c>
      <c r="E96" s="23">
        <v>0.66186859157313405</v>
      </c>
      <c r="F96" s="22">
        <v>0.60427946666315202</v>
      </c>
      <c r="G96" s="22">
        <v>0.55992881616176104</v>
      </c>
      <c r="H96" s="22">
        <v>0.50153428073932504</v>
      </c>
      <c r="I96" s="22">
        <v>0.50442476413115001</v>
      </c>
    </row>
    <row r="97" spans="1:9" ht="15.75" customHeight="1">
      <c r="A97" t="s">
        <v>25</v>
      </c>
      <c r="B97" t="s">
        <v>70</v>
      </c>
      <c r="C97">
        <v>200</v>
      </c>
      <c r="D97" s="22">
        <v>0.74230896309512595</v>
      </c>
      <c r="E97" s="22">
        <v>0.67090032597886495</v>
      </c>
      <c r="F97" s="22">
        <v>0.58997505134901995</v>
      </c>
      <c r="G97" s="22">
        <v>0.55204025324384098</v>
      </c>
      <c r="H97" s="22">
        <v>0.498344524320185</v>
      </c>
      <c r="I97" s="22">
        <v>0.50148109228056503</v>
      </c>
    </row>
    <row r="98" spans="1:9" ht="15.75" customHeight="1">
      <c r="A98" t="s">
        <v>65</v>
      </c>
      <c r="B98" t="s">
        <v>70</v>
      </c>
      <c r="C98">
        <v>245</v>
      </c>
      <c r="D98" s="22">
        <v>0.78325536885841696</v>
      </c>
      <c r="E98" s="22">
        <v>0.68395171709223801</v>
      </c>
      <c r="F98" s="22">
        <v>0.58258333157476605</v>
      </c>
      <c r="G98" s="22">
        <v>0.55518028589371404</v>
      </c>
      <c r="H98" s="22">
        <v>0.49958082979732299</v>
      </c>
      <c r="I98" s="22">
        <v>0.50266630629060904</v>
      </c>
    </row>
    <row r="99" spans="1:9" ht="15.75" customHeight="1">
      <c r="A99" t="s">
        <v>20</v>
      </c>
      <c r="B99" t="s">
        <v>70</v>
      </c>
      <c r="C99">
        <v>232</v>
      </c>
      <c r="D99" s="22">
        <v>0.76359427036789096</v>
      </c>
      <c r="E99" s="23">
        <v>0.680237789505727</v>
      </c>
      <c r="F99" s="22">
        <v>0.60323995628307303</v>
      </c>
      <c r="G99" s="22">
        <v>0.54401642130638095</v>
      </c>
      <c r="H99" s="22">
        <v>0.49898164218508201</v>
      </c>
      <c r="I99" s="22">
        <v>0.50123048651217605</v>
      </c>
    </row>
    <row r="100" spans="1:9" ht="15.75" customHeight="1">
      <c r="A100" t="s">
        <v>96</v>
      </c>
      <c r="B100" t="s">
        <v>70</v>
      </c>
      <c r="C100">
        <v>158</v>
      </c>
      <c r="D100" s="23">
        <v>0.724508828419547</v>
      </c>
      <c r="E100" s="22">
        <v>0.670432744423059</v>
      </c>
      <c r="F100" s="22">
        <v>0.58027458219389405</v>
      </c>
      <c r="G100" s="22">
        <v>0.55851229353183096</v>
      </c>
      <c r="H100" s="22">
        <v>0.50760043749808903</v>
      </c>
      <c r="I100" s="22">
        <v>0.504479166042757</v>
      </c>
    </row>
    <row r="101" spans="1:9" ht="15.75" customHeight="1">
      <c r="A101" t="s">
        <v>1114</v>
      </c>
      <c r="B101" t="s">
        <v>70</v>
      </c>
      <c r="C101">
        <v>185</v>
      </c>
      <c r="D101" s="23">
        <v>0.715099120065808</v>
      </c>
      <c r="E101" s="22">
        <v>0.67120969293599897</v>
      </c>
      <c r="F101" s="22">
        <v>0.58328515215466703</v>
      </c>
      <c r="G101" s="22">
        <v>0.54736194366671298</v>
      </c>
      <c r="H101" s="23">
        <v>0.50387099798829504</v>
      </c>
      <c r="I101" s="22">
        <v>0.50440444600842704</v>
      </c>
    </row>
    <row r="102" spans="1:9" ht="15.75" customHeight="1">
      <c r="A102" t="s">
        <v>46</v>
      </c>
      <c r="B102" t="s">
        <v>70</v>
      </c>
      <c r="C102">
        <v>205</v>
      </c>
      <c r="D102" s="23">
        <v>0.72469451535789697</v>
      </c>
      <c r="E102" s="23">
        <v>0.67394439220065405</v>
      </c>
      <c r="F102" s="22">
        <v>0.61947492466831999</v>
      </c>
      <c r="G102" s="22">
        <v>0.55284489807308101</v>
      </c>
      <c r="H102" s="22">
        <v>0.50029301800399595</v>
      </c>
      <c r="I102" s="22">
        <v>0.49894572265795101</v>
      </c>
    </row>
    <row r="103" spans="1:9" ht="15.75" customHeight="1">
      <c r="A103" t="s">
        <v>73</v>
      </c>
      <c r="B103" t="s">
        <v>70</v>
      </c>
      <c r="C103">
        <v>245</v>
      </c>
      <c r="D103" s="22">
        <v>0.79938363473465102</v>
      </c>
      <c r="E103" s="22">
        <v>0.69350529825524598</v>
      </c>
      <c r="F103" s="22">
        <v>0.65247587418740305</v>
      </c>
      <c r="G103" s="23">
        <v>0.55981736217018796</v>
      </c>
      <c r="H103" s="22">
        <v>0.50568309284958801</v>
      </c>
      <c r="I103" s="22">
        <v>0.49910704886472701</v>
      </c>
    </row>
    <row r="104" spans="1:9" ht="15.75" customHeight="1">
      <c r="A104" t="s">
        <v>55</v>
      </c>
      <c r="B104" t="s">
        <v>70</v>
      </c>
      <c r="C104">
        <v>234</v>
      </c>
      <c r="D104" s="22">
        <v>0.76745107977241001</v>
      </c>
      <c r="E104" s="22">
        <v>0.69020252903914403</v>
      </c>
      <c r="F104" s="22">
        <v>0.61340375704836103</v>
      </c>
      <c r="G104" s="22">
        <v>0.55992997126420396</v>
      </c>
      <c r="H104" s="22">
        <v>0.504971529353473</v>
      </c>
      <c r="I104" s="22">
        <v>0.50588646406789906</v>
      </c>
    </row>
    <row r="105" spans="1:9" ht="15.75" customHeight="1">
      <c r="A105" t="s">
        <v>54</v>
      </c>
      <c r="B105" t="s">
        <v>70</v>
      </c>
      <c r="C105">
        <v>177</v>
      </c>
      <c r="D105" s="22">
        <v>0.87886874923463998</v>
      </c>
      <c r="E105" s="23">
        <v>0.71257919241454604</v>
      </c>
      <c r="F105" s="22">
        <v>0.65253468773915102</v>
      </c>
      <c r="G105" s="22">
        <v>0.54383686316142699</v>
      </c>
      <c r="H105" s="22">
        <v>0.50853823715782798</v>
      </c>
      <c r="I105" s="22">
        <v>0.49767480227115302</v>
      </c>
    </row>
    <row r="106" spans="1:9" ht="15.75" customHeight="1">
      <c r="A106" t="s">
        <v>59</v>
      </c>
      <c r="B106" t="s">
        <v>70</v>
      </c>
      <c r="C106">
        <v>201</v>
      </c>
      <c r="D106" s="22">
        <v>0.73105356279386402</v>
      </c>
      <c r="E106" s="23">
        <v>0.67157188560253001</v>
      </c>
      <c r="F106" s="22">
        <v>0.60677913422638696</v>
      </c>
      <c r="G106" s="22">
        <v>0.52811168353504401</v>
      </c>
      <c r="H106" s="22">
        <v>0.50582903483021802</v>
      </c>
      <c r="I106" s="22">
        <v>0.493804093763273</v>
      </c>
    </row>
    <row r="107" spans="1:9" ht="15.75" customHeight="1">
      <c r="A107" t="s">
        <v>121</v>
      </c>
      <c r="B107" t="s">
        <v>70</v>
      </c>
      <c r="C107">
        <v>203</v>
      </c>
      <c r="D107" s="22">
        <v>0.85899507063136704</v>
      </c>
      <c r="E107" s="23">
        <v>0.70780971289959105</v>
      </c>
      <c r="F107" s="22">
        <v>0.66064391569436698</v>
      </c>
      <c r="G107" s="22">
        <v>0.55661630691488495</v>
      </c>
      <c r="H107" s="22">
        <v>0.499991772070211</v>
      </c>
      <c r="I107" s="22">
        <v>0.50580612628999999</v>
      </c>
    </row>
    <row r="108" spans="1:9" ht="15.75" customHeight="1">
      <c r="A108" t="s">
        <v>51</v>
      </c>
      <c r="B108" t="s">
        <v>70</v>
      </c>
      <c r="C108">
        <v>180</v>
      </c>
      <c r="D108" s="22">
        <v>0.75705287078955996</v>
      </c>
      <c r="E108" s="23">
        <v>0.68555933893597898</v>
      </c>
      <c r="F108" s="22">
        <v>0.60305542613441099</v>
      </c>
      <c r="G108" s="22">
        <v>0.54391395269422305</v>
      </c>
      <c r="H108" s="22">
        <v>0.50169826495413605</v>
      </c>
      <c r="I108" s="22">
        <v>0.49697034899446102</v>
      </c>
    </row>
    <row r="109" spans="1:9" ht="15.75" customHeight="1">
      <c r="A109" t="s">
        <v>31</v>
      </c>
      <c r="B109" t="s">
        <v>70</v>
      </c>
      <c r="C109">
        <v>209</v>
      </c>
      <c r="D109" s="22">
        <v>0.86830322508018798</v>
      </c>
      <c r="E109" s="22">
        <v>0.71885831378146003</v>
      </c>
      <c r="F109" s="22">
        <v>0.69997617481970398</v>
      </c>
      <c r="G109" s="22">
        <v>0.57693089135347397</v>
      </c>
      <c r="H109" s="22">
        <v>0.50937488328404801</v>
      </c>
      <c r="I109" s="22">
        <v>0.49576099930217998</v>
      </c>
    </row>
    <row r="110" spans="1:9" ht="15.75" customHeight="1">
      <c r="A110" t="s">
        <v>18</v>
      </c>
      <c r="B110" t="s">
        <v>70</v>
      </c>
      <c r="C110">
        <v>192</v>
      </c>
      <c r="D110" s="22">
        <v>0.90550127818341897</v>
      </c>
      <c r="E110" s="22">
        <v>0.72627314627191397</v>
      </c>
      <c r="F110" s="22">
        <v>0.72980638135796305</v>
      </c>
      <c r="G110" s="22">
        <v>0.57924943714239896</v>
      </c>
      <c r="H110" s="22">
        <v>0.50367867010997502</v>
      </c>
      <c r="I110" s="22">
        <v>0.50033600519048804</v>
      </c>
    </row>
    <row r="111" spans="1:9" ht="15.75" customHeight="1">
      <c r="A111" t="s">
        <v>44</v>
      </c>
      <c r="B111" t="s">
        <v>70</v>
      </c>
      <c r="C111">
        <v>196</v>
      </c>
      <c r="D111" s="22">
        <v>0.868293046882891</v>
      </c>
      <c r="E111" s="22">
        <v>0.67922812916944397</v>
      </c>
      <c r="F111" s="22">
        <v>0.69968943924166904</v>
      </c>
      <c r="G111" s="22">
        <v>0.566958409657495</v>
      </c>
      <c r="H111" s="22">
        <v>0.49841987814239402</v>
      </c>
      <c r="I111" s="22">
        <v>0.50882531864358005</v>
      </c>
    </row>
    <row r="112" spans="1:9" ht="15.75" customHeight="1">
      <c r="A112" t="s">
        <v>48</v>
      </c>
      <c r="B112" t="s">
        <v>70</v>
      </c>
      <c r="C112">
        <v>172</v>
      </c>
      <c r="D112" s="22">
        <v>0.877206899710128</v>
      </c>
      <c r="E112" s="22">
        <v>0.69652783561041098</v>
      </c>
      <c r="F112" s="23">
        <v>0.638857584276316</v>
      </c>
      <c r="G112" s="22">
        <v>0.56034300791915004</v>
      </c>
      <c r="H112" s="22">
        <v>0.51797140883243997</v>
      </c>
      <c r="I112" s="22">
        <v>0.49002030959452603</v>
      </c>
    </row>
    <row r="113" spans="1:9" ht="15.75" customHeight="1">
      <c r="A113" t="s">
        <v>23</v>
      </c>
      <c r="B113" t="s">
        <v>70</v>
      </c>
      <c r="C113">
        <v>239</v>
      </c>
      <c r="D113" s="22">
        <v>0.86449214486016202</v>
      </c>
      <c r="E113" s="22">
        <v>0.682238482897779</v>
      </c>
      <c r="F113" s="22">
        <v>0.72345576138205303</v>
      </c>
      <c r="G113" s="22">
        <v>0.58119633180004304</v>
      </c>
      <c r="H113" s="22">
        <v>0.50677610908873105</v>
      </c>
      <c r="I113" s="22">
        <v>0.49969277829238201</v>
      </c>
    </row>
    <row r="114" spans="1:9" ht="15.75" customHeight="1">
      <c r="A114" t="s">
        <v>39</v>
      </c>
      <c r="B114" t="s">
        <v>70</v>
      </c>
      <c r="C114">
        <v>208</v>
      </c>
      <c r="D114" s="22">
        <v>0.85859415497854397</v>
      </c>
      <c r="E114" s="22">
        <v>0.70247736902856295</v>
      </c>
      <c r="F114" s="22">
        <v>0.72182837690955204</v>
      </c>
      <c r="G114" s="22">
        <v>0.55971378116354498</v>
      </c>
      <c r="H114" s="22">
        <v>0.515179102269678</v>
      </c>
      <c r="I114" s="23">
        <v>0.496709474155067</v>
      </c>
    </row>
    <row r="115" spans="1:9" ht="15.75" customHeight="1">
      <c r="A115" t="s">
        <v>36</v>
      </c>
      <c r="B115" t="s">
        <v>89</v>
      </c>
      <c r="C115">
        <v>167</v>
      </c>
      <c r="D115" s="22">
        <v>0.64771822127781498</v>
      </c>
      <c r="E115" s="23">
        <v>0.67230066459421101</v>
      </c>
      <c r="F115" s="23">
        <v>0.56829251749674603</v>
      </c>
      <c r="G115" s="22">
        <v>0.54471814573599497</v>
      </c>
      <c r="H115" s="23">
        <v>0.50056600063342405</v>
      </c>
      <c r="I115" s="22">
        <v>0.50365722477039598</v>
      </c>
    </row>
    <row r="116" spans="1:9" ht="15.75" customHeight="1">
      <c r="A116" t="s">
        <v>36</v>
      </c>
      <c r="B116" t="s">
        <v>29</v>
      </c>
      <c r="C116">
        <v>185</v>
      </c>
      <c r="D116" s="22">
        <v>0.66209645167088305</v>
      </c>
      <c r="E116" s="22">
        <v>0.68178241843436505</v>
      </c>
      <c r="F116" s="22">
        <v>0.55987603495209404</v>
      </c>
      <c r="G116" s="22">
        <v>0.54270846332267397</v>
      </c>
      <c r="H116" s="22">
        <v>0.497849809561692</v>
      </c>
      <c r="I116" s="22">
        <v>0.50318866742475499</v>
      </c>
    </row>
    <row r="117" spans="1:9" ht="15.75" customHeight="1">
      <c r="A117" t="s">
        <v>36</v>
      </c>
      <c r="B117" t="s">
        <v>81</v>
      </c>
      <c r="C117">
        <v>176</v>
      </c>
      <c r="D117" s="22">
        <v>0.69471806673948999</v>
      </c>
      <c r="E117" s="22">
        <v>0.77000878512001603</v>
      </c>
      <c r="F117" s="23">
        <v>0.62310205663025198</v>
      </c>
      <c r="G117" s="22">
        <v>0.64717356494949396</v>
      </c>
      <c r="H117" s="23">
        <v>0.49754113974873798</v>
      </c>
      <c r="I117" s="22">
        <v>0.49842108261211598</v>
      </c>
    </row>
    <row r="118" spans="1:9" ht="15.75" customHeight="1">
      <c r="A118" t="s">
        <v>36</v>
      </c>
      <c r="B118" t="s">
        <v>52</v>
      </c>
      <c r="C118">
        <v>168</v>
      </c>
      <c r="D118" s="22">
        <v>0.63948922282101395</v>
      </c>
      <c r="E118" s="22">
        <v>0.62056827288994898</v>
      </c>
      <c r="F118" s="22">
        <v>0.56882846259726805</v>
      </c>
      <c r="G118" s="22">
        <v>0.54990993542196398</v>
      </c>
      <c r="H118" s="22">
        <v>0.50400502499409605</v>
      </c>
      <c r="I118" s="22">
        <v>0.49817511739570403</v>
      </c>
    </row>
    <row r="119" spans="1:9" ht="15.75" customHeight="1">
      <c r="A119" t="s">
        <v>36</v>
      </c>
      <c r="B119" t="s">
        <v>1112</v>
      </c>
      <c r="C119">
        <v>181</v>
      </c>
      <c r="D119" s="23">
        <v>0.71013233394730602</v>
      </c>
      <c r="E119" s="22">
        <v>0.87670076633449101</v>
      </c>
      <c r="F119" s="22">
        <v>0.61389614002856896</v>
      </c>
      <c r="G119" s="22">
        <v>0.66642696869530005</v>
      </c>
      <c r="H119" s="23">
        <v>0.50332746439501297</v>
      </c>
      <c r="I119" s="22">
        <v>0.50403661154839197</v>
      </c>
    </row>
    <row r="120" spans="1:9" ht="15.75" customHeight="1">
      <c r="A120" t="s">
        <v>36</v>
      </c>
      <c r="B120" t="s">
        <v>110</v>
      </c>
      <c r="C120">
        <v>185</v>
      </c>
      <c r="D120" s="23">
        <v>0.64766986711259</v>
      </c>
      <c r="E120" s="22">
        <v>0.60709845369484905</v>
      </c>
      <c r="F120" s="22">
        <v>0.55711460559892201</v>
      </c>
      <c r="G120" s="22">
        <v>0.52535164417986302</v>
      </c>
      <c r="H120" s="22">
        <v>0.49918108513667903</v>
      </c>
      <c r="I120" s="23">
        <v>0.50537833509875696</v>
      </c>
    </row>
    <row r="121" spans="1:9" ht="15.75" customHeight="1">
      <c r="A121" t="s">
        <v>36</v>
      </c>
      <c r="B121" t="s">
        <v>67</v>
      </c>
      <c r="C121">
        <v>146</v>
      </c>
      <c r="D121" s="22">
        <v>0.66414789993319001</v>
      </c>
      <c r="E121" s="22">
        <v>0.72877342445611304</v>
      </c>
      <c r="F121" s="22">
        <v>0.55889609536557705</v>
      </c>
      <c r="G121" s="22">
        <v>0.55113833177260896</v>
      </c>
      <c r="H121" s="22">
        <v>0.49902687743809798</v>
      </c>
      <c r="I121" s="22">
        <v>0.50297222793974095</v>
      </c>
    </row>
    <row r="122" spans="1:9" ht="15.75" customHeight="1">
      <c r="A122" t="s">
        <v>36</v>
      </c>
      <c r="B122" t="s">
        <v>22</v>
      </c>
      <c r="C122">
        <v>167</v>
      </c>
      <c r="D122" s="22">
        <v>0.64753752989494195</v>
      </c>
      <c r="E122" s="23">
        <v>0.66293222329148604</v>
      </c>
      <c r="F122" s="22">
        <v>0.58507314778008201</v>
      </c>
      <c r="G122" s="22">
        <v>0.559678443570645</v>
      </c>
      <c r="H122" s="22">
        <v>0.49992274979189899</v>
      </c>
      <c r="I122" s="22">
        <v>0.505110550393851</v>
      </c>
    </row>
    <row r="123" spans="1:9" ht="15.75" customHeight="1">
      <c r="A123" t="s">
        <v>36</v>
      </c>
      <c r="B123" t="s">
        <v>35</v>
      </c>
      <c r="C123">
        <v>149</v>
      </c>
      <c r="D123" s="22">
        <v>0.70891651751683704</v>
      </c>
      <c r="E123" s="22">
        <v>0.84680205932736496</v>
      </c>
      <c r="F123" s="22">
        <v>0.57021943913387496</v>
      </c>
      <c r="G123" s="22">
        <v>0.56830256302847704</v>
      </c>
      <c r="H123" s="22">
        <v>0.49554016391253702</v>
      </c>
      <c r="I123" s="22">
        <v>0.505553404857218</v>
      </c>
    </row>
    <row r="124" spans="1:9" ht="15.75" customHeight="1">
      <c r="A124" t="s">
        <v>36</v>
      </c>
      <c r="B124" t="s">
        <v>33</v>
      </c>
      <c r="C124">
        <v>139</v>
      </c>
      <c r="D124" s="23">
        <v>0.67513149827412</v>
      </c>
      <c r="E124" s="22">
        <v>0.78000044390503598</v>
      </c>
      <c r="F124" s="22">
        <v>0.55438368239268898</v>
      </c>
      <c r="G124" s="22">
        <v>0.55092891920058695</v>
      </c>
      <c r="H124" s="22">
        <v>0.49724835045186899</v>
      </c>
      <c r="I124" s="22">
        <v>0.50180835276915903</v>
      </c>
    </row>
    <row r="125" spans="1:9" ht="15.75" customHeight="1">
      <c r="A125" t="s">
        <v>36</v>
      </c>
      <c r="B125" t="s">
        <v>88</v>
      </c>
      <c r="C125">
        <v>149</v>
      </c>
      <c r="D125" s="22">
        <v>0.71480939256910403</v>
      </c>
      <c r="E125" s="22">
        <v>0.85041227020750698</v>
      </c>
      <c r="F125" s="22">
        <v>0.61619476277350305</v>
      </c>
      <c r="G125" s="22">
        <v>0.692230806515441</v>
      </c>
      <c r="H125" s="22">
        <v>0.49710284645715302</v>
      </c>
      <c r="I125" s="22">
        <v>0.50408036770157305</v>
      </c>
    </row>
    <row r="126" spans="1:9" ht="15.75" customHeight="1">
      <c r="A126" t="s">
        <v>36</v>
      </c>
      <c r="B126" t="s">
        <v>38</v>
      </c>
      <c r="C126">
        <v>130</v>
      </c>
      <c r="D126" s="22">
        <v>0.69555404464335802</v>
      </c>
      <c r="E126" s="22">
        <v>0.796995060735192</v>
      </c>
      <c r="F126" s="22">
        <v>0.56835258866421601</v>
      </c>
      <c r="G126" s="22">
        <v>0.55274899300761404</v>
      </c>
      <c r="H126" s="22">
        <v>0.50123733999020603</v>
      </c>
      <c r="I126" s="22">
        <v>0.50229797859094405</v>
      </c>
    </row>
    <row r="127" spans="1:9" ht="15.75" customHeight="1">
      <c r="A127" t="s">
        <v>36</v>
      </c>
      <c r="B127" t="s">
        <v>1113</v>
      </c>
      <c r="C127">
        <v>101</v>
      </c>
      <c r="D127" s="22">
        <v>0.68291152204566297</v>
      </c>
      <c r="E127" s="22">
        <v>0.76280052134311604</v>
      </c>
      <c r="F127" s="23">
        <v>0.58207594476522795</v>
      </c>
      <c r="G127" s="22">
        <v>0.58578832181604401</v>
      </c>
      <c r="H127" s="22">
        <v>0.50027179056116999</v>
      </c>
      <c r="I127" s="22">
        <v>0.503931969884722</v>
      </c>
    </row>
    <row r="128" spans="1:9" ht="15.75" customHeight="1">
      <c r="A128" t="s">
        <v>36</v>
      </c>
      <c r="B128" t="s">
        <v>57</v>
      </c>
      <c r="C128">
        <v>200</v>
      </c>
      <c r="D128" s="22">
        <v>0.66857987528197504</v>
      </c>
      <c r="E128" s="23">
        <v>0.71897625724399505</v>
      </c>
      <c r="F128" s="22">
        <v>0.57953908102652996</v>
      </c>
      <c r="G128" s="22">
        <v>0.55634302035535799</v>
      </c>
      <c r="H128" s="22">
        <v>0.49637779855422698</v>
      </c>
      <c r="I128" s="22">
        <v>0.50352296201559998</v>
      </c>
    </row>
    <row r="129" spans="1:9" ht="15.75" customHeight="1">
      <c r="A129" t="s">
        <v>148</v>
      </c>
      <c r="B129" t="s">
        <v>36</v>
      </c>
      <c r="C129">
        <v>219</v>
      </c>
      <c r="D129" s="22">
        <v>0.79882267409669705</v>
      </c>
      <c r="E129" s="22">
        <v>0.71229504891985296</v>
      </c>
      <c r="F129" s="22">
        <v>0.66138887023056403</v>
      </c>
      <c r="G129" s="22">
        <v>0.63732761978153496</v>
      </c>
      <c r="H129" s="22">
        <v>0.49718335093139399</v>
      </c>
      <c r="I129" s="22">
        <v>0.50447770719553098</v>
      </c>
    </row>
    <row r="130" spans="1:9" ht="15.75" customHeight="1">
      <c r="A130" t="s">
        <v>134</v>
      </c>
      <c r="B130" t="s">
        <v>36</v>
      </c>
      <c r="C130">
        <v>190</v>
      </c>
      <c r="D130" s="22">
        <v>0.67183580173826096</v>
      </c>
      <c r="E130" s="22">
        <v>0.63939964820565898</v>
      </c>
      <c r="F130" s="22">
        <v>0.55335463721213396</v>
      </c>
      <c r="G130" s="22">
        <v>0.57264415079933195</v>
      </c>
      <c r="H130" s="23">
        <v>0.50064956426161</v>
      </c>
      <c r="I130" s="23">
        <v>0.50164050533552795</v>
      </c>
    </row>
    <row r="131" spans="1:9" ht="15.75" customHeight="1">
      <c r="A131" t="s">
        <v>27</v>
      </c>
      <c r="B131" t="s">
        <v>36</v>
      </c>
      <c r="C131">
        <v>207</v>
      </c>
      <c r="D131" s="22">
        <v>0.73866286176963403</v>
      </c>
      <c r="E131" s="22">
        <v>0.67118869056853403</v>
      </c>
      <c r="F131" s="22">
        <v>0.58357808929250798</v>
      </c>
      <c r="G131" s="22">
        <v>0.58903186872915503</v>
      </c>
      <c r="H131" s="22">
        <v>0.50136369326518504</v>
      </c>
      <c r="I131" s="22">
        <v>0.50100253664445304</v>
      </c>
    </row>
    <row r="132" spans="1:9" ht="15.75" customHeight="1">
      <c r="A132" t="s">
        <v>25</v>
      </c>
      <c r="B132" t="s">
        <v>36</v>
      </c>
      <c r="C132">
        <v>181</v>
      </c>
      <c r="D132" s="23">
        <v>0.74954707892200301</v>
      </c>
      <c r="E132" s="22">
        <v>0.675385299812301</v>
      </c>
      <c r="F132" s="22">
        <v>0.58717458895024399</v>
      </c>
      <c r="G132" s="22">
        <v>0.58057300429709702</v>
      </c>
      <c r="H132" s="22">
        <v>0.50282488110540402</v>
      </c>
      <c r="I132" s="22">
        <v>0.50273638563785905</v>
      </c>
    </row>
    <row r="133" spans="1:9" ht="15.75" customHeight="1">
      <c r="A133" t="s">
        <v>65</v>
      </c>
      <c r="B133" t="s">
        <v>36</v>
      </c>
      <c r="C133">
        <v>218</v>
      </c>
      <c r="D133" s="22">
        <v>0.79815338972587202</v>
      </c>
      <c r="E133" s="23">
        <v>0.69755683308979899</v>
      </c>
      <c r="F133" s="22">
        <v>0.58500955865173099</v>
      </c>
      <c r="G133" s="22">
        <v>0.59552297917130104</v>
      </c>
      <c r="H133" s="22">
        <v>0.50191848362884095</v>
      </c>
      <c r="I133" s="22">
        <v>0.50179247622552303</v>
      </c>
    </row>
    <row r="134" spans="1:9" ht="15.75" customHeight="1">
      <c r="A134" t="s">
        <v>20</v>
      </c>
      <c r="B134" t="s">
        <v>36</v>
      </c>
      <c r="C134">
        <v>205</v>
      </c>
      <c r="D134" s="22">
        <v>0.72152118084373396</v>
      </c>
      <c r="E134" s="23">
        <v>0.62676540722243701</v>
      </c>
      <c r="F134" s="22">
        <v>0.579497054635424</v>
      </c>
      <c r="G134" s="22">
        <v>0.54246039890289499</v>
      </c>
      <c r="H134" s="22">
        <v>0.49986965153554103</v>
      </c>
      <c r="I134" s="22">
        <v>0.49888179493199802</v>
      </c>
    </row>
    <row r="135" spans="1:9" ht="15.75" customHeight="1">
      <c r="A135" t="s">
        <v>96</v>
      </c>
      <c r="B135" t="s">
        <v>36</v>
      </c>
      <c r="C135">
        <v>156</v>
      </c>
      <c r="D135" s="22">
        <v>0.71019975203732699</v>
      </c>
      <c r="E135" s="22">
        <v>0.65142904492558196</v>
      </c>
      <c r="F135" s="22">
        <v>0.56617836428254997</v>
      </c>
      <c r="G135" s="22">
        <v>0.572643700251114</v>
      </c>
      <c r="H135" s="22">
        <v>0.50483669208202597</v>
      </c>
      <c r="I135" s="23">
        <v>0.49844280521942003</v>
      </c>
    </row>
    <row r="136" spans="1:9" ht="15.75" customHeight="1">
      <c r="A136" t="s">
        <v>1114</v>
      </c>
      <c r="B136" t="s">
        <v>36</v>
      </c>
      <c r="C136">
        <v>170</v>
      </c>
      <c r="D136" s="22">
        <v>0.71041973390825597</v>
      </c>
      <c r="E136" s="23">
        <v>0.662355756028434</v>
      </c>
      <c r="F136" s="22">
        <v>0.57495797198951104</v>
      </c>
      <c r="G136" s="22">
        <v>0.58631309725088199</v>
      </c>
      <c r="H136" s="23">
        <v>0.50267260543982095</v>
      </c>
      <c r="I136" s="22">
        <v>0.49994340560320799</v>
      </c>
    </row>
    <row r="137" spans="1:9" ht="15.75" customHeight="1">
      <c r="A137" t="s">
        <v>46</v>
      </c>
      <c r="B137" t="s">
        <v>36</v>
      </c>
      <c r="C137">
        <v>190</v>
      </c>
      <c r="D137" s="22">
        <v>0.74584223695478402</v>
      </c>
      <c r="E137" s="22">
        <v>0.69222009274252005</v>
      </c>
      <c r="F137" s="23">
        <v>0.60635353172888296</v>
      </c>
      <c r="G137" s="22">
        <v>0.61096028438950201</v>
      </c>
      <c r="H137" s="22">
        <v>0.50289871986343104</v>
      </c>
      <c r="I137" s="22">
        <v>0.498319458649709</v>
      </c>
    </row>
    <row r="138" spans="1:9" ht="15.75" customHeight="1">
      <c r="A138" t="s">
        <v>73</v>
      </c>
      <c r="B138" t="s">
        <v>36</v>
      </c>
      <c r="C138">
        <v>213</v>
      </c>
      <c r="D138" s="22">
        <v>0.81005023763176098</v>
      </c>
      <c r="E138" s="22">
        <v>0.70368938306922502</v>
      </c>
      <c r="F138" s="22">
        <v>0.67725669248428799</v>
      </c>
      <c r="G138" s="22">
        <v>0.62376248931649703</v>
      </c>
      <c r="H138" s="22">
        <v>0.50680918333454705</v>
      </c>
      <c r="I138" s="22">
        <v>0.49696273629726001</v>
      </c>
    </row>
    <row r="139" spans="1:9" ht="15.75" customHeight="1">
      <c r="A139" t="s">
        <v>55</v>
      </c>
      <c r="B139" t="s">
        <v>36</v>
      </c>
      <c r="C139">
        <v>194</v>
      </c>
      <c r="D139" s="22">
        <v>0.78766992846728601</v>
      </c>
      <c r="E139" s="22">
        <v>0.71005037236469604</v>
      </c>
      <c r="F139" s="22">
        <v>0.61883848398568198</v>
      </c>
      <c r="G139" s="22">
        <v>0.62015158531815495</v>
      </c>
      <c r="H139" s="22">
        <v>0.50229127255334904</v>
      </c>
      <c r="I139" s="22">
        <v>0.499931174361533</v>
      </c>
    </row>
    <row r="140" spans="1:9" ht="15.75" customHeight="1">
      <c r="A140" t="s">
        <v>54</v>
      </c>
      <c r="B140" t="s">
        <v>36</v>
      </c>
      <c r="C140">
        <v>167</v>
      </c>
      <c r="D140" s="22">
        <v>0.87680641296942397</v>
      </c>
      <c r="E140" s="22">
        <v>0.70440441959952005</v>
      </c>
      <c r="F140" s="22">
        <v>0.65579454264572301</v>
      </c>
      <c r="G140" s="22">
        <v>0.61180882683090598</v>
      </c>
      <c r="H140" s="22">
        <v>0.50821567363282905</v>
      </c>
      <c r="I140" s="22">
        <v>0.49406210540248702</v>
      </c>
    </row>
    <row r="141" spans="1:9" ht="15.75" customHeight="1">
      <c r="A141" t="s">
        <v>59</v>
      </c>
      <c r="B141" t="s">
        <v>36</v>
      </c>
      <c r="C141">
        <v>177</v>
      </c>
      <c r="D141" s="22">
        <v>0.73173062338496697</v>
      </c>
      <c r="E141" s="22">
        <v>0.668323543593206</v>
      </c>
      <c r="F141" s="22">
        <v>0.57441744912009696</v>
      </c>
      <c r="G141" s="22">
        <v>0.53891593683774297</v>
      </c>
      <c r="H141" s="22">
        <v>0.509714792258676</v>
      </c>
      <c r="I141" s="22">
        <v>0.49448152131874201</v>
      </c>
    </row>
    <row r="142" spans="1:9" ht="15.75" customHeight="1">
      <c r="A142" t="s">
        <v>121</v>
      </c>
      <c r="B142" t="s">
        <v>36</v>
      </c>
      <c r="C142">
        <v>200</v>
      </c>
      <c r="D142" s="22">
        <v>0.87522189472744405</v>
      </c>
      <c r="E142" s="22">
        <v>0.72872534408193701</v>
      </c>
      <c r="F142" s="22">
        <v>0.69062101104242302</v>
      </c>
      <c r="G142" s="22">
        <v>0.62492548935053205</v>
      </c>
      <c r="H142" s="22">
        <v>0.50162790546174596</v>
      </c>
      <c r="I142" s="23">
        <v>0.50401022081618796</v>
      </c>
    </row>
    <row r="143" spans="1:9" ht="15.75" customHeight="1">
      <c r="A143" t="s">
        <v>51</v>
      </c>
      <c r="B143" t="s">
        <v>36</v>
      </c>
      <c r="C143">
        <v>176</v>
      </c>
      <c r="D143" s="22">
        <v>0.77485351548436199</v>
      </c>
      <c r="E143" s="23">
        <v>0.70144610664468698</v>
      </c>
      <c r="F143" s="23">
        <v>0.61943285930219505</v>
      </c>
      <c r="G143" s="22">
        <v>0.61217850979142496</v>
      </c>
      <c r="H143" s="22">
        <v>0.50322280042536804</v>
      </c>
      <c r="I143" s="22">
        <v>0.49527416794575801</v>
      </c>
    </row>
    <row r="144" spans="1:9" ht="15.75" customHeight="1">
      <c r="A144" t="s">
        <v>31</v>
      </c>
      <c r="B144" t="s">
        <v>36</v>
      </c>
      <c r="C144">
        <v>190</v>
      </c>
      <c r="D144" s="22">
        <v>0.873008840971636</v>
      </c>
      <c r="E144" s="22">
        <v>0.72283770741575104</v>
      </c>
      <c r="F144" s="22">
        <v>0.67823272072735297</v>
      </c>
      <c r="G144" s="22">
        <v>0.62360255254078301</v>
      </c>
      <c r="H144" s="22">
        <v>0.51404019899116604</v>
      </c>
      <c r="I144" s="22">
        <v>0.49710853258521498</v>
      </c>
    </row>
    <row r="145" spans="1:9" ht="15.75" customHeight="1">
      <c r="A145" t="s">
        <v>18</v>
      </c>
      <c r="B145" t="s">
        <v>36</v>
      </c>
      <c r="C145">
        <v>184</v>
      </c>
      <c r="D145" s="22">
        <v>0.91579023889876199</v>
      </c>
      <c r="E145" s="23">
        <v>0.744116577632983</v>
      </c>
      <c r="F145" s="22">
        <v>0.70035611986051904</v>
      </c>
      <c r="G145" s="22">
        <v>0.63691208102491403</v>
      </c>
      <c r="H145" s="22">
        <v>0.50529024776514797</v>
      </c>
      <c r="I145" s="22">
        <v>0.49869225492938102</v>
      </c>
    </row>
    <row r="146" spans="1:9" ht="15.75" customHeight="1">
      <c r="A146" t="s">
        <v>44</v>
      </c>
      <c r="B146" t="s">
        <v>36</v>
      </c>
      <c r="C146">
        <v>173</v>
      </c>
      <c r="D146" s="22">
        <v>0.89729315752097205</v>
      </c>
      <c r="E146" s="22">
        <v>0.73117099287042697</v>
      </c>
      <c r="F146" s="22">
        <v>0.72474801718288595</v>
      </c>
      <c r="G146" s="22">
        <v>0.63298948423516699</v>
      </c>
      <c r="H146" s="22">
        <v>0.49950283760966802</v>
      </c>
      <c r="I146" s="22">
        <v>0.50669123717917597</v>
      </c>
    </row>
    <row r="147" spans="1:9" ht="15.75" customHeight="1">
      <c r="A147" t="s">
        <v>48</v>
      </c>
      <c r="B147" t="s">
        <v>36</v>
      </c>
      <c r="C147">
        <v>157</v>
      </c>
      <c r="D147" s="22">
        <v>0.88322435043639003</v>
      </c>
      <c r="E147" s="22">
        <v>0.70304058859659901</v>
      </c>
      <c r="F147" s="22">
        <v>0.62576726105957703</v>
      </c>
      <c r="G147" s="22">
        <v>0.58466726448204898</v>
      </c>
      <c r="H147" s="22">
        <v>0.52065941437490704</v>
      </c>
      <c r="I147" s="22">
        <v>0.48946636783471997</v>
      </c>
    </row>
    <row r="148" spans="1:9" ht="15.75" customHeight="1">
      <c r="A148" t="s">
        <v>23</v>
      </c>
      <c r="B148" t="s">
        <v>36</v>
      </c>
      <c r="C148">
        <v>211</v>
      </c>
      <c r="D148" s="22">
        <v>0.89188007083127996</v>
      </c>
      <c r="E148" s="22">
        <v>0.72833837718755901</v>
      </c>
      <c r="F148" s="23">
        <v>0.71799156705119704</v>
      </c>
      <c r="G148" s="22">
        <v>0.64096886604935699</v>
      </c>
      <c r="H148" s="22">
        <v>0.50736639116131499</v>
      </c>
      <c r="I148" s="22">
        <v>0.49702459077599498</v>
      </c>
    </row>
    <row r="149" spans="1:9" ht="15.75" customHeight="1">
      <c r="A149" t="s">
        <v>39</v>
      </c>
      <c r="B149" t="s">
        <v>36</v>
      </c>
      <c r="C149">
        <v>178</v>
      </c>
      <c r="D149" s="22">
        <v>0.85843726999292302</v>
      </c>
      <c r="E149" s="22">
        <v>0.69822174636182099</v>
      </c>
      <c r="F149" s="22">
        <v>0.69556855284911301</v>
      </c>
      <c r="G149" s="22">
        <v>0.61606048459622598</v>
      </c>
      <c r="H149" s="22">
        <v>0.51667775434940399</v>
      </c>
      <c r="I149" s="22">
        <v>0.49494574482487402</v>
      </c>
    </row>
    <row r="150" spans="1:9" ht="15.75" customHeight="1">
      <c r="A150" t="s">
        <v>89</v>
      </c>
      <c r="B150" t="s">
        <v>29</v>
      </c>
      <c r="C150">
        <v>208</v>
      </c>
      <c r="D150" s="22">
        <v>0.67998578995902703</v>
      </c>
      <c r="E150" s="22">
        <v>0.67510141551408698</v>
      </c>
      <c r="F150" s="22">
        <v>0.54583219459048204</v>
      </c>
      <c r="G150" s="22">
        <v>0.55150773574616796</v>
      </c>
      <c r="H150" s="22">
        <v>0.49968379408077901</v>
      </c>
      <c r="I150" s="22">
        <v>0.50198534962907804</v>
      </c>
    </row>
    <row r="151" spans="1:9" ht="15.75" customHeight="1">
      <c r="A151" t="s">
        <v>89</v>
      </c>
      <c r="B151" t="s">
        <v>81</v>
      </c>
      <c r="C151">
        <v>157</v>
      </c>
      <c r="D151" s="22">
        <v>0.733155664571988</v>
      </c>
      <c r="E151" s="22">
        <v>0.78327705317720098</v>
      </c>
      <c r="F151" s="22">
        <v>0.55492851560047995</v>
      </c>
      <c r="G151" s="22">
        <v>0.62699113804459095</v>
      </c>
      <c r="H151" s="22">
        <v>0.50300094926072803</v>
      </c>
      <c r="I151" s="23">
        <v>0.50083672199603302</v>
      </c>
    </row>
    <row r="152" spans="1:9" ht="15.75" customHeight="1">
      <c r="A152" t="s">
        <v>89</v>
      </c>
      <c r="B152" t="s">
        <v>52</v>
      </c>
      <c r="C152">
        <v>157</v>
      </c>
      <c r="D152" s="22">
        <v>0.67404767752156103</v>
      </c>
      <c r="E152" s="22">
        <v>0.63051234432802805</v>
      </c>
      <c r="F152" s="22">
        <v>0.55822186569663601</v>
      </c>
      <c r="G152" s="22">
        <v>0.54780402177642695</v>
      </c>
      <c r="H152" s="22">
        <v>0.50584818178905999</v>
      </c>
      <c r="I152" s="22">
        <v>0.49695380866086802</v>
      </c>
    </row>
    <row r="153" spans="1:9" ht="15.75" customHeight="1">
      <c r="A153" t="s">
        <v>89</v>
      </c>
      <c r="B153" t="s">
        <v>1112</v>
      </c>
      <c r="C153">
        <v>161</v>
      </c>
      <c r="D153" s="22">
        <v>0.74944574380123596</v>
      </c>
      <c r="E153" s="22">
        <v>0.88573937938351599</v>
      </c>
      <c r="F153" s="22">
        <v>0.54940968771429</v>
      </c>
      <c r="G153" s="22">
        <v>0.63477333179378603</v>
      </c>
      <c r="H153" s="22">
        <v>0.50631840320530697</v>
      </c>
      <c r="I153" s="22">
        <v>0.50388447081337995</v>
      </c>
    </row>
    <row r="154" spans="1:9" ht="15.75" customHeight="1">
      <c r="A154" t="s">
        <v>89</v>
      </c>
      <c r="B154" t="s">
        <v>110</v>
      </c>
      <c r="C154">
        <v>169</v>
      </c>
      <c r="D154" s="22">
        <v>0.68658569211239695</v>
      </c>
      <c r="E154" s="22">
        <v>0.62186673157926198</v>
      </c>
      <c r="F154" s="22">
        <v>0.53822162360068304</v>
      </c>
      <c r="G154" s="22">
        <v>0.54142426333762395</v>
      </c>
      <c r="H154" s="23">
        <v>0.50246344571131696</v>
      </c>
      <c r="I154" s="22">
        <v>0.50560088260568903</v>
      </c>
    </row>
    <row r="155" spans="1:9" ht="15.75" customHeight="1">
      <c r="A155" t="s">
        <v>89</v>
      </c>
      <c r="B155" t="s">
        <v>67</v>
      </c>
      <c r="C155">
        <v>143</v>
      </c>
      <c r="D155" s="22">
        <v>0.69273863563258098</v>
      </c>
      <c r="E155" s="22">
        <v>0.73254990172509304</v>
      </c>
      <c r="F155" s="22">
        <v>0.53254802789029698</v>
      </c>
      <c r="G155" s="23">
        <v>0.53683262719833702</v>
      </c>
      <c r="H155" s="22">
        <v>0.50120417438934906</v>
      </c>
      <c r="I155" s="22">
        <v>0.50208714564206702</v>
      </c>
    </row>
    <row r="156" spans="1:9" ht="15.75" customHeight="1">
      <c r="A156" t="s">
        <v>89</v>
      </c>
      <c r="B156" t="s">
        <v>22</v>
      </c>
      <c r="C156">
        <v>138</v>
      </c>
      <c r="D156" s="22">
        <v>0.68863654090079096</v>
      </c>
      <c r="E156" s="22">
        <v>0.67988512871815698</v>
      </c>
      <c r="F156" s="22">
        <v>0.53358776570288602</v>
      </c>
      <c r="G156" s="22">
        <v>0.53719998122311696</v>
      </c>
      <c r="H156" s="22">
        <v>0.50089375828976901</v>
      </c>
      <c r="I156" s="22">
        <v>0.50307854595931301</v>
      </c>
    </row>
    <row r="157" spans="1:9" ht="15.75" customHeight="1">
      <c r="A157" t="s">
        <v>89</v>
      </c>
      <c r="B157" t="s">
        <v>35</v>
      </c>
      <c r="C157">
        <v>139</v>
      </c>
      <c r="D157" s="22">
        <v>0.73870938181840595</v>
      </c>
      <c r="E157" s="22">
        <v>0.85138109135949402</v>
      </c>
      <c r="F157" s="22">
        <v>0.53716207662857696</v>
      </c>
      <c r="G157" s="22">
        <v>0.55935021474506297</v>
      </c>
      <c r="H157" s="22">
        <v>0.49875939243912099</v>
      </c>
      <c r="I157" s="23">
        <v>0.50577804571530005</v>
      </c>
    </row>
    <row r="158" spans="1:9" ht="15.75" customHeight="1">
      <c r="A158" t="s">
        <v>89</v>
      </c>
      <c r="B158" t="s">
        <v>33</v>
      </c>
      <c r="C158">
        <v>121</v>
      </c>
      <c r="D158" s="22">
        <v>0.73080105137551199</v>
      </c>
      <c r="E158" s="22">
        <v>0.80501597485495602</v>
      </c>
      <c r="F158" s="22">
        <v>0.53788404595551498</v>
      </c>
      <c r="G158" s="23">
        <v>0.54694553102427901</v>
      </c>
      <c r="H158" s="22">
        <v>0.50188382394562903</v>
      </c>
      <c r="I158" s="22">
        <v>0.50338791112576498</v>
      </c>
    </row>
    <row r="159" spans="1:9" ht="15.75" customHeight="1">
      <c r="A159" t="s">
        <v>89</v>
      </c>
      <c r="B159" t="s">
        <v>88</v>
      </c>
      <c r="C159">
        <v>147</v>
      </c>
      <c r="D159" s="22">
        <v>0.73632434174333705</v>
      </c>
      <c r="E159" s="22">
        <v>0.84929297675937598</v>
      </c>
      <c r="F159" s="22">
        <v>0.53786504683804004</v>
      </c>
      <c r="G159" s="22">
        <v>0.66007144212108904</v>
      </c>
      <c r="H159" s="22">
        <v>0.49645806763987199</v>
      </c>
      <c r="I159" s="23">
        <v>0.50044563242156703</v>
      </c>
    </row>
    <row r="160" spans="1:9" ht="15.75" customHeight="1">
      <c r="A160" t="s">
        <v>89</v>
      </c>
      <c r="B160" t="s">
        <v>38</v>
      </c>
      <c r="C160">
        <v>122</v>
      </c>
      <c r="D160" s="22">
        <v>0.72542098417044298</v>
      </c>
      <c r="E160" s="22">
        <v>0.80237889734000101</v>
      </c>
      <c r="F160" s="22">
        <v>0.52361837128991495</v>
      </c>
      <c r="G160" s="23">
        <v>0.54588637370875703</v>
      </c>
      <c r="H160" s="23">
        <v>0.50426675606028604</v>
      </c>
      <c r="I160" s="22">
        <v>0.50224940985461397</v>
      </c>
    </row>
    <row r="161" spans="1:9" ht="15.75" customHeight="1">
      <c r="A161" t="s">
        <v>89</v>
      </c>
      <c r="B161" t="s">
        <v>1113</v>
      </c>
      <c r="C161">
        <v>92</v>
      </c>
      <c r="D161" s="22">
        <v>0.69102035137757301</v>
      </c>
      <c r="E161" s="22">
        <v>0.74862950243075499</v>
      </c>
      <c r="F161" s="22">
        <v>0.54871742962766501</v>
      </c>
      <c r="G161" s="22">
        <v>0.56141613996126605</v>
      </c>
      <c r="H161" s="22">
        <v>0.50092903915253395</v>
      </c>
      <c r="I161" s="23">
        <v>0.50156177404952096</v>
      </c>
    </row>
    <row r="162" spans="1:9" ht="15.75" customHeight="1">
      <c r="A162" t="s">
        <v>89</v>
      </c>
      <c r="B162" t="s">
        <v>57</v>
      </c>
      <c r="C162">
        <v>180</v>
      </c>
      <c r="D162" s="22">
        <v>0.68586288264367101</v>
      </c>
      <c r="E162" s="22">
        <v>0.71238388088778903</v>
      </c>
      <c r="F162" s="23">
        <v>0.54028204843720595</v>
      </c>
      <c r="G162" s="22">
        <v>0.54293980517389995</v>
      </c>
      <c r="H162" s="22">
        <v>0.496768895196678</v>
      </c>
      <c r="I162" s="22">
        <v>0.50094565234042199</v>
      </c>
    </row>
    <row r="163" spans="1:9" ht="15.75" customHeight="1">
      <c r="A163" t="s">
        <v>148</v>
      </c>
      <c r="B163" t="s">
        <v>89</v>
      </c>
      <c r="C163">
        <v>185</v>
      </c>
      <c r="D163" s="22">
        <v>0.79621982244031597</v>
      </c>
      <c r="E163" s="22">
        <v>0.73359131321292903</v>
      </c>
      <c r="F163" s="22">
        <v>0.63025976676336504</v>
      </c>
      <c r="G163" s="22">
        <v>0.56088445138394105</v>
      </c>
      <c r="H163" s="22">
        <v>0.49453294008000898</v>
      </c>
      <c r="I163" s="22">
        <v>0.50499629095027698</v>
      </c>
    </row>
    <row r="164" spans="1:9" ht="15.75" customHeight="1">
      <c r="A164" t="s">
        <v>134</v>
      </c>
      <c r="B164" t="s">
        <v>89</v>
      </c>
      <c r="C164">
        <v>165</v>
      </c>
      <c r="D164" s="22">
        <v>0.70078814486315999</v>
      </c>
      <c r="E164" s="22">
        <v>0.69305784898881795</v>
      </c>
      <c r="F164" s="22">
        <v>0.56996064317351203</v>
      </c>
      <c r="G164" s="22">
        <v>0.54254904106565205</v>
      </c>
      <c r="H164" s="22">
        <v>0.50105310185878804</v>
      </c>
      <c r="I164" s="22">
        <v>0.50515829509032995</v>
      </c>
    </row>
    <row r="165" spans="1:9" ht="15.75" customHeight="1">
      <c r="A165" t="s">
        <v>27</v>
      </c>
      <c r="B165" t="s">
        <v>89</v>
      </c>
      <c r="C165">
        <v>185</v>
      </c>
      <c r="D165" s="22">
        <v>0.74284739726981497</v>
      </c>
      <c r="E165" s="22">
        <v>0.69939171332388606</v>
      </c>
      <c r="F165" s="22">
        <v>0.55713115728023399</v>
      </c>
      <c r="G165" s="22">
        <v>0.55261425813524101</v>
      </c>
      <c r="H165" s="22">
        <v>0.49839561399446902</v>
      </c>
      <c r="I165" s="22">
        <v>0.50111651982651295</v>
      </c>
    </row>
    <row r="166" spans="1:9" ht="15.75" customHeight="1">
      <c r="A166" t="s">
        <v>25</v>
      </c>
      <c r="B166" t="s">
        <v>89</v>
      </c>
      <c r="C166">
        <v>156</v>
      </c>
      <c r="D166" s="22">
        <v>0.74497549177683797</v>
      </c>
      <c r="E166" s="22">
        <v>0.69440038370839496</v>
      </c>
      <c r="F166" s="23">
        <v>0.55874152570167301</v>
      </c>
      <c r="G166" s="22">
        <v>0.53951497696088302</v>
      </c>
      <c r="H166" s="22">
        <v>0.50252334361795703</v>
      </c>
      <c r="I166" s="22">
        <v>0.50555285387832505</v>
      </c>
    </row>
    <row r="167" spans="1:9" ht="15.75" customHeight="1">
      <c r="A167" t="s">
        <v>65</v>
      </c>
      <c r="B167" t="s">
        <v>89</v>
      </c>
      <c r="C167">
        <v>186</v>
      </c>
      <c r="D167" s="22">
        <v>0.78497028007505798</v>
      </c>
      <c r="E167" s="22">
        <v>0.70636492665611805</v>
      </c>
      <c r="F167" s="22">
        <v>0.55409661448605296</v>
      </c>
      <c r="G167" s="22">
        <v>0.54934117062716403</v>
      </c>
      <c r="H167" s="22">
        <v>0.50170863341855398</v>
      </c>
      <c r="I167" s="22">
        <v>0.50465830046399596</v>
      </c>
    </row>
    <row r="168" spans="1:9" ht="15.75" customHeight="1">
      <c r="A168" t="s">
        <v>20</v>
      </c>
      <c r="B168" t="s">
        <v>89</v>
      </c>
      <c r="C168">
        <v>175</v>
      </c>
      <c r="D168" s="23">
        <v>0.74133665471534704</v>
      </c>
      <c r="E168" s="22">
        <v>0.67319459466054499</v>
      </c>
      <c r="F168" s="22">
        <v>0.58933294280086801</v>
      </c>
      <c r="G168" s="22">
        <v>0.54234975945900299</v>
      </c>
      <c r="H168" s="22">
        <v>0.50089635124906995</v>
      </c>
      <c r="I168" s="22">
        <v>0.503009268986219</v>
      </c>
    </row>
    <row r="169" spans="1:9" ht="15.75" customHeight="1">
      <c r="A169" t="s">
        <v>96</v>
      </c>
      <c r="B169" t="s">
        <v>89</v>
      </c>
      <c r="C169">
        <v>136</v>
      </c>
      <c r="D169" s="22">
        <v>0.716746554301667</v>
      </c>
      <c r="E169" s="22">
        <v>0.68246500560448398</v>
      </c>
      <c r="F169" s="22">
        <v>0.55085067376477304</v>
      </c>
      <c r="G169" s="22">
        <v>0.53888008890994998</v>
      </c>
      <c r="H169" s="23">
        <v>0.50284807403362897</v>
      </c>
      <c r="I169" s="22">
        <v>0.49947350922195199</v>
      </c>
    </row>
    <row r="170" spans="1:9" ht="15.75" customHeight="1">
      <c r="A170" t="s">
        <v>1114</v>
      </c>
      <c r="B170" t="s">
        <v>89</v>
      </c>
      <c r="C170">
        <v>159</v>
      </c>
      <c r="D170" s="22">
        <v>0.72855273718643498</v>
      </c>
      <c r="E170" s="22">
        <v>0.70635212643612699</v>
      </c>
      <c r="F170" s="23">
        <v>0.58217792968251003</v>
      </c>
      <c r="G170" s="22">
        <v>0.55039902194234103</v>
      </c>
      <c r="H170" s="23">
        <v>0.50157780669482999</v>
      </c>
      <c r="I170" s="22">
        <v>0.50189845510328102</v>
      </c>
    </row>
    <row r="171" spans="1:9" ht="15.75" customHeight="1">
      <c r="A171" t="s">
        <v>46</v>
      </c>
      <c r="B171" t="s">
        <v>89</v>
      </c>
      <c r="C171">
        <v>169</v>
      </c>
      <c r="D171" s="22">
        <v>0.74050630341285095</v>
      </c>
      <c r="E171" s="22">
        <v>0.71101416669251705</v>
      </c>
      <c r="F171" s="22">
        <v>0.55962613441340103</v>
      </c>
      <c r="G171" s="22">
        <v>0.54540834189581</v>
      </c>
      <c r="H171" s="22">
        <v>0.50272074922898002</v>
      </c>
      <c r="I171" s="22">
        <v>0.50120902575909199</v>
      </c>
    </row>
    <row r="172" spans="1:9" ht="15.75" customHeight="1">
      <c r="A172" t="s">
        <v>73</v>
      </c>
      <c r="B172" t="s">
        <v>89</v>
      </c>
      <c r="C172">
        <v>188</v>
      </c>
      <c r="D172" s="22">
        <v>0.80832489285401599</v>
      </c>
      <c r="E172" s="22">
        <v>0.72472770063013103</v>
      </c>
      <c r="F172" s="22">
        <v>0.62051154083461701</v>
      </c>
      <c r="G172" s="23">
        <v>0.56042135358732204</v>
      </c>
      <c r="H172" s="22">
        <v>0.50726285600867504</v>
      </c>
      <c r="I172" s="22">
        <v>0.50047122518297205</v>
      </c>
    </row>
    <row r="173" spans="1:9" ht="15.75" customHeight="1">
      <c r="A173" t="s">
        <v>55</v>
      </c>
      <c r="B173" t="s">
        <v>89</v>
      </c>
      <c r="C173">
        <v>183</v>
      </c>
      <c r="D173" s="22">
        <v>0.76945116004182101</v>
      </c>
      <c r="E173" s="22">
        <v>0.71266039171823403</v>
      </c>
      <c r="F173" s="22">
        <v>0.576258485598661</v>
      </c>
      <c r="G173" s="22">
        <v>0.55938017489173497</v>
      </c>
      <c r="H173" s="22">
        <v>0.501733204912718</v>
      </c>
      <c r="I173" s="22">
        <v>0.50243843289107604</v>
      </c>
    </row>
    <row r="174" spans="1:9" ht="15.75" customHeight="1">
      <c r="A174" t="s">
        <v>54</v>
      </c>
      <c r="B174" t="s">
        <v>89</v>
      </c>
      <c r="C174">
        <v>153</v>
      </c>
      <c r="D174" s="22">
        <v>0.86319035297880098</v>
      </c>
      <c r="E174" s="22">
        <v>0.70304693689745101</v>
      </c>
      <c r="F174" s="22">
        <v>0.63369050039761499</v>
      </c>
      <c r="G174" s="23">
        <v>0.53993281321753595</v>
      </c>
      <c r="H174" s="22">
        <v>0.50690573386094095</v>
      </c>
      <c r="I174" s="22">
        <v>0.495742600258059</v>
      </c>
    </row>
    <row r="175" spans="1:9" ht="15.75" customHeight="1">
      <c r="A175" t="s">
        <v>59</v>
      </c>
      <c r="B175" t="s">
        <v>89</v>
      </c>
      <c r="C175">
        <v>163</v>
      </c>
      <c r="D175" s="22">
        <v>0.75421171740180104</v>
      </c>
      <c r="E175" s="22">
        <v>0.71783033753794301</v>
      </c>
      <c r="F175" s="22">
        <v>0.60143350683903896</v>
      </c>
      <c r="G175" s="22">
        <v>0.53565211202164997</v>
      </c>
      <c r="H175" s="22">
        <v>0.50930895803034204</v>
      </c>
      <c r="I175" s="22">
        <v>0.49703688347764102</v>
      </c>
    </row>
    <row r="176" spans="1:9" ht="15.75" customHeight="1">
      <c r="A176" t="s">
        <v>121</v>
      </c>
      <c r="B176" t="s">
        <v>89</v>
      </c>
      <c r="C176">
        <v>185</v>
      </c>
      <c r="D176" s="22">
        <v>0.859970731566427</v>
      </c>
      <c r="E176" s="22">
        <v>0.72829081281381602</v>
      </c>
      <c r="F176" s="22">
        <v>0.65547233758569201</v>
      </c>
      <c r="G176" s="22">
        <v>0.560472894065007</v>
      </c>
      <c r="H176" s="22">
        <v>0.49875466766243398</v>
      </c>
      <c r="I176" s="22">
        <v>0.50438215626499106</v>
      </c>
    </row>
    <row r="177" spans="1:9" ht="15.75" customHeight="1">
      <c r="A177" t="s">
        <v>51</v>
      </c>
      <c r="B177" t="s">
        <v>89</v>
      </c>
      <c r="C177">
        <v>163</v>
      </c>
      <c r="D177" s="22">
        <v>0.74925391434563604</v>
      </c>
      <c r="E177" s="22">
        <v>0.69807363738614803</v>
      </c>
      <c r="F177" s="22">
        <v>0.59667779650416097</v>
      </c>
      <c r="G177" s="22">
        <v>0.55481005442554698</v>
      </c>
      <c r="H177" s="22">
        <v>0.49883227274791198</v>
      </c>
      <c r="I177" s="22">
        <v>0.49376834955715398</v>
      </c>
    </row>
    <row r="178" spans="1:9" ht="15.75" customHeight="1">
      <c r="A178" t="s">
        <v>31</v>
      </c>
      <c r="B178" t="s">
        <v>89</v>
      </c>
      <c r="C178">
        <v>170</v>
      </c>
      <c r="D178" s="22">
        <v>0.86386571097125897</v>
      </c>
      <c r="E178" s="22">
        <v>0.730173242293499</v>
      </c>
      <c r="F178" s="22">
        <v>0.64967301103838904</v>
      </c>
      <c r="G178" s="23">
        <v>0.55449669270110202</v>
      </c>
      <c r="H178" s="22">
        <v>0.51309182718689195</v>
      </c>
      <c r="I178" s="22">
        <v>0.49922921612351101</v>
      </c>
    </row>
    <row r="179" spans="1:9" ht="15.75" customHeight="1">
      <c r="A179" t="s">
        <v>18</v>
      </c>
      <c r="B179" t="s">
        <v>89</v>
      </c>
      <c r="C179">
        <v>157</v>
      </c>
      <c r="D179" s="22">
        <v>0.90483571451503297</v>
      </c>
      <c r="E179" s="22">
        <v>0.74309434015365705</v>
      </c>
      <c r="F179" s="23">
        <v>0.64057481804205796</v>
      </c>
      <c r="G179" s="22">
        <v>0.56968547624322796</v>
      </c>
      <c r="H179" s="22">
        <v>0.50549684763740699</v>
      </c>
      <c r="I179" s="22">
        <v>0.50196918858995898</v>
      </c>
    </row>
    <row r="180" spans="1:9" ht="15.75" customHeight="1">
      <c r="A180" t="s">
        <v>44</v>
      </c>
      <c r="B180" t="s">
        <v>89</v>
      </c>
      <c r="C180">
        <v>159</v>
      </c>
      <c r="D180" s="22">
        <v>0.89669364086136505</v>
      </c>
      <c r="E180" s="22">
        <v>0.75235130795524796</v>
      </c>
      <c r="F180" s="23">
        <v>0.63953832601011595</v>
      </c>
      <c r="G180" s="22">
        <v>0.56015944039486898</v>
      </c>
      <c r="H180" s="22">
        <v>0.497811922060654</v>
      </c>
      <c r="I180" s="22">
        <v>0.50812480967875195</v>
      </c>
    </row>
    <row r="181" spans="1:9" ht="15.75" customHeight="1">
      <c r="A181" t="s">
        <v>48</v>
      </c>
      <c r="B181" t="s">
        <v>89</v>
      </c>
      <c r="C181">
        <v>148</v>
      </c>
      <c r="D181" s="22">
        <v>0.88877033743636202</v>
      </c>
      <c r="E181" s="22">
        <v>0.73690868158276401</v>
      </c>
      <c r="F181" s="22">
        <v>0.58311227934780696</v>
      </c>
      <c r="G181" s="22">
        <v>0.54832268343732304</v>
      </c>
      <c r="H181" s="22">
        <v>0.52026873387448702</v>
      </c>
      <c r="I181" s="22">
        <v>0.49188703966013497</v>
      </c>
    </row>
    <row r="182" spans="1:9" ht="15.75" customHeight="1">
      <c r="A182" t="s">
        <v>23</v>
      </c>
      <c r="B182" t="s">
        <v>89</v>
      </c>
      <c r="C182">
        <v>189</v>
      </c>
      <c r="D182" s="22">
        <v>0.87521836374678597</v>
      </c>
      <c r="E182" s="22">
        <v>0.71968698793751795</v>
      </c>
      <c r="F182" s="22">
        <v>0.68535804658087995</v>
      </c>
      <c r="G182" s="22">
        <v>0.56919556596299203</v>
      </c>
      <c r="H182" s="22">
        <v>0.50519319707519295</v>
      </c>
      <c r="I182" s="22">
        <v>0.49783981195858901</v>
      </c>
    </row>
    <row r="183" spans="1:9" ht="15.75" customHeight="1">
      <c r="A183" t="s">
        <v>39</v>
      </c>
      <c r="B183" t="s">
        <v>89</v>
      </c>
      <c r="C183">
        <v>153</v>
      </c>
      <c r="D183" s="22">
        <v>0.85494574583077099</v>
      </c>
      <c r="E183" s="23">
        <v>0.71576022365365499</v>
      </c>
      <c r="F183" s="23">
        <v>0.65437805239109703</v>
      </c>
      <c r="G183" s="22">
        <v>0.56258648200101902</v>
      </c>
      <c r="H183" s="22">
        <v>0.51402317207633497</v>
      </c>
      <c r="I183" s="22">
        <v>0.49521291814211799</v>
      </c>
    </row>
    <row r="184" spans="1:9" ht="15.75" customHeight="1">
      <c r="A184" t="s">
        <v>29</v>
      </c>
      <c r="B184" t="s">
        <v>81</v>
      </c>
      <c r="C184">
        <v>173</v>
      </c>
      <c r="D184" s="22">
        <v>0.70928840016398198</v>
      </c>
      <c r="E184" s="22">
        <v>0.76588418642863099</v>
      </c>
      <c r="F184" s="22">
        <v>0.60544176085458801</v>
      </c>
      <c r="G184" s="22">
        <v>0.63455304234028698</v>
      </c>
      <c r="H184" s="22">
        <v>0.50130581512828498</v>
      </c>
      <c r="I184" s="22">
        <v>0.49685739898132403</v>
      </c>
    </row>
    <row r="185" spans="1:9" ht="15.75" customHeight="1">
      <c r="A185" t="s">
        <v>29</v>
      </c>
      <c r="B185" t="s">
        <v>52</v>
      </c>
      <c r="C185">
        <v>171</v>
      </c>
      <c r="D185" s="22">
        <v>0.68866849025909405</v>
      </c>
      <c r="E185" s="22">
        <v>0.65076202067336597</v>
      </c>
      <c r="F185" s="22">
        <v>0.55866423803534304</v>
      </c>
      <c r="G185" s="22">
        <v>0.53836545746267905</v>
      </c>
      <c r="H185" s="22">
        <v>0.50435778118132801</v>
      </c>
      <c r="I185" s="22">
        <v>0.49329990414686598</v>
      </c>
    </row>
    <row r="186" spans="1:9" ht="15.75" customHeight="1">
      <c r="A186" t="s">
        <v>29</v>
      </c>
      <c r="B186" t="s">
        <v>1112</v>
      </c>
      <c r="C186">
        <v>175</v>
      </c>
      <c r="D186" s="22">
        <v>0.66254058154384399</v>
      </c>
      <c r="E186" s="22">
        <v>0.83947130831927697</v>
      </c>
      <c r="F186" s="22">
        <v>0.58798005988995505</v>
      </c>
      <c r="G186" s="22">
        <v>0.66180181068590804</v>
      </c>
      <c r="H186" s="22">
        <v>0.50570144765949898</v>
      </c>
      <c r="I186" s="22">
        <v>0.501111961701034</v>
      </c>
    </row>
    <row r="187" spans="1:9" ht="15.75" customHeight="1">
      <c r="A187" t="s">
        <v>29</v>
      </c>
      <c r="B187" t="s">
        <v>110</v>
      </c>
      <c r="C187">
        <v>189</v>
      </c>
      <c r="D187" s="22">
        <v>0.67995470626167798</v>
      </c>
      <c r="E187" s="22">
        <v>0.62026413016896098</v>
      </c>
      <c r="F187" s="22">
        <v>0.53661798335566602</v>
      </c>
      <c r="G187" s="22">
        <v>0.519175231558763</v>
      </c>
      <c r="H187" s="22">
        <v>0.50318271045176399</v>
      </c>
      <c r="I187" s="23">
        <v>0.50404021402221499</v>
      </c>
    </row>
    <row r="188" spans="1:9" ht="15.75" customHeight="1">
      <c r="A188" t="s">
        <v>29</v>
      </c>
      <c r="B188" t="s">
        <v>67</v>
      </c>
      <c r="C188">
        <v>160</v>
      </c>
      <c r="D188" s="22">
        <v>0.68994407034769401</v>
      </c>
      <c r="E188" s="22">
        <v>0.73442478728742899</v>
      </c>
      <c r="F188" s="22">
        <v>0.55721376974768999</v>
      </c>
      <c r="G188" s="22">
        <v>0.54202994479114797</v>
      </c>
      <c r="H188" s="22">
        <v>0.50125735096719004</v>
      </c>
      <c r="I188" s="22">
        <v>0.499842327309789</v>
      </c>
    </row>
    <row r="189" spans="1:9" ht="15.75" customHeight="1">
      <c r="A189" t="s">
        <v>29</v>
      </c>
      <c r="B189" t="s">
        <v>22</v>
      </c>
      <c r="C189">
        <v>151</v>
      </c>
      <c r="D189" s="23">
        <v>0.69249336128539296</v>
      </c>
      <c r="E189" s="22">
        <v>0.68885589088239296</v>
      </c>
      <c r="F189" s="22">
        <v>0.55421849073819796</v>
      </c>
      <c r="G189" s="22">
        <v>0.53446252689592899</v>
      </c>
      <c r="H189" s="22">
        <v>0.50336122754554902</v>
      </c>
      <c r="I189" s="22">
        <v>0.50323850008139603</v>
      </c>
    </row>
    <row r="190" spans="1:9" ht="15.75" customHeight="1">
      <c r="A190" t="s">
        <v>29</v>
      </c>
      <c r="B190" t="s">
        <v>35</v>
      </c>
      <c r="C190">
        <v>145</v>
      </c>
      <c r="D190" s="22">
        <v>0.68109565925804705</v>
      </c>
      <c r="E190" s="22">
        <v>0.81776177005974005</v>
      </c>
      <c r="F190" s="22">
        <v>0.56628157905482102</v>
      </c>
      <c r="G190" s="22">
        <v>0.56995247437753604</v>
      </c>
      <c r="H190" s="23">
        <v>0.50066378568630499</v>
      </c>
      <c r="I190" s="23">
        <v>0.50528362520439096</v>
      </c>
    </row>
    <row r="191" spans="1:9" ht="15.75" customHeight="1">
      <c r="A191" t="s">
        <v>29</v>
      </c>
      <c r="B191" t="s">
        <v>33</v>
      </c>
      <c r="C191">
        <v>129</v>
      </c>
      <c r="D191" s="22">
        <v>0.68552571981918997</v>
      </c>
      <c r="E191" s="22">
        <v>0.77309387581035005</v>
      </c>
      <c r="F191" s="22">
        <v>0.54553239179247404</v>
      </c>
      <c r="G191" s="22">
        <v>0.54118776078156705</v>
      </c>
      <c r="H191" s="22">
        <v>0.50277242170292202</v>
      </c>
      <c r="I191" s="22">
        <v>0.501978650870609</v>
      </c>
    </row>
    <row r="192" spans="1:9" ht="15.75" customHeight="1">
      <c r="A192" t="s">
        <v>29</v>
      </c>
      <c r="B192" t="s">
        <v>88</v>
      </c>
      <c r="C192">
        <v>156</v>
      </c>
      <c r="D192" s="22">
        <v>0.71826073604223795</v>
      </c>
      <c r="E192" s="22">
        <v>0.84067362797109002</v>
      </c>
      <c r="F192" s="22">
        <v>0.59984650254012195</v>
      </c>
      <c r="G192" s="22">
        <v>0.70437977254908601</v>
      </c>
      <c r="H192" s="22">
        <v>0.49956171874477601</v>
      </c>
      <c r="I192" s="22">
        <v>0.50117526994983497</v>
      </c>
    </row>
    <row r="193" spans="1:9" ht="15.75" customHeight="1">
      <c r="A193" t="s">
        <v>29</v>
      </c>
      <c r="B193" t="s">
        <v>38</v>
      </c>
      <c r="C193">
        <v>135</v>
      </c>
      <c r="D193" s="22">
        <v>0.66079722049674305</v>
      </c>
      <c r="E193" s="22">
        <v>0.75355443628330299</v>
      </c>
      <c r="F193" s="22">
        <v>0.55439708952885403</v>
      </c>
      <c r="G193" s="22">
        <v>0.54145933342258101</v>
      </c>
      <c r="H193" s="22">
        <v>0.50348791346380195</v>
      </c>
      <c r="I193" s="22">
        <v>0.49926693252267501</v>
      </c>
    </row>
    <row r="194" spans="1:9" ht="15.75" customHeight="1">
      <c r="A194" t="s">
        <v>29</v>
      </c>
      <c r="B194" t="s">
        <v>1113</v>
      </c>
      <c r="C194">
        <v>100</v>
      </c>
      <c r="D194" s="23">
        <v>0.69444997367349304</v>
      </c>
      <c r="E194" s="22">
        <v>0.75580319179118205</v>
      </c>
      <c r="F194" s="22">
        <v>0.56579776224985201</v>
      </c>
      <c r="G194" s="22">
        <v>0.57359875775799496</v>
      </c>
      <c r="H194" s="22">
        <v>0.50258322309717596</v>
      </c>
      <c r="I194" s="22">
        <v>0.50095015501690998</v>
      </c>
    </row>
    <row r="195" spans="1:9" ht="15.75" customHeight="1">
      <c r="A195" t="s">
        <v>29</v>
      </c>
      <c r="B195" t="s">
        <v>57</v>
      </c>
      <c r="C195">
        <v>196</v>
      </c>
      <c r="D195" s="22">
        <v>0.68693792269208298</v>
      </c>
      <c r="E195" s="22">
        <v>0.71785886919977704</v>
      </c>
      <c r="F195" s="22">
        <v>0.56227907366283503</v>
      </c>
      <c r="G195" s="22">
        <v>0.55326360540771902</v>
      </c>
      <c r="H195" s="22">
        <v>0.49780939229925703</v>
      </c>
      <c r="I195" s="22">
        <v>0.49963756097976503</v>
      </c>
    </row>
    <row r="196" spans="1:9" ht="15.75" customHeight="1">
      <c r="A196" t="s">
        <v>148</v>
      </c>
      <c r="B196" t="s">
        <v>29</v>
      </c>
      <c r="C196">
        <v>214</v>
      </c>
      <c r="D196" s="22">
        <v>0.79030254030253999</v>
      </c>
      <c r="E196" s="22">
        <v>0.72189966408857598</v>
      </c>
      <c r="F196" s="22">
        <v>0.665334636037761</v>
      </c>
      <c r="G196" s="22">
        <v>0.61542977227406903</v>
      </c>
      <c r="H196" s="23">
        <v>0.49441538471980101</v>
      </c>
      <c r="I196" s="22">
        <v>0.50700525007243802</v>
      </c>
    </row>
    <row r="197" spans="1:9" ht="15.75" customHeight="1">
      <c r="A197" t="s">
        <v>134</v>
      </c>
      <c r="B197" t="s">
        <v>29</v>
      </c>
      <c r="C197">
        <v>190</v>
      </c>
      <c r="D197" s="22">
        <v>0.71178635786783995</v>
      </c>
      <c r="E197" s="22">
        <v>0.69934114989027296</v>
      </c>
      <c r="F197" s="22">
        <v>0.57344649873404496</v>
      </c>
      <c r="G197" s="22">
        <v>0.56701873888156695</v>
      </c>
      <c r="H197" s="22">
        <v>0.49882707362626499</v>
      </c>
      <c r="I197" s="22">
        <v>0.50517043867296796</v>
      </c>
    </row>
    <row r="198" spans="1:9" ht="15.75" customHeight="1">
      <c r="A198" t="s">
        <v>27</v>
      </c>
      <c r="B198" t="s">
        <v>29</v>
      </c>
      <c r="C198">
        <v>202</v>
      </c>
      <c r="D198" s="22">
        <v>0.744256998327821</v>
      </c>
      <c r="E198" s="22">
        <v>0.69645473417925796</v>
      </c>
      <c r="F198" s="22">
        <v>0.58250411233597499</v>
      </c>
      <c r="G198" s="22">
        <v>0.579702496817044</v>
      </c>
      <c r="H198" s="22">
        <v>0.49760514369493503</v>
      </c>
      <c r="I198" s="23">
        <v>0.50259213994183805</v>
      </c>
    </row>
    <row r="199" spans="1:9" ht="15.75" customHeight="1">
      <c r="A199" t="s">
        <v>25</v>
      </c>
      <c r="B199" t="s">
        <v>29</v>
      </c>
      <c r="C199">
        <v>171</v>
      </c>
      <c r="D199" s="22">
        <v>0.75305785741434195</v>
      </c>
      <c r="E199" s="22">
        <v>0.69897723115208299</v>
      </c>
      <c r="F199" s="22">
        <v>0.58894054689525799</v>
      </c>
      <c r="G199" s="22">
        <v>0.57983568746441205</v>
      </c>
      <c r="H199" s="22">
        <v>0.50098454935160897</v>
      </c>
      <c r="I199" s="22">
        <v>0.50619875597654496</v>
      </c>
    </row>
    <row r="200" spans="1:9" ht="15.75" customHeight="1">
      <c r="A200" t="s">
        <v>65</v>
      </c>
      <c r="B200" t="s">
        <v>29</v>
      </c>
      <c r="C200">
        <v>207</v>
      </c>
      <c r="D200" s="22">
        <v>0.76731330043854795</v>
      </c>
      <c r="E200" s="22">
        <v>0.68099054749131005</v>
      </c>
      <c r="F200" s="23">
        <v>0.55566094039142</v>
      </c>
      <c r="G200" s="22">
        <v>0.57730612660686798</v>
      </c>
      <c r="H200" s="22">
        <v>0.498976957954329</v>
      </c>
      <c r="I200" s="22">
        <v>0.50416770156066704</v>
      </c>
    </row>
    <row r="201" spans="1:9" ht="15.75" customHeight="1">
      <c r="A201" t="s">
        <v>20</v>
      </c>
      <c r="B201" t="s">
        <v>29</v>
      </c>
      <c r="C201">
        <v>189</v>
      </c>
      <c r="D201" s="22">
        <v>0.76170975524954398</v>
      </c>
      <c r="E201" s="22">
        <v>0.69233168258932198</v>
      </c>
      <c r="F201" s="22">
        <v>0.58432004121602898</v>
      </c>
      <c r="G201" s="22">
        <v>0.54510824571147198</v>
      </c>
      <c r="H201" s="22">
        <v>0.499461387664693</v>
      </c>
      <c r="I201" s="22">
        <v>0.50379322713544294</v>
      </c>
    </row>
    <row r="202" spans="1:9" ht="15.75" customHeight="1">
      <c r="A202" t="s">
        <v>96</v>
      </c>
      <c r="B202" t="s">
        <v>29</v>
      </c>
      <c r="C202">
        <v>158</v>
      </c>
      <c r="D202" s="22">
        <v>0.73575953629736002</v>
      </c>
      <c r="E202" s="22">
        <v>0.69821481874033298</v>
      </c>
      <c r="F202" s="22">
        <v>0.55660988793858202</v>
      </c>
      <c r="G202" s="22">
        <v>0.55760846930646102</v>
      </c>
      <c r="H202" s="23">
        <v>0.50325635220182896</v>
      </c>
      <c r="I202" s="22">
        <v>0.50220941136990505</v>
      </c>
    </row>
    <row r="203" spans="1:9" ht="15.75" customHeight="1">
      <c r="A203" t="s">
        <v>1114</v>
      </c>
      <c r="B203" t="s">
        <v>29</v>
      </c>
      <c r="C203">
        <v>164</v>
      </c>
      <c r="D203" s="22">
        <v>0.71308253268392596</v>
      </c>
      <c r="E203" s="22">
        <v>0.68462537815428204</v>
      </c>
      <c r="F203" s="22">
        <v>0.56598019558698298</v>
      </c>
      <c r="G203" s="22">
        <v>0.56255486032451396</v>
      </c>
      <c r="H203" s="23">
        <v>0.498431409056659</v>
      </c>
      <c r="I203" s="22">
        <v>0.50100234186120096</v>
      </c>
    </row>
    <row r="204" spans="1:9" ht="15.75" customHeight="1">
      <c r="A204" t="s">
        <v>46</v>
      </c>
      <c r="B204" t="s">
        <v>29</v>
      </c>
      <c r="C204">
        <v>184</v>
      </c>
      <c r="D204" s="22">
        <v>0.73470673805712505</v>
      </c>
      <c r="E204" s="22">
        <v>0.70022712477385596</v>
      </c>
      <c r="F204" s="22">
        <v>0.59208432666544497</v>
      </c>
      <c r="G204" s="22">
        <v>0.583783158667879</v>
      </c>
      <c r="H204" s="22">
        <v>0.49987877369245798</v>
      </c>
      <c r="I204" s="22">
        <v>0.50065795175900196</v>
      </c>
    </row>
    <row r="205" spans="1:9" ht="15.75" customHeight="1">
      <c r="A205" t="s">
        <v>73</v>
      </c>
      <c r="B205" t="s">
        <v>29</v>
      </c>
      <c r="C205">
        <v>216</v>
      </c>
      <c r="D205" s="22">
        <v>0.81256609728134299</v>
      </c>
      <c r="E205" s="22">
        <v>0.72601797395397905</v>
      </c>
      <c r="F205" s="22">
        <v>0.66749095143597803</v>
      </c>
      <c r="G205" s="23">
        <v>0.59913175163524302</v>
      </c>
      <c r="H205" s="22">
        <v>0.50620175243226795</v>
      </c>
      <c r="I205" s="23">
        <v>0.50173324399922903</v>
      </c>
    </row>
    <row r="206" spans="1:9" ht="15.75" customHeight="1">
      <c r="A206" t="s">
        <v>55</v>
      </c>
      <c r="B206" t="s">
        <v>29</v>
      </c>
      <c r="C206">
        <v>205</v>
      </c>
      <c r="D206" s="22">
        <v>0.75863409773121104</v>
      </c>
      <c r="E206" s="22">
        <v>0.69539777157629001</v>
      </c>
      <c r="F206" s="22">
        <v>0.59645676013165805</v>
      </c>
      <c r="G206" s="22">
        <v>0.60027722035445197</v>
      </c>
      <c r="H206" s="22">
        <v>0.501043687751345</v>
      </c>
      <c r="I206" s="22">
        <v>0.50399796729312396</v>
      </c>
    </row>
    <row r="207" spans="1:9" ht="15.75" customHeight="1">
      <c r="A207" t="s">
        <v>54</v>
      </c>
      <c r="B207" t="s">
        <v>29</v>
      </c>
      <c r="C207">
        <v>160</v>
      </c>
      <c r="D207" s="22">
        <v>0.87320858297820902</v>
      </c>
      <c r="E207" s="22">
        <v>0.71616544299137397</v>
      </c>
      <c r="F207" s="22">
        <v>0.64802594633699095</v>
      </c>
      <c r="G207" s="22">
        <v>0.59109839071639703</v>
      </c>
      <c r="H207" s="22">
        <v>0.50565557603837796</v>
      </c>
      <c r="I207" s="22">
        <v>0.49694923636507399</v>
      </c>
    </row>
    <row r="208" spans="1:9" ht="15.75" customHeight="1">
      <c r="A208" t="s">
        <v>59</v>
      </c>
      <c r="B208" t="s">
        <v>29</v>
      </c>
      <c r="C208">
        <v>177</v>
      </c>
      <c r="D208" s="22">
        <v>0.74358760813607305</v>
      </c>
      <c r="E208" s="22">
        <v>0.70094196114722296</v>
      </c>
      <c r="F208" s="22">
        <v>0.59756969889642297</v>
      </c>
      <c r="G208" s="22">
        <v>0.54619620198129604</v>
      </c>
      <c r="H208" s="22">
        <v>0.50878551812975104</v>
      </c>
      <c r="I208" s="22">
        <v>0.49897186066430099</v>
      </c>
    </row>
    <row r="209" spans="1:9" ht="15.75" customHeight="1">
      <c r="A209" t="s">
        <v>121</v>
      </c>
      <c r="B209" t="s">
        <v>29</v>
      </c>
      <c r="C209">
        <v>201</v>
      </c>
      <c r="D209" s="22">
        <v>0.84387884075178299</v>
      </c>
      <c r="E209" s="23">
        <v>0.69937484396591798</v>
      </c>
      <c r="F209" s="22">
        <v>0.68841909246780797</v>
      </c>
      <c r="G209" s="22">
        <v>0.60218681417235598</v>
      </c>
      <c r="H209" s="22">
        <v>0.499587994530861</v>
      </c>
      <c r="I209" s="22">
        <v>0.50735529747486696</v>
      </c>
    </row>
    <row r="210" spans="1:9" ht="15.75" customHeight="1">
      <c r="A210" t="s">
        <v>51</v>
      </c>
      <c r="B210" t="s">
        <v>29</v>
      </c>
      <c r="C210">
        <v>181</v>
      </c>
      <c r="D210" s="22">
        <v>0.75700303503231803</v>
      </c>
      <c r="E210" s="23">
        <v>0.70159337597823102</v>
      </c>
      <c r="F210" s="23">
        <v>0.61105565512371995</v>
      </c>
      <c r="G210" s="22">
        <v>0.59303747653968297</v>
      </c>
      <c r="H210" s="22">
        <v>0.50088572905764694</v>
      </c>
      <c r="I210" s="23">
        <v>0.49828747234329401</v>
      </c>
    </row>
    <row r="211" spans="1:9" ht="15.75" customHeight="1">
      <c r="A211" t="s">
        <v>31</v>
      </c>
      <c r="B211" t="s">
        <v>29</v>
      </c>
      <c r="C211">
        <v>181</v>
      </c>
      <c r="D211" s="23">
        <v>0.86449949340484999</v>
      </c>
      <c r="E211" s="22">
        <v>0.72669583912927305</v>
      </c>
      <c r="F211" s="22">
        <v>0.67940056605790899</v>
      </c>
      <c r="G211" s="22">
        <v>0.59684034854816903</v>
      </c>
      <c r="H211" s="22">
        <v>0.51373717781984196</v>
      </c>
      <c r="I211" s="22">
        <v>0.50223851313654599</v>
      </c>
    </row>
    <row r="212" spans="1:9" ht="15.75" customHeight="1">
      <c r="A212" t="s">
        <v>18</v>
      </c>
      <c r="B212" t="s">
        <v>29</v>
      </c>
      <c r="C212">
        <v>176</v>
      </c>
      <c r="D212" s="22">
        <v>0.90426868724146403</v>
      </c>
      <c r="E212" s="22">
        <v>0.73676766702690699</v>
      </c>
      <c r="F212" s="22">
        <v>0.71634792495909205</v>
      </c>
      <c r="G212" s="22">
        <v>0.62474959574523103</v>
      </c>
      <c r="H212" s="22">
        <v>0.50505991118419902</v>
      </c>
      <c r="I212" s="22">
        <v>0.50381212700372102</v>
      </c>
    </row>
    <row r="213" spans="1:9" ht="15.75" customHeight="1">
      <c r="A213" t="s">
        <v>44</v>
      </c>
      <c r="B213" t="s">
        <v>29</v>
      </c>
      <c r="C213">
        <v>184</v>
      </c>
      <c r="D213" s="22">
        <v>0.86822833918398601</v>
      </c>
      <c r="E213" s="22">
        <v>0.69184234801790001</v>
      </c>
      <c r="F213" s="22">
        <v>0.66599888099805604</v>
      </c>
      <c r="G213" s="22">
        <v>0.61445855640788105</v>
      </c>
      <c r="H213" s="22">
        <v>0.50048575133868001</v>
      </c>
      <c r="I213" s="22">
        <v>0.51289349310849697</v>
      </c>
    </row>
    <row r="214" spans="1:9" ht="15.75" customHeight="1">
      <c r="A214" t="s">
        <v>48</v>
      </c>
      <c r="B214" t="s">
        <v>29</v>
      </c>
      <c r="C214">
        <v>172</v>
      </c>
      <c r="D214" s="23">
        <v>0.86581390880325104</v>
      </c>
      <c r="E214" s="23">
        <v>0.68662799890916604</v>
      </c>
      <c r="F214" s="22">
        <v>0.60474692819631304</v>
      </c>
      <c r="G214" s="22">
        <v>0.58527091601951498</v>
      </c>
      <c r="H214" s="22">
        <v>0.51798312128555102</v>
      </c>
      <c r="I214" s="22">
        <v>0.49223660056188401</v>
      </c>
    </row>
    <row r="215" spans="1:9" ht="15.75" customHeight="1">
      <c r="A215" t="s">
        <v>23</v>
      </c>
      <c r="B215" t="s">
        <v>29</v>
      </c>
      <c r="C215">
        <v>213</v>
      </c>
      <c r="D215" s="22">
        <v>0.87991885785158197</v>
      </c>
      <c r="E215" s="22">
        <v>0.72286398804776197</v>
      </c>
      <c r="F215" s="22">
        <v>0.72335290235657701</v>
      </c>
      <c r="G215" s="22">
        <v>0.61725003518531096</v>
      </c>
      <c r="H215" s="22">
        <v>0.50658956783145204</v>
      </c>
      <c r="I215" s="22">
        <v>0.50162720731869304</v>
      </c>
    </row>
    <row r="216" spans="1:9" ht="15.75" customHeight="1">
      <c r="A216" t="s">
        <v>39</v>
      </c>
      <c r="B216" t="s">
        <v>29</v>
      </c>
      <c r="C216">
        <v>168</v>
      </c>
      <c r="D216" s="22">
        <v>0.87519902910348002</v>
      </c>
      <c r="E216" s="23">
        <v>0.74519053087018305</v>
      </c>
      <c r="F216" s="22">
        <v>0.70847528207754595</v>
      </c>
      <c r="G216" s="22">
        <v>0.61301676227028301</v>
      </c>
      <c r="H216" s="22">
        <v>0.51354939020510704</v>
      </c>
      <c r="I216" s="22">
        <v>0.49719606124572002</v>
      </c>
    </row>
    <row r="217" spans="1:9" ht="15.75" customHeight="1">
      <c r="A217" t="s">
        <v>81</v>
      </c>
      <c r="B217" t="s">
        <v>52</v>
      </c>
      <c r="C217">
        <v>197</v>
      </c>
      <c r="D217" s="22">
        <v>0.73834698251919795</v>
      </c>
      <c r="E217" s="22">
        <v>0.64102345573356401</v>
      </c>
      <c r="F217" s="22">
        <v>0.60701332938173502</v>
      </c>
      <c r="G217" s="22">
        <v>0.55709388630377299</v>
      </c>
      <c r="H217" s="22">
        <v>0.50290011112241695</v>
      </c>
      <c r="I217" s="22">
        <v>0.49610845749096999</v>
      </c>
    </row>
    <row r="218" spans="1:9" ht="15.75" customHeight="1">
      <c r="A218" t="s">
        <v>81</v>
      </c>
      <c r="B218" t="s">
        <v>1112</v>
      </c>
      <c r="C218">
        <v>170</v>
      </c>
      <c r="D218" s="22">
        <v>0.70669633135363097</v>
      </c>
      <c r="E218" s="22">
        <v>0.827869798383154</v>
      </c>
      <c r="F218" s="22">
        <v>0.55107577616236203</v>
      </c>
      <c r="G218" s="22">
        <v>0.549235999922422</v>
      </c>
      <c r="H218" s="23">
        <v>0.50148100078678204</v>
      </c>
      <c r="I218" s="22">
        <v>0.50132199381614395</v>
      </c>
    </row>
    <row r="219" spans="1:9" ht="15.75" customHeight="1">
      <c r="A219" t="s">
        <v>81</v>
      </c>
      <c r="B219" t="s">
        <v>110</v>
      </c>
      <c r="C219">
        <v>177</v>
      </c>
      <c r="D219" s="22">
        <v>0.75253043478706305</v>
      </c>
      <c r="E219" s="23">
        <v>0.63572212850255805</v>
      </c>
      <c r="F219" s="22">
        <v>0.62976031543825695</v>
      </c>
      <c r="G219" s="22">
        <v>0.57149742811602999</v>
      </c>
      <c r="H219" s="22">
        <v>0.49764356327543402</v>
      </c>
      <c r="I219" s="23">
        <v>0.50296801852344597</v>
      </c>
    </row>
    <row r="220" spans="1:9" ht="15.75" customHeight="1">
      <c r="A220" t="s">
        <v>81</v>
      </c>
      <c r="B220" t="s">
        <v>67</v>
      </c>
      <c r="C220">
        <v>143</v>
      </c>
      <c r="D220" s="22">
        <v>0.763549038801279</v>
      </c>
      <c r="E220" s="22">
        <v>0.749041464286618</v>
      </c>
      <c r="F220" s="23">
        <v>0.62365728562337197</v>
      </c>
      <c r="G220" s="22">
        <v>0.57824418413354095</v>
      </c>
      <c r="H220" s="22">
        <v>0.497956468240771</v>
      </c>
      <c r="I220" s="22">
        <v>0.500982803176792</v>
      </c>
    </row>
    <row r="221" spans="1:9" ht="15.75" customHeight="1">
      <c r="A221" t="s">
        <v>81</v>
      </c>
      <c r="B221" t="s">
        <v>22</v>
      </c>
      <c r="C221">
        <v>151</v>
      </c>
      <c r="D221" s="22">
        <v>0.75224930814428004</v>
      </c>
      <c r="E221" s="22">
        <v>0.69001748245920602</v>
      </c>
      <c r="F221" s="22">
        <v>0.61341584239292202</v>
      </c>
      <c r="G221" s="22">
        <v>0.54410499434517801</v>
      </c>
      <c r="H221" s="22">
        <v>0.49783754489973803</v>
      </c>
      <c r="I221" s="23">
        <v>0.50218933699152801</v>
      </c>
    </row>
    <row r="222" spans="1:9" ht="15.75" customHeight="1">
      <c r="A222" t="s">
        <v>81</v>
      </c>
      <c r="B222" t="s">
        <v>35</v>
      </c>
      <c r="C222">
        <v>131</v>
      </c>
      <c r="D222" s="22">
        <v>0.71818943966717597</v>
      </c>
      <c r="E222" s="22">
        <v>0.80241371520562499</v>
      </c>
      <c r="F222" s="22">
        <v>0.58097910493403404</v>
      </c>
      <c r="G222" s="22">
        <v>0.52843066150687601</v>
      </c>
      <c r="H222" s="22">
        <v>0.49373349028485097</v>
      </c>
      <c r="I222" s="22">
        <v>0.50296435182670496</v>
      </c>
    </row>
    <row r="223" spans="1:9" ht="15.75" customHeight="1">
      <c r="A223" t="s">
        <v>81</v>
      </c>
      <c r="B223" t="s">
        <v>33</v>
      </c>
      <c r="C223">
        <v>113</v>
      </c>
      <c r="D223" s="22">
        <v>0.74498756046428505</v>
      </c>
      <c r="E223" s="22">
        <v>0.77314457873055897</v>
      </c>
      <c r="F223" s="22">
        <v>0.60419304703377197</v>
      </c>
      <c r="G223" s="22">
        <v>0.55115564408130002</v>
      </c>
      <c r="H223" s="22">
        <v>0.49318684506594601</v>
      </c>
      <c r="I223" s="22">
        <v>0.49688085971870499</v>
      </c>
    </row>
    <row r="224" spans="1:9" ht="15.75" customHeight="1">
      <c r="A224" t="s">
        <v>81</v>
      </c>
      <c r="B224" t="s">
        <v>88</v>
      </c>
      <c r="C224">
        <v>154</v>
      </c>
      <c r="D224" s="22">
        <v>0.67511660944701002</v>
      </c>
      <c r="E224" s="22">
        <v>0.76343087086496797</v>
      </c>
      <c r="F224" s="22">
        <v>0.532710080462378</v>
      </c>
      <c r="G224" s="22">
        <v>0.574730871362785</v>
      </c>
      <c r="H224" s="22">
        <v>0.49534817996604402</v>
      </c>
      <c r="I224" s="22">
        <v>0.50149450798921302</v>
      </c>
    </row>
    <row r="225" spans="1:9" ht="15.75" customHeight="1">
      <c r="A225" t="s">
        <v>81</v>
      </c>
      <c r="B225" t="s">
        <v>38</v>
      </c>
      <c r="C225">
        <v>133</v>
      </c>
      <c r="D225" s="22">
        <v>0.73651871178673101</v>
      </c>
      <c r="E225" s="22">
        <v>0.76627097674283695</v>
      </c>
      <c r="F225" s="22">
        <v>0.62218519295522201</v>
      </c>
      <c r="G225" s="22">
        <v>0.56610816393609198</v>
      </c>
      <c r="H225" s="22">
        <v>0.498585056642113</v>
      </c>
      <c r="I225" s="22">
        <v>0.49879234099970099</v>
      </c>
    </row>
    <row r="226" spans="1:9" ht="15.75" customHeight="1">
      <c r="A226" t="s">
        <v>81</v>
      </c>
      <c r="B226" t="s">
        <v>1113</v>
      </c>
      <c r="C226">
        <v>109</v>
      </c>
      <c r="D226" s="22">
        <v>0.74050123387088995</v>
      </c>
      <c r="E226" s="22">
        <v>0.74346627409598098</v>
      </c>
      <c r="F226" s="22">
        <v>0.56338572924730701</v>
      </c>
      <c r="G226" s="22">
        <v>0.53978657209872605</v>
      </c>
      <c r="H226" s="22">
        <v>0.49628421762156899</v>
      </c>
      <c r="I226" s="22">
        <v>0.499074837907868</v>
      </c>
    </row>
    <row r="227" spans="1:9" ht="15.75" customHeight="1">
      <c r="A227" t="s">
        <v>81</v>
      </c>
      <c r="B227" t="s">
        <v>57</v>
      </c>
      <c r="C227">
        <v>188</v>
      </c>
      <c r="D227" s="22">
        <v>0.74593169717830099</v>
      </c>
      <c r="E227" s="22">
        <v>0.71774644261881704</v>
      </c>
      <c r="F227" s="22">
        <v>0.62723015748261102</v>
      </c>
      <c r="G227" s="22">
        <v>0.57693825983239799</v>
      </c>
      <c r="H227" s="22">
        <v>0.49271428756304098</v>
      </c>
      <c r="I227" s="22">
        <v>0.49908957679134203</v>
      </c>
    </row>
    <row r="228" spans="1:9" ht="15.75" customHeight="1">
      <c r="A228" t="s">
        <v>148</v>
      </c>
      <c r="B228" t="s">
        <v>81</v>
      </c>
      <c r="C228">
        <v>183</v>
      </c>
      <c r="D228" s="23">
        <v>0.72809652426246896</v>
      </c>
      <c r="E228" s="22">
        <v>0.71551149137683501</v>
      </c>
      <c r="F228" s="22">
        <v>0.54771156536059495</v>
      </c>
      <c r="G228" s="22">
        <v>0.54447650406080395</v>
      </c>
      <c r="H228" s="22">
        <v>0.49569767181678798</v>
      </c>
      <c r="I228" s="23">
        <v>0.50392427519269201</v>
      </c>
    </row>
    <row r="229" spans="1:9" ht="15.75" customHeight="1">
      <c r="A229" t="s">
        <v>134</v>
      </c>
      <c r="B229" t="s">
        <v>81</v>
      </c>
      <c r="C229">
        <v>177</v>
      </c>
      <c r="D229" s="22">
        <v>0.70847612989887698</v>
      </c>
      <c r="E229" s="23">
        <v>0.75432985811180298</v>
      </c>
      <c r="F229" s="22">
        <v>0.59444938314025297</v>
      </c>
      <c r="G229" s="22">
        <v>0.64194925674953596</v>
      </c>
      <c r="H229" s="22">
        <v>0.49803918658727903</v>
      </c>
      <c r="I229" s="22">
        <v>0.49996548590442702</v>
      </c>
    </row>
    <row r="230" spans="1:9" ht="15.75" customHeight="1">
      <c r="A230" t="s">
        <v>27</v>
      </c>
      <c r="B230" t="s">
        <v>81</v>
      </c>
      <c r="C230">
        <v>206</v>
      </c>
      <c r="D230" s="22">
        <v>0.71206710406515805</v>
      </c>
      <c r="E230" s="22">
        <v>0.72244428929896698</v>
      </c>
      <c r="F230" s="22">
        <v>0.55418724060262703</v>
      </c>
      <c r="G230" s="22">
        <v>0.59853046531309395</v>
      </c>
      <c r="H230" s="22">
        <v>0.49659761240123301</v>
      </c>
      <c r="I230" s="22">
        <v>0.49711230498533698</v>
      </c>
    </row>
    <row r="231" spans="1:9" ht="15.75" customHeight="1">
      <c r="A231" t="s">
        <v>25</v>
      </c>
      <c r="B231" t="s">
        <v>81</v>
      </c>
      <c r="C231">
        <v>174</v>
      </c>
      <c r="D231" s="23">
        <v>0.76103355908364201</v>
      </c>
      <c r="E231" s="22">
        <v>0.76560944663994901</v>
      </c>
      <c r="F231" s="22">
        <v>0.58643056738912702</v>
      </c>
      <c r="G231" s="22">
        <v>0.61676912893755398</v>
      </c>
      <c r="H231" s="22">
        <v>0.498408313100626</v>
      </c>
      <c r="I231" s="22">
        <v>0.49922399316733401</v>
      </c>
    </row>
    <row r="232" spans="1:9" ht="15.75" customHeight="1">
      <c r="A232" t="s">
        <v>65</v>
      </c>
      <c r="B232" t="s">
        <v>81</v>
      </c>
      <c r="C232">
        <v>198</v>
      </c>
      <c r="D232" s="22">
        <v>0.77240291157686702</v>
      </c>
      <c r="E232" s="22">
        <v>0.74690674795412004</v>
      </c>
      <c r="F232" s="22">
        <v>0.56366532552012205</v>
      </c>
      <c r="G232" s="22">
        <v>0.60504157927907798</v>
      </c>
      <c r="H232" s="22">
        <v>0.49830744111741299</v>
      </c>
      <c r="I232" s="22">
        <v>0.499104986078098</v>
      </c>
    </row>
    <row r="233" spans="1:9" ht="15.75" customHeight="1">
      <c r="A233" t="s">
        <v>20</v>
      </c>
      <c r="B233" t="s">
        <v>81</v>
      </c>
      <c r="C233">
        <v>185</v>
      </c>
      <c r="D233" s="22">
        <v>0.79004037314918796</v>
      </c>
      <c r="E233" s="22">
        <v>0.78150257653723498</v>
      </c>
      <c r="F233" s="22">
        <v>0.68569338694792303</v>
      </c>
      <c r="G233" s="22">
        <v>0.68339753556859395</v>
      </c>
      <c r="H233" s="22">
        <v>0.49629633761416198</v>
      </c>
      <c r="I233" s="22">
        <v>0.49619988940092102</v>
      </c>
    </row>
    <row r="234" spans="1:9" ht="15.75" customHeight="1">
      <c r="A234" t="s">
        <v>96</v>
      </c>
      <c r="B234" t="s">
        <v>81</v>
      </c>
      <c r="C234">
        <v>151</v>
      </c>
      <c r="D234" s="22">
        <v>0.74074363140364596</v>
      </c>
      <c r="E234" s="22">
        <v>0.761105821165871</v>
      </c>
      <c r="F234" s="22">
        <v>0.56799248618297504</v>
      </c>
      <c r="G234" s="22">
        <v>0.60698722568269603</v>
      </c>
      <c r="H234" s="22">
        <v>0.49909740349048798</v>
      </c>
      <c r="I234" s="22">
        <v>0.49344496567977603</v>
      </c>
    </row>
    <row r="235" spans="1:9" ht="15.75" customHeight="1">
      <c r="A235" t="s">
        <v>1114</v>
      </c>
      <c r="B235" t="s">
        <v>81</v>
      </c>
      <c r="C235">
        <v>164</v>
      </c>
      <c r="D235" s="22">
        <v>0.72512308644047196</v>
      </c>
      <c r="E235" s="22">
        <v>0.755703710916654</v>
      </c>
      <c r="F235" s="23">
        <v>0.56765447673159897</v>
      </c>
      <c r="G235" s="23">
        <v>0.63175303166655505</v>
      </c>
      <c r="H235" s="22">
        <v>0.50074923139355498</v>
      </c>
      <c r="I235" s="22">
        <v>0.49892560348735798</v>
      </c>
    </row>
    <row r="236" spans="1:9" ht="15.75" customHeight="1">
      <c r="A236" t="s">
        <v>46</v>
      </c>
      <c r="B236" t="s">
        <v>81</v>
      </c>
      <c r="C236">
        <v>192</v>
      </c>
      <c r="D236" s="22">
        <v>0.70691500407281005</v>
      </c>
      <c r="E236" s="22">
        <v>0.73222359415824401</v>
      </c>
      <c r="F236" s="22">
        <v>0.55905985472659603</v>
      </c>
      <c r="G236" s="22">
        <v>0.61372519278798698</v>
      </c>
      <c r="H236" s="22">
        <v>0.49933739129136001</v>
      </c>
      <c r="I236" s="22">
        <v>0.49561798966962201</v>
      </c>
    </row>
    <row r="237" spans="1:9" ht="15.75" customHeight="1">
      <c r="A237" t="s">
        <v>73</v>
      </c>
      <c r="B237" t="s">
        <v>81</v>
      </c>
      <c r="C237">
        <v>198</v>
      </c>
      <c r="D237" s="22">
        <v>0.76846752613838498</v>
      </c>
      <c r="E237" s="22">
        <v>0.72984163548045899</v>
      </c>
      <c r="F237" s="22">
        <v>0.57425729714176998</v>
      </c>
      <c r="G237" s="23">
        <v>0.56671028602672702</v>
      </c>
      <c r="H237" s="22">
        <v>0.50267850147239101</v>
      </c>
      <c r="I237" s="22">
        <v>0.49364340705409798</v>
      </c>
    </row>
    <row r="238" spans="1:9" ht="15.75" customHeight="1">
      <c r="A238" t="s">
        <v>55</v>
      </c>
      <c r="B238" t="s">
        <v>81</v>
      </c>
      <c r="C238">
        <v>200</v>
      </c>
      <c r="D238" s="22">
        <v>0.74826884235107805</v>
      </c>
      <c r="E238" s="22">
        <v>0.74350368187259397</v>
      </c>
      <c r="F238" s="22">
        <v>0.555349261839993</v>
      </c>
      <c r="G238" s="22">
        <v>0.59959889242235997</v>
      </c>
      <c r="H238" s="22">
        <v>0.49868222944455898</v>
      </c>
      <c r="I238" s="22">
        <v>0.49718597329332298</v>
      </c>
    </row>
    <row r="239" spans="1:9" ht="15.75" customHeight="1">
      <c r="A239" t="s">
        <v>54</v>
      </c>
      <c r="B239" t="s">
        <v>81</v>
      </c>
      <c r="C239">
        <v>150</v>
      </c>
      <c r="D239" s="22">
        <v>0.86783862062143702</v>
      </c>
      <c r="E239" s="22">
        <v>0.76421544495099003</v>
      </c>
      <c r="F239" s="22">
        <v>0.59908221080371304</v>
      </c>
      <c r="G239" s="22">
        <v>0.57442697014906696</v>
      </c>
      <c r="H239" s="22">
        <v>0.50308801517956703</v>
      </c>
      <c r="I239" s="22">
        <v>0.48966312429292103</v>
      </c>
    </row>
    <row r="240" spans="1:9" ht="15.75" customHeight="1">
      <c r="A240" t="s">
        <v>59</v>
      </c>
      <c r="B240" t="s">
        <v>81</v>
      </c>
      <c r="C240">
        <v>168</v>
      </c>
      <c r="D240" s="22">
        <v>0.72293220027063498</v>
      </c>
      <c r="E240" s="23">
        <v>0.73686292353105698</v>
      </c>
      <c r="F240" s="22">
        <v>0.63559809584692695</v>
      </c>
      <c r="G240" s="22">
        <v>0.63088709963216905</v>
      </c>
      <c r="H240" s="22">
        <v>0.50550170913568404</v>
      </c>
      <c r="I240" s="22">
        <v>0.490974150868486</v>
      </c>
    </row>
    <row r="241" spans="1:9" ht="15.75" customHeight="1">
      <c r="A241" t="s">
        <v>121</v>
      </c>
      <c r="B241" t="s">
        <v>81</v>
      </c>
      <c r="C241">
        <v>183</v>
      </c>
      <c r="D241" s="22">
        <v>0.79915492463590498</v>
      </c>
      <c r="E241" s="22">
        <v>0.70265117439706604</v>
      </c>
      <c r="F241" s="22">
        <v>0.57225832121651099</v>
      </c>
      <c r="G241" s="23">
        <v>0.55800100635367</v>
      </c>
      <c r="H241" s="22">
        <v>0.49970282051282</v>
      </c>
      <c r="I241" s="23">
        <v>0.50304932903225796</v>
      </c>
    </row>
    <row r="242" spans="1:9" ht="15.75" customHeight="1">
      <c r="A242" t="s">
        <v>51</v>
      </c>
      <c r="B242" t="s">
        <v>81</v>
      </c>
      <c r="C242">
        <v>164</v>
      </c>
      <c r="D242" s="22">
        <v>0.72237263516616701</v>
      </c>
      <c r="E242" s="22">
        <v>0.72639112839519204</v>
      </c>
      <c r="F242" s="22">
        <v>0.54250761522531299</v>
      </c>
      <c r="G242" s="22">
        <v>0.56503673389279696</v>
      </c>
      <c r="H242" s="22">
        <v>0.49963209315335499</v>
      </c>
      <c r="I242" s="22">
        <v>0.49256725662012502</v>
      </c>
    </row>
    <row r="243" spans="1:9" ht="15.75" customHeight="1">
      <c r="A243" t="s">
        <v>31</v>
      </c>
      <c r="B243" t="s">
        <v>81</v>
      </c>
      <c r="C243">
        <v>181</v>
      </c>
      <c r="D243" s="22">
        <v>0.82513855248956802</v>
      </c>
      <c r="E243" s="23">
        <v>0.72555347105969004</v>
      </c>
      <c r="F243" s="22">
        <v>0.61518198668005097</v>
      </c>
      <c r="G243" s="22">
        <v>0.56973260521892599</v>
      </c>
      <c r="H243" s="22">
        <v>0.50850381335925499</v>
      </c>
      <c r="I243" s="22">
        <v>0.49242256298811499</v>
      </c>
    </row>
    <row r="244" spans="1:9" ht="15.75" customHeight="1">
      <c r="A244" t="s">
        <v>18</v>
      </c>
      <c r="B244" t="s">
        <v>81</v>
      </c>
      <c r="C244">
        <v>168</v>
      </c>
      <c r="D244" s="22">
        <v>0.87462346166989302</v>
      </c>
      <c r="E244" s="22">
        <v>0.74121748534590604</v>
      </c>
      <c r="F244" s="22">
        <v>0.60584939342516997</v>
      </c>
      <c r="G244" s="22">
        <v>0.58313936307962699</v>
      </c>
      <c r="H244" s="22">
        <v>0.50116060256135397</v>
      </c>
      <c r="I244" s="22">
        <v>0.49541380814621999</v>
      </c>
    </row>
    <row r="245" spans="1:9" ht="15.75" customHeight="1">
      <c r="A245" t="s">
        <v>44</v>
      </c>
      <c r="B245" t="s">
        <v>81</v>
      </c>
      <c r="C245">
        <v>175</v>
      </c>
      <c r="D245" s="22">
        <v>0.839510104588294</v>
      </c>
      <c r="E245" s="22">
        <v>0.70482312705672101</v>
      </c>
      <c r="F245" s="22">
        <v>0.61217012852405905</v>
      </c>
      <c r="G245" s="22">
        <v>0.54830213349295598</v>
      </c>
      <c r="H245" s="22">
        <v>0.49738644022357498</v>
      </c>
      <c r="I245" s="23">
        <v>0.50553522817401597</v>
      </c>
    </row>
    <row r="246" spans="1:9" ht="15.75" customHeight="1">
      <c r="A246" t="s">
        <v>48</v>
      </c>
      <c r="B246" t="s">
        <v>81</v>
      </c>
      <c r="C246">
        <v>151</v>
      </c>
      <c r="D246" s="22">
        <v>0.85772224791816598</v>
      </c>
      <c r="E246" s="23">
        <v>0.73142867997374506</v>
      </c>
      <c r="F246" s="22">
        <v>0.59390095066410098</v>
      </c>
      <c r="G246" s="22">
        <v>0.59546593114746305</v>
      </c>
      <c r="H246" s="22">
        <v>0.51438205605953102</v>
      </c>
      <c r="I246" s="22">
        <v>0.48374328571428499</v>
      </c>
    </row>
    <row r="247" spans="1:9" ht="15.75" customHeight="1">
      <c r="A247" t="s">
        <v>23</v>
      </c>
      <c r="B247" t="s">
        <v>81</v>
      </c>
      <c r="C247">
        <v>207</v>
      </c>
      <c r="D247" s="23">
        <v>0.82207939968646004</v>
      </c>
      <c r="E247" s="22">
        <v>0.69379319457523103</v>
      </c>
      <c r="F247" s="22">
        <v>0.60606132065645801</v>
      </c>
      <c r="G247" s="23">
        <v>0.58140371503255595</v>
      </c>
      <c r="H247" s="22">
        <v>0.50053205004935697</v>
      </c>
      <c r="I247" s="22">
        <v>0.49099307048984397</v>
      </c>
    </row>
    <row r="248" spans="1:9" ht="15.75" customHeight="1">
      <c r="A248" t="s">
        <v>39</v>
      </c>
      <c r="B248" t="s">
        <v>81</v>
      </c>
      <c r="C248">
        <v>165</v>
      </c>
      <c r="D248" s="22">
        <v>0.83608961661014503</v>
      </c>
      <c r="E248" s="22">
        <v>0.74244403209966303</v>
      </c>
      <c r="F248" s="22">
        <v>0.64346379365595097</v>
      </c>
      <c r="G248" s="22">
        <v>0.57367893648050305</v>
      </c>
      <c r="H248" s="22">
        <v>0.511836248565815</v>
      </c>
      <c r="I248" s="22">
        <v>0.49076915572422503</v>
      </c>
    </row>
    <row r="249" spans="1:9" ht="15.75" customHeight="1">
      <c r="A249" t="s">
        <v>52</v>
      </c>
      <c r="B249" t="s">
        <v>1112</v>
      </c>
      <c r="C249">
        <v>165</v>
      </c>
      <c r="D249" s="22">
        <v>0.69022749883141499</v>
      </c>
      <c r="E249" s="22">
        <v>0.87505380105942998</v>
      </c>
      <c r="F249" s="22">
        <v>0.54458473408041996</v>
      </c>
      <c r="G249" s="22">
        <v>0.624900649785183</v>
      </c>
      <c r="H249" s="22">
        <v>0.499602724170009</v>
      </c>
      <c r="I249" s="22">
        <v>0.50612857130511901</v>
      </c>
    </row>
    <row r="250" spans="1:9" ht="15.75" customHeight="1">
      <c r="A250" t="s">
        <v>52</v>
      </c>
      <c r="B250" t="s">
        <v>110</v>
      </c>
      <c r="C250">
        <v>174</v>
      </c>
      <c r="D250" s="22">
        <v>0.64615965482212001</v>
      </c>
      <c r="E250" s="22">
        <v>0.62509432767856898</v>
      </c>
      <c r="F250" s="22">
        <v>0.56267799300761301</v>
      </c>
      <c r="G250" s="22">
        <v>0.541940802331215</v>
      </c>
      <c r="H250" s="22">
        <v>0.49685681592636799</v>
      </c>
      <c r="I250" s="22">
        <v>0.50874869412110302</v>
      </c>
    </row>
    <row r="251" spans="1:9" ht="15.75" customHeight="1">
      <c r="A251" t="s">
        <v>52</v>
      </c>
      <c r="B251" t="s">
        <v>67</v>
      </c>
      <c r="C251">
        <v>138</v>
      </c>
      <c r="D251" s="23">
        <v>0.66463999258969397</v>
      </c>
      <c r="E251" s="22">
        <v>0.74565097447153295</v>
      </c>
      <c r="F251" s="22">
        <v>0.55140191929231797</v>
      </c>
      <c r="G251" s="23">
        <v>0.54637725378847801</v>
      </c>
      <c r="H251" s="22">
        <v>0.49625575601237099</v>
      </c>
      <c r="I251" s="22">
        <v>0.50596912361273805</v>
      </c>
    </row>
    <row r="252" spans="1:9" ht="15.75" customHeight="1">
      <c r="A252" t="s">
        <v>52</v>
      </c>
      <c r="B252" t="s">
        <v>22</v>
      </c>
      <c r="C252">
        <v>143</v>
      </c>
      <c r="D252" s="22">
        <v>0.64404172465500797</v>
      </c>
      <c r="E252" s="22">
        <v>0.67831449521462495</v>
      </c>
      <c r="F252" s="22">
        <v>0.54711363257513701</v>
      </c>
      <c r="G252" s="23">
        <v>0.53935482652095001</v>
      </c>
      <c r="H252" s="22">
        <v>0.497159435908478</v>
      </c>
      <c r="I252" s="22">
        <v>0.50801836299816805</v>
      </c>
    </row>
    <row r="253" spans="1:9" ht="15.75" customHeight="1">
      <c r="A253" t="s">
        <v>52</v>
      </c>
      <c r="B253" t="s">
        <v>35</v>
      </c>
      <c r="C253">
        <v>133</v>
      </c>
      <c r="D253" s="22">
        <v>0.68946533699653001</v>
      </c>
      <c r="E253" s="22">
        <v>0.84570686835139597</v>
      </c>
      <c r="F253" s="22">
        <v>0.54663475430767205</v>
      </c>
      <c r="G253" s="22">
        <v>0.54864579964228599</v>
      </c>
      <c r="H253" s="22">
        <v>0.49743676823250799</v>
      </c>
      <c r="I253" s="22">
        <v>0.51298460248213695</v>
      </c>
    </row>
    <row r="254" spans="1:9" ht="15.75" customHeight="1">
      <c r="A254" t="s">
        <v>52</v>
      </c>
      <c r="B254" t="s">
        <v>33</v>
      </c>
      <c r="C254">
        <v>122</v>
      </c>
      <c r="D254" s="22">
        <v>0.66376103102809003</v>
      </c>
      <c r="E254" s="22">
        <v>0.78506646426579496</v>
      </c>
      <c r="F254" s="23">
        <v>0.53232308646833004</v>
      </c>
      <c r="G254" s="22">
        <v>0.54034110751939801</v>
      </c>
      <c r="H254" s="23">
        <v>0.49683519040727903</v>
      </c>
      <c r="I254" s="22">
        <v>0.50718568054702395</v>
      </c>
    </row>
    <row r="255" spans="1:9" ht="15.75" customHeight="1">
      <c r="A255" t="s">
        <v>52</v>
      </c>
      <c r="B255" t="s">
        <v>88</v>
      </c>
      <c r="C255">
        <v>144</v>
      </c>
      <c r="D255" s="22">
        <v>0.65616011775366301</v>
      </c>
      <c r="E255" s="22">
        <v>0.82365327627300799</v>
      </c>
      <c r="F255" s="22">
        <v>0.54844006007801505</v>
      </c>
      <c r="G255" s="22">
        <v>0.65672582608547703</v>
      </c>
      <c r="H255" s="22">
        <v>0.49651131951598698</v>
      </c>
      <c r="I255" s="23">
        <v>0.50922153923640101</v>
      </c>
    </row>
    <row r="256" spans="1:9" ht="15.75" customHeight="1">
      <c r="A256" t="s">
        <v>52</v>
      </c>
      <c r="B256" t="s">
        <v>38</v>
      </c>
      <c r="C256">
        <v>128</v>
      </c>
      <c r="D256" s="23">
        <v>0.65760449183150305</v>
      </c>
      <c r="E256" s="22">
        <v>0.78096143484700598</v>
      </c>
      <c r="F256" s="22">
        <v>0.55272225575759004</v>
      </c>
      <c r="G256" s="22">
        <v>0.562750257697336</v>
      </c>
      <c r="H256" s="22">
        <v>0.49653555161309199</v>
      </c>
      <c r="I256" s="22">
        <v>0.50332541906464801</v>
      </c>
    </row>
    <row r="257" spans="1:9" ht="15.75" customHeight="1">
      <c r="A257" t="s">
        <v>52</v>
      </c>
      <c r="B257" t="s">
        <v>1113</v>
      </c>
      <c r="C257">
        <v>103</v>
      </c>
      <c r="D257" s="22">
        <v>0.63971780056494698</v>
      </c>
      <c r="E257" s="22">
        <v>0.74165670120065397</v>
      </c>
      <c r="F257" s="22">
        <v>0.53637058758241496</v>
      </c>
      <c r="G257" s="23">
        <v>0.55910528550667904</v>
      </c>
      <c r="H257" s="22">
        <v>0.49813710666723299</v>
      </c>
      <c r="I257" s="22">
        <v>0.50752135959488898</v>
      </c>
    </row>
    <row r="258" spans="1:9" ht="15.75" customHeight="1">
      <c r="A258" t="s">
        <v>52</v>
      </c>
      <c r="B258" t="s">
        <v>57</v>
      </c>
      <c r="C258">
        <v>182</v>
      </c>
      <c r="D258" s="22">
        <v>0.67088949095043204</v>
      </c>
      <c r="E258" s="22">
        <v>0.73802421190544898</v>
      </c>
      <c r="F258" s="22">
        <v>0.57504915775938104</v>
      </c>
      <c r="G258" s="22">
        <v>0.56976975783531703</v>
      </c>
      <c r="H258" s="22">
        <v>0.49444783211432802</v>
      </c>
      <c r="I258" s="22">
        <v>0.50722524164943505</v>
      </c>
    </row>
    <row r="259" spans="1:9" ht="15.75" customHeight="1">
      <c r="A259" t="s">
        <v>148</v>
      </c>
      <c r="B259" t="s">
        <v>52</v>
      </c>
      <c r="C259">
        <v>175</v>
      </c>
      <c r="D259" s="23">
        <v>0.78263875957867501</v>
      </c>
      <c r="E259" s="22">
        <v>0.676146325376905</v>
      </c>
      <c r="F259" s="22">
        <v>0.61508003118057397</v>
      </c>
      <c r="G259" s="22">
        <v>0.54618887443385999</v>
      </c>
      <c r="H259" s="22">
        <v>0.49848497821253401</v>
      </c>
      <c r="I259" s="23">
        <v>0.49986775711912701</v>
      </c>
    </row>
    <row r="260" spans="1:9" ht="15.75" customHeight="1">
      <c r="A260" t="s">
        <v>134</v>
      </c>
      <c r="B260" t="s">
        <v>52</v>
      </c>
      <c r="C260">
        <v>167</v>
      </c>
      <c r="D260" s="22">
        <v>0.68718638272263999</v>
      </c>
      <c r="E260" s="22">
        <v>0.63600290372581103</v>
      </c>
      <c r="F260" s="22">
        <v>0.56454890053706297</v>
      </c>
      <c r="G260" s="22">
        <v>0.56043073703016399</v>
      </c>
      <c r="H260" s="22">
        <v>0.50453798163311903</v>
      </c>
      <c r="I260" s="22">
        <v>0.49962924976816903</v>
      </c>
    </row>
    <row r="261" spans="1:9" ht="15.75" customHeight="1">
      <c r="A261" t="s">
        <v>27</v>
      </c>
      <c r="B261" t="s">
        <v>52</v>
      </c>
      <c r="C261">
        <v>195</v>
      </c>
      <c r="D261" s="22">
        <v>0.74914253286437604</v>
      </c>
      <c r="E261" s="22">
        <v>0.6646941497187</v>
      </c>
      <c r="F261" s="22">
        <v>0.57176645870229503</v>
      </c>
      <c r="G261" s="22">
        <v>0.56242590307418905</v>
      </c>
      <c r="H261" s="22">
        <v>0.50324896449146495</v>
      </c>
      <c r="I261" s="22">
        <v>0.49708796348723899</v>
      </c>
    </row>
    <row r="262" spans="1:9" ht="15.75" customHeight="1">
      <c r="A262" t="s">
        <v>25</v>
      </c>
      <c r="B262" t="s">
        <v>52</v>
      </c>
      <c r="C262">
        <v>162</v>
      </c>
      <c r="D262" s="22">
        <v>0.74876851743444806</v>
      </c>
      <c r="E262" s="22">
        <v>0.65641950038082797</v>
      </c>
      <c r="F262" s="22">
        <v>0.56928680240987894</v>
      </c>
      <c r="G262" s="22">
        <v>0.54912422868607302</v>
      </c>
      <c r="H262" s="22">
        <v>0.50700786137772402</v>
      </c>
      <c r="I262" s="22">
        <v>0.50107933008331695</v>
      </c>
    </row>
    <row r="263" spans="1:9" ht="15.75" customHeight="1">
      <c r="A263" t="s">
        <v>65</v>
      </c>
      <c r="B263" t="s">
        <v>52</v>
      </c>
      <c r="C263">
        <v>195</v>
      </c>
      <c r="D263" s="22">
        <v>0.78713338807745603</v>
      </c>
      <c r="E263" s="22">
        <v>0.66717828316602201</v>
      </c>
      <c r="F263" s="22">
        <v>0.56415666179232604</v>
      </c>
      <c r="G263" s="22">
        <v>0.55512669074506205</v>
      </c>
      <c r="H263" s="22">
        <v>0.50393939032464996</v>
      </c>
      <c r="I263" s="22">
        <v>0.49804125298973501</v>
      </c>
    </row>
    <row r="264" spans="1:9" ht="15.75" customHeight="1">
      <c r="A264" t="s">
        <v>20</v>
      </c>
      <c r="B264" t="s">
        <v>52</v>
      </c>
      <c r="C264">
        <v>183</v>
      </c>
      <c r="D264" s="22">
        <v>0.74630811412335396</v>
      </c>
      <c r="E264" s="22">
        <v>0.63684924078118599</v>
      </c>
      <c r="F264" s="23">
        <v>0.61169072689028503</v>
      </c>
      <c r="G264" s="22">
        <v>0.56047846241793597</v>
      </c>
      <c r="H264" s="22">
        <v>0.50483068230127703</v>
      </c>
      <c r="I264" s="22">
        <v>0.498059187477502</v>
      </c>
    </row>
    <row r="265" spans="1:9" ht="15.75" customHeight="1">
      <c r="A265" t="s">
        <v>96</v>
      </c>
      <c r="B265" t="s">
        <v>52</v>
      </c>
      <c r="C265">
        <v>139</v>
      </c>
      <c r="D265" s="22">
        <v>0.71370910400510401</v>
      </c>
      <c r="E265" s="22">
        <v>0.63619571091959404</v>
      </c>
      <c r="F265" s="23">
        <v>0.55441227603943699</v>
      </c>
      <c r="G265" s="22">
        <v>0.54532639316907805</v>
      </c>
      <c r="H265" s="22">
        <v>0.507294232753154</v>
      </c>
      <c r="I265" s="22">
        <v>0.49526295908412699</v>
      </c>
    </row>
    <row r="266" spans="1:9" ht="15.75" customHeight="1">
      <c r="A266" t="s">
        <v>1114</v>
      </c>
      <c r="B266" t="s">
        <v>52</v>
      </c>
      <c r="C266">
        <v>154</v>
      </c>
      <c r="D266" s="22">
        <v>0.71996973364970795</v>
      </c>
      <c r="E266" s="22">
        <v>0.65466921650921095</v>
      </c>
      <c r="F266" s="22">
        <v>0.53283594862434003</v>
      </c>
      <c r="G266" s="22">
        <v>0.557593788221878</v>
      </c>
      <c r="H266" s="23">
        <v>0.50633317221407204</v>
      </c>
      <c r="I266" s="22">
        <v>0.49789333545891801</v>
      </c>
    </row>
    <row r="267" spans="1:9" ht="15.75" customHeight="1">
      <c r="A267" t="s">
        <v>46</v>
      </c>
      <c r="B267" t="s">
        <v>52</v>
      </c>
      <c r="C267">
        <v>179</v>
      </c>
      <c r="D267" s="22">
        <v>0.73425925082557297</v>
      </c>
      <c r="E267" s="22">
        <v>0.66221542167334901</v>
      </c>
      <c r="F267" s="22">
        <v>0.56556579551977804</v>
      </c>
      <c r="G267" s="22">
        <v>0.55864539348334397</v>
      </c>
      <c r="H267" s="22">
        <v>0.50635273768293199</v>
      </c>
      <c r="I267" s="22">
        <v>0.496024810868816</v>
      </c>
    </row>
    <row r="268" spans="1:9" ht="15.75" customHeight="1">
      <c r="A268" t="s">
        <v>73</v>
      </c>
      <c r="B268" t="s">
        <v>52</v>
      </c>
      <c r="C268">
        <v>188</v>
      </c>
      <c r="D268" s="22">
        <v>0.79734077843388196</v>
      </c>
      <c r="E268" s="22">
        <v>0.668809737955815</v>
      </c>
      <c r="F268" s="22">
        <v>0.62632534858308797</v>
      </c>
      <c r="G268" s="22">
        <v>0.57679591708718003</v>
      </c>
      <c r="H268" s="22">
        <v>0.51596150562634302</v>
      </c>
      <c r="I268" s="22">
        <v>0.500274644159444</v>
      </c>
    </row>
    <row r="269" spans="1:9" ht="15.75" customHeight="1">
      <c r="A269" t="s">
        <v>55</v>
      </c>
      <c r="B269" t="s">
        <v>52</v>
      </c>
      <c r="C269">
        <v>184</v>
      </c>
      <c r="D269" s="22">
        <v>0.77903297440507802</v>
      </c>
      <c r="E269" s="22">
        <v>0.68242567295573098</v>
      </c>
      <c r="F269" s="22">
        <v>0.57705700046650599</v>
      </c>
      <c r="G269" s="22">
        <v>0.569961857549802</v>
      </c>
      <c r="H269" s="22">
        <v>0.50713846468229196</v>
      </c>
      <c r="I269" s="22">
        <v>0.49912088131603399</v>
      </c>
    </row>
    <row r="270" spans="1:9" ht="15.75" customHeight="1">
      <c r="A270" t="s">
        <v>54</v>
      </c>
      <c r="B270" t="s">
        <v>52</v>
      </c>
      <c r="C270">
        <v>151</v>
      </c>
      <c r="D270" s="22">
        <v>0.876826324837503</v>
      </c>
      <c r="E270" s="22">
        <v>0.68674553231143398</v>
      </c>
      <c r="F270" s="22">
        <v>0.63079153806837496</v>
      </c>
      <c r="G270" s="22">
        <v>0.58393897635116698</v>
      </c>
      <c r="H270" s="22">
        <v>0.51345620058138397</v>
      </c>
      <c r="I270" s="22">
        <v>0.49360572433411998</v>
      </c>
    </row>
    <row r="271" spans="1:9" ht="15.75" customHeight="1">
      <c r="A271" t="s">
        <v>59</v>
      </c>
      <c r="B271" t="s">
        <v>52</v>
      </c>
      <c r="C271">
        <v>161</v>
      </c>
      <c r="D271" s="22">
        <v>0.75063516786364703</v>
      </c>
      <c r="E271" s="22">
        <v>0.67238350685061898</v>
      </c>
      <c r="F271" s="22">
        <v>0.61622326381485604</v>
      </c>
      <c r="G271" s="23">
        <v>0.56992103407961203</v>
      </c>
      <c r="H271" s="22">
        <v>0.51655843442079796</v>
      </c>
      <c r="I271" s="22">
        <v>0.49569696073978098</v>
      </c>
    </row>
    <row r="272" spans="1:9" ht="15.75" customHeight="1">
      <c r="A272" t="s">
        <v>121</v>
      </c>
      <c r="B272" t="s">
        <v>52</v>
      </c>
      <c r="C272">
        <v>188</v>
      </c>
      <c r="D272" s="22">
        <v>0.85637589333766195</v>
      </c>
      <c r="E272" s="22">
        <v>0.681605870881691</v>
      </c>
      <c r="F272" s="22">
        <v>0.65938571010080604</v>
      </c>
      <c r="G272" s="22">
        <v>0.560781430623849</v>
      </c>
      <c r="H272" s="22">
        <v>0.50755004853190899</v>
      </c>
      <c r="I272" s="22">
        <v>0.50387228997669697</v>
      </c>
    </row>
    <row r="273" spans="1:9" ht="15.75" customHeight="1">
      <c r="A273" t="s">
        <v>51</v>
      </c>
      <c r="B273" t="s">
        <v>52</v>
      </c>
      <c r="C273">
        <v>182</v>
      </c>
      <c r="D273" s="22">
        <v>0.73675830210932203</v>
      </c>
      <c r="E273" s="22">
        <v>0.64167677303107695</v>
      </c>
      <c r="F273" s="22">
        <v>0.58782996896306405</v>
      </c>
      <c r="G273" s="22">
        <v>0.55388719017752697</v>
      </c>
      <c r="H273" s="23">
        <v>0.50794633286020996</v>
      </c>
      <c r="I273" s="22">
        <v>0.494396088889546</v>
      </c>
    </row>
    <row r="274" spans="1:9" ht="15.75" customHeight="1">
      <c r="A274" t="s">
        <v>31</v>
      </c>
      <c r="B274" t="s">
        <v>52</v>
      </c>
      <c r="C274">
        <v>172</v>
      </c>
      <c r="D274" s="22">
        <v>0.85231930327266403</v>
      </c>
      <c r="E274" s="22">
        <v>0.66948194019252505</v>
      </c>
      <c r="F274" s="22">
        <v>0.65378133963418705</v>
      </c>
      <c r="G274" s="22">
        <v>0.55867737521135896</v>
      </c>
      <c r="H274" s="22">
        <v>0.520379900009736</v>
      </c>
      <c r="I274" s="22">
        <v>0.49769783975878201</v>
      </c>
    </row>
    <row r="275" spans="1:9" ht="15.75" customHeight="1">
      <c r="A275" t="s">
        <v>18</v>
      </c>
      <c r="B275" t="s">
        <v>52</v>
      </c>
      <c r="C275">
        <v>174</v>
      </c>
      <c r="D275" s="22">
        <v>0.89164361241536205</v>
      </c>
      <c r="E275" s="22">
        <v>0.67604520870165197</v>
      </c>
      <c r="F275" s="22">
        <v>0.64322915688874405</v>
      </c>
      <c r="G275" s="22">
        <v>0.56837138240173102</v>
      </c>
      <c r="H275" s="22">
        <v>0.51109924122146799</v>
      </c>
      <c r="I275" s="22">
        <v>0.49871186072475898</v>
      </c>
    </row>
    <row r="276" spans="1:9" ht="15.75" customHeight="1">
      <c r="A276" t="s">
        <v>44</v>
      </c>
      <c r="B276" t="s">
        <v>52</v>
      </c>
      <c r="C276">
        <v>172</v>
      </c>
      <c r="D276" s="22">
        <v>0.88710186449656303</v>
      </c>
      <c r="E276" s="22">
        <v>0.69277817002060904</v>
      </c>
      <c r="F276" s="22">
        <v>0.70308756523086502</v>
      </c>
      <c r="G276" s="22">
        <v>0.57612788676848903</v>
      </c>
      <c r="H276" s="22">
        <v>0.50451217524676195</v>
      </c>
      <c r="I276" s="22">
        <v>0.50584571187919902</v>
      </c>
    </row>
    <row r="277" spans="1:9" ht="15.75" customHeight="1">
      <c r="A277" t="s">
        <v>48</v>
      </c>
      <c r="B277" t="s">
        <v>52</v>
      </c>
      <c r="C277">
        <v>153</v>
      </c>
      <c r="D277" s="22">
        <v>0.88902339755694404</v>
      </c>
      <c r="E277" s="22">
        <v>0.69832105318378801</v>
      </c>
      <c r="F277" s="22">
        <v>0.63207586540439997</v>
      </c>
      <c r="G277" s="22">
        <v>0.57563283844075896</v>
      </c>
      <c r="H277" s="22">
        <v>0.52788683304291095</v>
      </c>
      <c r="I277" s="22">
        <v>0.49130382740334599</v>
      </c>
    </row>
    <row r="278" spans="1:9" ht="15.75" customHeight="1">
      <c r="A278" t="s">
        <v>23</v>
      </c>
      <c r="B278" t="s">
        <v>52</v>
      </c>
      <c r="C278">
        <v>195</v>
      </c>
      <c r="D278" s="22">
        <v>0.87167136413971602</v>
      </c>
      <c r="E278" s="22">
        <v>0.67244407350701996</v>
      </c>
      <c r="F278" s="22">
        <v>0.65611117798726104</v>
      </c>
      <c r="G278" s="22">
        <v>0.57075970017118205</v>
      </c>
      <c r="H278" s="22">
        <v>0.51074426341525003</v>
      </c>
      <c r="I278" s="22">
        <v>0.49463942261161398</v>
      </c>
    </row>
    <row r="279" spans="1:9" ht="15.75" customHeight="1">
      <c r="A279" t="s">
        <v>39</v>
      </c>
      <c r="B279" t="s">
        <v>52</v>
      </c>
      <c r="C279">
        <v>161</v>
      </c>
      <c r="D279" s="22">
        <v>0.85925231937725899</v>
      </c>
      <c r="E279" s="22">
        <v>0.68207547958484904</v>
      </c>
      <c r="F279" s="22">
        <v>0.67914761065115004</v>
      </c>
      <c r="G279" s="23">
        <v>0.58015545396531398</v>
      </c>
      <c r="H279" s="22">
        <v>0.52229719333940905</v>
      </c>
      <c r="I279" s="22">
        <v>0.49491183138034001</v>
      </c>
    </row>
    <row r="280" spans="1:9" ht="15.75" customHeight="1">
      <c r="A280" t="s">
        <v>1112</v>
      </c>
      <c r="B280" t="s">
        <v>110</v>
      </c>
      <c r="C280">
        <v>225</v>
      </c>
      <c r="D280" s="23">
        <v>0.84647152628709699</v>
      </c>
      <c r="E280" s="22">
        <v>0.61450065492032102</v>
      </c>
      <c r="F280" s="23">
        <v>0.63946481211145301</v>
      </c>
      <c r="G280" s="23">
        <v>0.55353749265998697</v>
      </c>
      <c r="H280" s="22">
        <v>0.49691203842585202</v>
      </c>
      <c r="I280" s="22">
        <v>0.50233836349924699</v>
      </c>
    </row>
    <row r="281" spans="1:9" ht="15.75" customHeight="1">
      <c r="A281" t="s">
        <v>1112</v>
      </c>
      <c r="B281" t="s">
        <v>67</v>
      </c>
      <c r="C281">
        <v>147</v>
      </c>
      <c r="D281" s="23">
        <v>0.86312667183806002</v>
      </c>
      <c r="E281" s="23">
        <v>0.74494559712666797</v>
      </c>
      <c r="F281" s="22">
        <v>0.62583358050704796</v>
      </c>
      <c r="G281" s="22">
        <v>0.54862980994465205</v>
      </c>
      <c r="H281" s="22">
        <v>0.49751251020528497</v>
      </c>
      <c r="I281" s="22">
        <v>0.500692473399033</v>
      </c>
    </row>
    <row r="282" spans="1:9" ht="15.75" customHeight="1">
      <c r="A282" t="s">
        <v>1112</v>
      </c>
      <c r="B282" t="s">
        <v>22</v>
      </c>
      <c r="C282">
        <v>148</v>
      </c>
      <c r="D282" s="22">
        <v>0.86107100882978904</v>
      </c>
      <c r="E282" s="22">
        <v>0.69517842263841201</v>
      </c>
      <c r="F282" s="22">
        <v>0.59385545591359001</v>
      </c>
      <c r="G282" s="22">
        <v>0.52889230900331596</v>
      </c>
      <c r="H282" s="22">
        <v>0.49613541617309198</v>
      </c>
      <c r="I282" s="22">
        <v>0.50056918726011201</v>
      </c>
    </row>
    <row r="283" spans="1:9" ht="15.75" customHeight="1">
      <c r="A283" t="s">
        <v>1112</v>
      </c>
      <c r="B283" t="s">
        <v>35</v>
      </c>
      <c r="C283">
        <v>159</v>
      </c>
      <c r="D283" s="22">
        <v>0.76048078265693198</v>
      </c>
      <c r="E283" s="22">
        <v>0.72033743238147496</v>
      </c>
      <c r="F283" s="22">
        <v>0.57414494623572199</v>
      </c>
      <c r="G283" s="23">
        <v>0.50980845991952595</v>
      </c>
      <c r="H283" s="22">
        <v>0.49614924171080399</v>
      </c>
      <c r="I283" s="22">
        <v>0.50531670292351505</v>
      </c>
    </row>
    <row r="284" spans="1:9" ht="15.75" customHeight="1">
      <c r="A284" t="s">
        <v>1112</v>
      </c>
      <c r="B284" t="s">
        <v>33</v>
      </c>
      <c r="C284">
        <v>141</v>
      </c>
      <c r="D284" s="23">
        <v>0.80254052231455797</v>
      </c>
      <c r="E284" s="22">
        <v>0.70312307205010405</v>
      </c>
      <c r="F284" s="22">
        <v>0.61905727015216705</v>
      </c>
      <c r="G284" s="22">
        <v>0.53519753071936504</v>
      </c>
      <c r="H284" s="22">
        <v>0.49939258917733598</v>
      </c>
      <c r="I284" s="22">
        <v>0.50319802192375895</v>
      </c>
    </row>
    <row r="285" spans="1:9" ht="15.75" customHeight="1">
      <c r="A285" t="s">
        <v>1112</v>
      </c>
      <c r="B285" t="s">
        <v>88</v>
      </c>
      <c r="C285">
        <v>151</v>
      </c>
      <c r="D285" s="22">
        <v>0.81331924375461495</v>
      </c>
      <c r="E285" s="22">
        <v>0.76918208231509699</v>
      </c>
      <c r="F285" s="22">
        <v>0.547450940952665</v>
      </c>
      <c r="G285" s="22">
        <v>0.57525611032311896</v>
      </c>
      <c r="H285" s="22">
        <v>0.497209029152408</v>
      </c>
      <c r="I285" s="22">
        <v>0.50343470198004303</v>
      </c>
    </row>
    <row r="286" spans="1:9" ht="15.75" customHeight="1">
      <c r="A286" t="s">
        <v>1112</v>
      </c>
      <c r="B286" t="s">
        <v>38</v>
      </c>
      <c r="C286">
        <v>139</v>
      </c>
      <c r="D286" s="22">
        <v>0.81291763068106204</v>
      </c>
      <c r="E286" s="23">
        <v>0.71899741799528005</v>
      </c>
      <c r="F286" s="22">
        <v>0.62032667919517204</v>
      </c>
      <c r="G286" s="22">
        <v>0.53778224972310795</v>
      </c>
      <c r="H286" s="22">
        <v>0.49897929425488402</v>
      </c>
      <c r="I286" s="22">
        <v>0.49932110596410501</v>
      </c>
    </row>
    <row r="287" spans="1:9" ht="15.75" customHeight="1">
      <c r="A287" t="s">
        <v>1112</v>
      </c>
      <c r="B287" t="s">
        <v>1113</v>
      </c>
      <c r="C287">
        <v>102</v>
      </c>
      <c r="D287" s="22">
        <v>0.85231108594520699</v>
      </c>
      <c r="E287" s="22">
        <v>0.74465693223388296</v>
      </c>
      <c r="F287" s="23">
        <v>0.54712864575644204</v>
      </c>
      <c r="G287" s="22">
        <v>0.53918004118296403</v>
      </c>
      <c r="H287" s="22">
        <v>0.49963455520774502</v>
      </c>
      <c r="I287" s="22">
        <v>0.50265763648998796</v>
      </c>
    </row>
    <row r="288" spans="1:9" ht="15.75" customHeight="1">
      <c r="A288" t="s">
        <v>1112</v>
      </c>
      <c r="B288" t="s">
        <v>57</v>
      </c>
      <c r="C288">
        <v>196</v>
      </c>
      <c r="D288" s="22">
        <v>0.85956225963345201</v>
      </c>
      <c r="E288" s="22">
        <v>0.72778925605787403</v>
      </c>
      <c r="F288" s="22">
        <v>0.64866623551761404</v>
      </c>
      <c r="G288" s="22">
        <v>0.57371550157646101</v>
      </c>
      <c r="H288" s="22">
        <v>0.499517251170145</v>
      </c>
      <c r="I288" s="22">
        <v>0.50582225215813903</v>
      </c>
    </row>
    <row r="289" spans="1:9" ht="15.75" customHeight="1">
      <c r="A289" t="s">
        <v>148</v>
      </c>
      <c r="B289" t="s">
        <v>1112</v>
      </c>
      <c r="C289">
        <v>212</v>
      </c>
      <c r="D289" s="22">
        <v>0.71023085622322202</v>
      </c>
      <c r="E289" s="22">
        <v>0.82397995330298202</v>
      </c>
      <c r="F289" s="22">
        <v>0.55752206331683096</v>
      </c>
      <c r="G289" s="22">
        <v>0.55821019709269204</v>
      </c>
      <c r="H289" s="22">
        <v>0.49877907056860998</v>
      </c>
      <c r="I289" s="22">
        <v>0.50674261982804902</v>
      </c>
    </row>
    <row r="290" spans="1:9" ht="15.75" customHeight="1">
      <c r="A290" t="s">
        <v>134</v>
      </c>
      <c r="B290" t="s">
        <v>1112</v>
      </c>
      <c r="C290">
        <v>186</v>
      </c>
      <c r="D290" s="22">
        <v>0.72648217273323301</v>
      </c>
      <c r="E290" s="22">
        <v>0.87021274377730096</v>
      </c>
      <c r="F290" s="22">
        <v>0.59220334722550205</v>
      </c>
      <c r="G290" s="23">
        <v>0.64654798963365501</v>
      </c>
      <c r="H290" s="22">
        <v>0.49585731802135002</v>
      </c>
      <c r="I290" s="22">
        <v>0.49766010505555802</v>
      </c>
    </row>
    <row r="291" spans="1:9" ht="15.75" customHeight="1">
      <c r="A291" t="s">
        <v>27</v>
      </c>
      <c r="B291" t="s">
        <v>1112</v>
      </c>
      <c r="C291">
        <v>206</v>
      </c>
      <c r="D291" s="22">
        <v>0.714140839411609</v>
      </c>
      <c r="E291" s="22">
        <v>0.84013250673620898</v>
      </c>
      <c r="F291" s="22">
        <v>0.55476799028846002</v>
      </c>
      <c r="G291" s="22">
        <v>0.60546070418846798</v>
      </c>
      <c r="H291" s="22">
        <v>0.50107196770636897</v>
      </c>
      <c r="I291" s="22">
        <v>0.50146137298914994</v>
      </c>
    </row>
    <row r="292" spans="1:9" ht="15.75" customHeight="1">
      <c r="A292" t="s">
        <v>25</v>
      </c>
      <c r="B292" t="s">
        <v>1112</v>
      </c>
      <c r="C292">
        <v>177</v>
      </c>
      <c r="D292" s="22">
        <v>0.77915193311842101</v>
      </c>
      <c r="E292" s="22">
        <v>0.87734034842364905</v>
      </c>
      <c r="F292" s="22">
        <v>0.59313503704284098</v>
      </c>
      <c r="G292" s="22">
        <v>0.64909492613719399</v>
      </c>
      <c r="H292" s="22">
        <v>0.498729481132135</v>
      </c>
      <c r="I292" s="22">
        <v>0.49936019419086197</v>
      </c>
    </row>
    <row r="293" spans="1:9" ht="15.75" customHeight="1">
      <c r="A293" t="s">
        <v>65</v>
      </c>
      <c r="B293" t="s">
        <v>1112</v>
      </c>
      <c r="C293">
        <v>206</v>
      </c>
      <c r="D293" s="22">
        <v>0.71392700260838504</v>
      </c>
      <c r="E293" s="22">
        <v>0.81672646939862603</v>
      </c>
      <c r="F293" s="22">
        <v>0.53473200036103696</v>
      </c>
      <c r="G293" s="22">
        <v>0.61128193655917895</v>
      </c>
      <c r="H293" s="22">
        <v>0.50213215073055595</v>
      </c>
      <c r="I293" s="22">
        <v>0.50270831666382498</v>
      </c>
    </row>
    <row r="294" spans="1:9" ht="15.75" customHeight="1">
      <c r="A294" t="s">
        <v>20</v>
      </c>
      <c r="B294" t="s">
        <v>1112</v>
      </c>
      <c r="C294">
        <v>190</v>
      </c>
      <c r="D294" s="22">
        <v>0.82398154345820795</v>
      </c>
      <c r="E294" s="22">
        <v>0.89814413893266298</v>
      </c>
      <c r="F294" s="22">
        <v>0.66259659380297897</v>
      </c>
      <c r="G294" s="22">
        <v>0.68213973144447704</v>
      </c>
      <c r="H294" s="22">
        <v>0.49951801275264801</v>
      </c>
      <c r="I294" s="22">
        <v>0.49924649827796203</v>
      </c>
    </row>
    <row r="295" spans="1:9" ht="15.75" customHeight="1">
      <c r="A295" t="s">
        <v>96</v>
      </c>
      <c r="B295" t="s">
        <v>1112</v>
      </c>
      <c r="C295">
        <v>150</v>
      </c>
      <c r="D295" s="23">
        <v>0.73240904440421095</v>
      </c>
      <c r="E295" s="22">
        <v>0.85851961992338399</v>
      </c>
      <c r="F295" s="22">
        <v>0.52153445211610805</v>
      </c>
      <c r="G295" s="23">
        <v>0.60176070826601102</v>
      </c>
      <c r="H295" s="22">
        <v>0.50652547447915397</v>
      </c>
      <c r="I295" s="22">
        <v>0.50090087751677503</v>
      </c>
    </row>
    <row r="296" spans="1:9" ht="15.75" customHeight="1">
      <c r="A296" t="s">
        <v>1114</v>
      </c>
      <c r="B296" t="s">
        <v>1112</v>
      </c>
      <c r="C296">
        <v>161</v>
      </c>
      <c r="D296" s="23">
        <v>0.71593108489053303</v>
      </c>
      <c r="E296" s="22">
        <v>0.854100699227755</v>
      </c>
      <c r="F296" s="22">
        <v>0.55881682372899799</v>
      </c>
      <c r="G296" s="22">
        <v>0.64258148368270795</v>
      </c>
      <c r="H296" s="22">
        <v>0.50481218617527401</v>
      </c>
      <c r="I296" s="22">
        <v>0.50282780301618202</v>
      </c>
    </row>
    <row r="297" spans="1:9" ht="15.75" customHeight="1">
      <c r="A297" t="s">
        <v>46</v>
      </c>
      <c r="B297" t="s">
        <v>1112</v>
      </c>
      <c r="C297">
        <v>187</v>
      </c>
      <c r="D297" s="22">
        <v>0.72348014069278999</v>
      </c>
      <c r="E297" s="22">
        <v>0.85552893765739602</v>
      </c>
      <c r="F297" s="22">
        <v>0.55419847950006296</v>
      </c>
      <c r="G297" s="22">
        <v>0.61958120366639902</v>
      </c>
      <c r="H297" s="22">
        <v>0.504595793858029</v>
      </c>
      <c r="I297" s="22">
        <v>0.50079070469513198</v>
      </c>
    </row>
    <row r="298" spans="1:9" ht="15.75" customHeight="1">
      <c r="A298" t="s">
        <v>73</v>
      </c>
      <c r="B298" t="s">
        <v>1112</v>
      </c>
      <c r="C298">
        <v>216</v>
      </c>
      <c r="D298" s="22">
        <v>0.76746151070979296</v>
      </c>
      <c r="E298" s="23">
        <v>0.84210879514775205</v>
      </c>
      <c r="F298" s="22">
        <v>0.58877025372616798</v>
      </c>
      <c r="G298" s="22">
        <v>0.60639798258217403</v>
      </c>
      <c r="H298" s="22">
        <v>0.503049389214548</v>
      </c>
      <c r="I298" s="22">
        <v>0.49401915396733498</v>
      </c>
    </row>
    <row r="299" spans="1:9" ht="15.75" customHeight="1">
      <c r="A299" t="s">
        <v>55</v>
      </c>
      <c r="B299" t="s">
        <v>1112</v>
      </c>
      <c r="C299">
        <v>198</v>
      </c>
      <c r="D299" s="22">
        <v>0.71468206051668104</v>
      </c>
      <c r="E299" s="22">
        <v>0.83017044441561005</v>
      </c>
      <c r="F299" s="22">
        <v>0.54879813365102603</v>
      </c>
      <c r="G299" s="22">
        <v>0.60114285938876899</v>
      </c>
      <c r="H299" s="22">
        <v>0.50169643014545995</v>
      </c>
      <c r="I299" s="23">
        <v>0.500075688442017</v>
      </c>
    </row>
    <row r="300" spans="1:9" ht="15.75" customHeight="1">
      <c r="A300" t="s">
        <v>54</v>
      </c>
      <c r="B300" t="s">
        <v>1112</v>
      </c>
      <c r="C300">
        <v>160</v>
      </c>
      <c r="D300" s="22">
        <v>0.859764051277351</v>
      </c>
      <c r="E300" s="23">
        <v>0.85874568544395902</v>
      </c>
      <c r="F300" s="22">
        <v>0.64068643642836398</v>
      </c>
      <c r="G300" s="22">
        <v>0.62989435792753301</v>
      </c>
      <c r="H300" s="22">
        <v>0.50542390688484995</v>
      </c>
      <c r="I300" s="22">
        <v>0.49216113027054498</v>
      </c>
    </row>
    <row r="301" spans="1:9" ht="15.75" customHeight="1">
      <c r="A301" t="s">
        <v>59</v>
      </c>
      <c r="B301" t="s">
        <v>1112</v>
      </c>
      <c r="C301">
        <v>178</v>
      </c>
      <c r="D301" s="22">
        <v>0.74339587382309402</v>
      </c>
      <c r="E301" s="22">
        <v>0.86065899978252203</v>
      </c>
      <c r="F301" s="22">
        <v>0.64091725365227203</v>
      </c>
      <c r="G301" s="23">
        <v>0.66765534861401699</v>
      </c>
      <c r="H301" s="23">
        <v>0.50992261352832502</v>
      </c>
      <c r="I301" s="22">
        <v>0.49555734854044298</v>
      </c>
    </row>
    <row r="302" spans="1:9" ht="15.75" customHeight="1">
      <c r="A302" t="s">
        <v>121</v>
      </c>
      <c r="B302" t="s">
        <v>1112</v>
      </c>
      <c r="C302">
        <v>203</v>
      </c>
      <c r="D302" s="22">
        <v>0.76991720927064</v>
      </c>
      <c r="E302" s="22">
        <v>0.80376702462827898</v>
      </c>
      <c r="F302" s="22">
        <v>0.55946119361768798</v>
      </c>
      <c r="G302" s="22">
        <v>0.54155927142349802</v>
      </c>
      <c r="H302" s="22">
        <v>0.50678959505941201</v>
      </c>
      <c r="I302" s="22">
        <v>0.50964226173426996</v>
      </c>
    </row>
    <row r="303" spans="1:9" ht="15.75" customHeight="1">
      <c r="A303" t="s">
        <v>51</v>
      </c>
      <c r="B303" t="s">
        <v>1112</v>
      </c>
      <c r="C303">
        <v>176</v>
      </c>
      <c r="D303" s="22">
        <v>0.74081810816940097</v>
      </c>
      <c r="E303" s="22">
        <v>0.85409944684385797</v>
      </c>
      <c r="F303" s="22">
        <v>0.52173942512188598</v>
      </c>
      <c r="G303" s="22">
        <v>0.57822213393659005</v>
      </c>
      <c r="H303" s="22">
        <v>0.50503241270702703</v>
      </c>
      <c r="I303" s="22">
        <v>0.497885117234459</v>
      </c>
    </row>
    <row r="304" spans="1:9" ht="15.75" customHeight="1">
      <c r="A304" t="s">
        <v>31</v>
      </c>
      <c r="B304" t="s">
        <v>1112</v>
      </c>
      <c r="C304">
        <v>182</v>
      </c>
      <c r="D304" s="22">
        <v>0.86678741926141101</v>
      </c>
      <c r="E304" s="23">
        <v>0.87857785119102205</v>
      </c>
      <c r="F304" s="22">
        <v>0.62924018690566597</v>
      </c>
      <c r="G304" s="22">
        <v>0.62657436351197104</v>
      </c>
      <c r="H304" s="23">
        <v>0.51005929299685404</v>
      </c>
      <c r="I304" s="22">
        <v>0.49407490320089298</v>
      </c>
    </row>
    <row r="305" spans="1:9" ht="15.75" customHeight="1">
      <c r="A305" t="s">
        <v>18</v>
      </c>
      <c r="B305" t="s">
        <v>1112</v>
      </c>
      <c r="C305">
        <v>174</v>
      </c>
      <c r="D305" s="22">
        <v>0.87360591027663603</v>
      </c>
      <c r="E305" s="23">
        <v>0.85130569157439495</v>
      </c>
      <c r="F305" s="22">
        <v>0.64570815179973096</v>
      </c>
      <c r="G305" s="22">
        <v>0.63518149497049403</v>
      </c>
      <c r="H305" s="22">
        <v>0.50186957272490695</v>
      </c>
      <c r="I305" s="22">
        <v>0.49607613975029802</v>
      </c>
    </row>
    <row r="306" spans="1:9" ht="15.75" customHeight="1">
      <c r="A306" t="s">
        <v>44</v>
      </c>
      <c r="B306" t="s">
        <v>1112</v>
      </c>
      <c r="C306">
        <v>178</v>
      </c>
      <c r="D306" s="22">
        <v>0.76927445835981201</v>
      </c>
      <c r="E306" s="22">
        <v>0.75502007281021</v>
      </c>
      <c r="F306" s="22">
        <v>0.58700645205324997</v>
      </c>
      <c r="G306" s="22">
        <v>0.52955742749621804</v>
      </c>
      <c r="H306" s="23">
        <v>0.49809501472255702</v>
      </c>
      <c r="I306" s="22">
        <v>0.50593096785247904</v>
      </c>
    </row>
    <row r="307" spans="1:9" ht="15.75" customHeight="1">
      <c r="A307" t="s">
        <v>48</v>
      </c>
      <c r="B307" t="s">
        <v>1112</v>
      </c>
      <c r="C307">
        <v>161</v>
      </c>
      <c r="D307" s="22">
        <v>0.80208400682912695</v>
      </c>
      <c r="E307" s="22">
        <v>0.78351311601704898</v>
      </c>
      <c r="F307" s="22">
        <v>0.57270624410920601</v>
      </c>
      <c r="G307" s="22">
        <v>0.580563505148319</v>
      </c>
      <c r="H307" s="22">
        <v>0.51885602752684301</v>
      </c>
      <c r="I307" s="22">
        <v>0.48858458133071397</v>
      </c>
    </row>
    <row r="308" spans="1:9" ht="15.75" customHeight="1">
      <c r="A308" t="s">
        <v>23</v>
      </c>
      <c r="B308" t="s">
        <v>1112</v>
      </c>
      <c r="C308">
        <v>206</v>
      </c>
      <c r="D308" s="22">
        <v>0.82297997498739195</v>
      </c>
      <c r="E308" s="22">
        <v>0.82175362335226698</v>
      </c>
      <c r="F308" s="22">
        <v>0.60598729794874995</v>
      </c>
      <c r="G308" s="22">
        <v>0.58906900995018097</v>
      </c>
      <c r="H308" s="22">
        <v>0.49915349761406902</v>
      </c>
      <c r="I308" s="22">
        <v>0.48966542059277801</v>
      </c>
    </row>
    <row r="309" spans="1:9" ht="15.75" customHeight="1">
      <c r="A309" t="s">
        <v>39</v>
      </c>
      <c r="B309" t="s">
        <v>1112</v>
      </c>
      <c r="C309">
        <v>165</v>
      </c>
      <c r="D309" s="22">
        <v>0.861009409738271</v>
      </c>
      <c r="E309" s="22">
        <v>0.87459327975513002</v>
      </c>
      <c r="F309" s="22">
        <v>0.66161739759174498</v>
      </c>
      <c r="G309" s="23">
        <v>0.59599545312797197</v>
      </c>
      <c r="H309" s="22">
        <v>0.51581886227003204</v>
      </c>
      <c r="I309" s="22">
        <v>0.494920027631648</v>
      </c>
    </row>
    <row r="310" spans="1:9" ht="15.75" customHeight="1">
      <c r="A310" t="s">
        <v>110</v>
      </c>
      <c r="B310" t="s">
        <v>67</v>
      </c>
      <c r="C310">
        <v>162</v>
      </c>
      <c r="D310" s="23">
        <v>0.63443543355248</v>
      </c>
      <c r="E310" s="22">
        <v>0.73775812952908804</v>
      </c>
      <c r="F310" s="22">
        <v>0.53507995797308905</v>
      </c>
      <c r="G310" s="23">
        <v>0.53997339463810001</v>
      </c>
      <c r="H310" s="23">
        <v>0.50267638686535798</v>
      </c>
      <c r="I310" s="22">
        <v>0.50040540308634396</v>
      </c>
    </row>
    <row r="311" spans="1:9" ht="15.75" customHeight="1">
      <c r="A311" t="s">
        <v>110</v>
      </c>
      <c r="B311" t="s">
        <v>22</v>
      </c>
      <c r="C311">
        <v>161</v>
      </c>
      <c r="D311" s="22">
        <v>0.633550647355827</v>
      </c>
      <c r="E311" s="22">
        <v>0.68890926715373202</v>
      </c>
      <c r="F311" s="22">
        <v>0.53928762654358098</v>
      </c>
      <c r="G311" s="22">
        <v>0.54335733949288001</v>
      </c>
      <c r="H311" s="22">
        <v>0.50168586485365696</v>
      </c>
      <c r="I311" s="22">
        <v>0.50073132380980001</v>
      </c>
    </row>
    <row r="312" spans="1:9" ht="15.75" customHeight="1">
      <c r="A312" t="s">
        <v>110</v>
      </c>
      <c r="B312" t="s">
        <v>35</v>
      </c>
      <c r="C312">
        <v>163</v>
      </c>
      <c r="D312" s="22">
        <v>0.63803295059561904</v>
      </c>
      <c r="E312" s="22">
        <v>0.82705068652551705</v>
      </c>
      <c r="F312" s="22">
        <v>0.54816824661605501</v>
      </c>
      <c r="G312" s="22">
        <v>0.56786565605324701</v>
      </c>
      <c r="H312" s="22">
        <v>0.50213565406118699</v>
      </c>
      <c r="I312" s="22">
        <v>0.50592242577498903</v>
      </c>
    </row>
    <row r="313" spans="1:9" ht="15.75" customHeight="1">
      <c r="A313" t="s">
        <v>110</v>
      </c>
      <c r="B313" t="s">
        <v>33</v>
      </c>
      <c r="C313">
        <v>148</v>
      </c>
      <c r="D313" s="22">
        <v>0.630067884137817</v>
      </c>
      <c r="E313" s="22">
        <v>0.77552305973562496</v>
      </c>
      <c r="F313" s="22">
        <v>0.53362928573780799</v>
      </c>
      <c r="G313" s="22">
        <v>0.54338010548536397</v>
      </c>
      <c r="H313" s="22">
        <v>0.50313021708944605</v>
      </c>
      <c r="I313" s="22">
        <v>0.50145174056861097</v>
      </c>
    </row>
    <row r="314" spans="1:9" ht="15.75" customHeight="1">
      <c r="A314" t="s">
        <v>110</v>
      </c>
      <c r="B314" t="s">
        <v>88</v>
      </c>
      <c r="C314">
        <v>163</v>
      </c>
      <c r="D314" s="23">
        <v>0.66958190926599104</v>
      </c>
      <c r="E314" s="22">
        <v>0.846086230736946</v>
      </c>
      <c r="F314" s="22">
        <v>0.57826179518092002</v>
      </c>
      <c r="G314" s="22">
        <v>0.67998602410359799</v>
      </c>
      <c r="H314" s="22">
        <v>0.50143468608822905</v>
      </c>
      <c r="I314" s="22">
        <v>0.50219402611752295</v>
      </c>
    </row>
    <row r="315" spans="1:9" ht="15.75" customHeight="1">
      <c r="A315" t="s">
        <v>110</v>
      </c>
      <c r="B315" t="s">
        <v>38</v>
      </c>
      <c r="C315">
        <v>141</v>
      </c>
      <c r="D315" s="22">
        <v>0.63872459349768096</v>
      </c>
      <c r="E315" s="22">
        <v>0.78256300987252803</v>
      </c>
      <c r="F315" s="22">
        <v>0.52595258447057802</v>
      </c>
      <c r="G315" s="22">
        <v>0.52381564891550203</v>
      </c>
      <c r="H315" s="22">
        <v>0.50512252377611899</v>
      </c>
      <c r="I315" s="22">
        <v>0.50005526752548701</v>
      </c>
    </row>
    <row r="316" spans="1:9" ht="15.75" customHeight="1">
      <c r="A316" t="s">
        <v>110</v>
      </c>
      <c r="B316" t="s">
        <v>1113</v>
      </c>
      <c r="C316">
        <v>105</v>
      </c>
      <c r="D316" s="22">
        <v>0.64594236248465198</v>
      </c>
      <c r="E316" s="22">
        <v>0.76448563226784505</v>
      </c>
      <c r="F316" s="22">
        <v>0.53973920517004004</v>
      </c>
      <c r="G316" s="23">
        <v>0.56905923755911303</v>
      </c>
      <c r="H316" s="22">
        <v>0.50684798012886401</v>
      </c>
      <c r="I316" s="22">
        <v>0.50434127126568296</v>
      </c>
    </row>
    <row r="317" spans="1:9" ht="15.75" customHeight="1">
      <c r="A317" t="s">
        <v>110</v>
      </c>
      <c r="B317" t="s">
        <v>57</v>
      </c>
      <c r="C317">
        <v>198</v>
      </c>
      <c r="D317" s="23">
        <v>0.61998719016408799</v>
      </c>
      <c r="E317" s="22">
        <v>0.71057118296773303</v>
      </c>
      <c r="F317" s="22">
        <v>0.53340334760028296</v>
      </c>
      <c r="G317" s="22">
        <v>0.54278240186789894</v>
      </c>
      <c r="H317" s="22">
        <v>0.50190590219132503</v>
      </c>
      <c r="I317" s="22">
        <v>0.50283788305461297</v>
      </c>
    </row>
    <row r="318" spans="1:9" ht="15.75" customHeight="1">
      <c r="A318" t="s">
        <v>148</v>
      </c>
      <c r="B318" t="s">
        <v>110</v>
      </c>
      <c r="C318">
        <v>221</v>
      </c>
      <c r="D318" s="22">
        <v>0.77661101785049202</v>
      </c>
      <c r="E318" s="22">
        <v>0.647754820263995</v>
      </c>
      <c r="F318" s="22">
        <v>0.64151285850417505</v>
      </c>
      <c r="G318" s="22">
        <v>0.57052388241631302</v>
      </c>
      <c r="H318" s="22">
        <v>0.49895664410553903</v>
      </c>
      <c r="I318" s="22">
        <v>0.51227710269471605</v>
      </c>
    </row>
    <row r="319" spans="1:9" ht="15.75" customHeight="1">
      <c r="A319" t="s">
        <v>134</v>
      </c>
      <c r="B319" t="s">
        <v>110</v>
      </c>
      <c r="C319">
        <v>205</v>
      </c>
      <c r="D319" s="22">
        <v>0.70229849151124002</v>
      </c>
      <c r="E319" s="22">
        <v>0.63040754210050098</v>
      </c>
      <c r="F319" s="22">
        <v>0.57333208428655802</v>
      </c>
      <c r="G319" s="22">
        <v>0.54307846022925699</v>
      </c>
      <c r="H319" s="22">
        <v>0.49792494868088399</v>
      </c>
      <c r="I319" s="22">
        <v>0.50514665715274698</v>
      </c>
    </row>
    <row r="320" spans="1:9" ht="15.75" customHeight="1">
      <c r="A320" t="s">
        <v>27</v>
      </c>
      <c r="B320" t="s">
        <v>110</v>
      </c>
      <c r="C320">
        <v>217</v>
      </c>
      <c r="D320" s="22">
        <v>0.74062552419726602</v>
      </c>
      <c r="E320" s="23">
        <v>0.63410161985011804</v>
      </c>
      <c r="F320" s="22">
        <v>0.59093988729833902</v>
      </c>
      <c r="G320" s="22">
        <v>0.54840860492279397</v>
      </c>
      <c r="H320" s="22">
        <v>0.50093420085867701</v>
      </c>
      <c r="I320" s="22">
        <v>0.50676219401425904</v>
      </c>
    </row>
    <row r="321" spans="1:9" ht="15.75" customHeight="1">
      <c r="A321" t="s">
        <v>25</v>
      </c>
      <c r="B321" t="s">
        <v>110</v>
      </c>
      <c r="C321">
        <v>190</v>
      </c>
      <c r="D321" s="22">
        <v>0.75472785855948499</v>
      </c>
      <c r="E321" s="22">
        <v>0.64233573030957603</v>
      </c>
      <c r="F321" s="22">
        <v>0.556761354249804</v>
      </c>
      <c r="G321" s="22">
        <v>0.53815139209791996</v>
      </c>
      <c r="H321" s="22">
        <v>0.498100718053125</v>
      </c>
      <c r="I321" s="22">
        <v>0.50419252620107202</v>
      </c>
    </row>
    <row r="322" spans="1:9" ht="15.75" customHeight="1">
      <c r="A322" t="s">
        <v>65</v>
      </c>
      <c r="B322" t="s">
        <v>110</v>
      </c>
      <c r="C322">
        <v>219</v>
      </c>
      <c r="D322" s="22">
        <v>0.78259414914391201</v>
      </c>
      <c r="E322" s="22">
        <v>0.63984093148378796</v>
      </c>
      <c r="F322" s="22">
        <v>0.55196030615776603</v>
      </c>
      <c r="G322" s="22">
        <v>0.54427007708135799</v>
      </c>
      <c r="H322" s="22">
        <v>0.49783327777633701</v>
      </c>
      <c r="I322" s="22">
        <v>0.50386838380450805</v>
      </c>
    </row>
    <row r="323" spans="1:9" ht="15.75" customHeight="1">
      <c r="A323" t="s">
        <v>20</v>
      </c>
      <c r="B323" t="s">
        <v>110</v>
      </c>
      <c r="C323">
        <v>202</v>
      </c>
      <c r="D323" s="22">
        <v>0.74642217344599104</v>
      </c>
      <c r="E323" s="22">
        <v>0.614903280830701</v>
      </c>
      <c r="F323" s="23">
        <v>0.59308442228640001</v>
      </c>
      <c r="G323" s="22">
        <v>0.50800368103703497</v>
      </c>
      <c r="H323" s="22">
        <v>0.49866838147251102</v>
      </c>
      <c r="I323" s="22">
        <v>0.50386688542803004</v>
      </c>
    </row>
    <row r="324" spans="1:9" ht="15.75" customHeight="1">
      <c r="A324" t="s">
        <v>96</v>
      </c>
      <c r="B324" t="s">
        <v>110</v>
      </c>
      <c r="C324">
        <v>164</v>
      </c>
      <c r="D324" s="22">
        <v>0.73667271018979497</v>
      </c>
      <c r="E324" s="22">
        <v>0.64091688802829305</v>
      </c>
      <c r="F324" s="22">
        <v>0.55497876917835098</v>
      </c>
      <c r="G324" s="22">
        <v>0.53986899954286605</v>
      </c>
      <c r="H324" s="22">
        <v>0.50295726981464395</v>
      </c>
      <c r="I324" s="22">
        <v>0.50277941672438897</v>
      </c>
    </row>
    <row r="325" spans="1:9" ht="15.75" customHeight="1">
      <c r="A325" t="s">
        <v>1114</v>
      </c>
      <c r="B325" t="s">
        <v>110</v>
      </c>
      <c r="C325">
        <v>174</v>
      </c>
      <c r="D325" s="23">
        <v>0.71762851027371399</v>
      </c>
      <c r="E325" s="22">
        <v>0.63078476336871203</v>
      </c>
      <c r="F325" s="22">
        <v>0.56045084763881903</v>
      </c>
      <c r="G325" s="22">
        <v>0.54587501274798</v>
      </c>
      <c r="H325" s="22">
        <v>0.50056344768276195</v>
      </c>
      <c r="I325" s="22">
        <v>0.50399375769955801</v>
      </c>
    </row>
    <row r="326" spans="1:9" ht="15.75" customHeight="1">
      <c r="A326" t="s">
        <v>46</v>
      </c>
      <c r="B326" t="s">
        <v>110</v>
      </c>
      <c r="C326">
        <v>212</v>
      </c>
      <c r="D326" s="22">
        <v>0.73426354946344596</v>
      </c>
      <c r="E326" s="22">
        <v>0.64128885016468495</v>
      </c>
      <c r="F326" s="22">
        <v>0.57448851965507397</v>
      </c>
      <c r="G326" s="22">
        <v>0.54608719247485604</v>
      </c>
      <c r="H326" s="22">
        <v>0.50135866363241899</v>
      </c>
      <c r="I326" s="22">
        <v>0.503006220817663</v>
      </c>
    </row>
    <row r="327" spans="1:9" ht="15.75" customHeight="1">
      <c r="A327" t="s">
        <v>73</v>
      </c>
      <c r="B327" t="s">
        <v>110</v>
      </c>
      <c r="C327">
        <v>223</v>
      </c>
      <c r="D327" s="22">
        <v>0.80867420224417297</v>
      </c>
      <c r="E327" s="22">
        <v>0.66531082236894401</v>
      </c>
      <c r="F327" s="22">
        <v>0.66787719244965404</v>
      </c>
      <c r="G327" s="22">
        <v>0.56615262061931804</v>
      </c>
      <c r="H327" s="22">
        <v>0.50595249511968698</v>
      </c>
      <c r="I327" s="23">
        <v>0.50237140821283899</v>
      </c>
    </row>
    <row r="328" spans="1:9" ht="15.75" customHeight="1">
      <c r="A328" t="s">
        <v>55</v>
      </c>
      <c r="B328" t="s">
        <v>110</v>
      </c>
      <c r="C328">
        <v>213</v>
      </c>
      <c r="D328" s="22">
        <v>0.76652970134334397</v>
      </c>
      <c r="E328" s="22">
        <v>0.64672894778171996</v>
      </c>
      <c r="F328" s="22">
        <v>0.59563154071675595</v>
      </c>
      <c r="G328" s="23">
        <v>0.56105725307835896</v>
      </c>
      <c r="H328" s="22">
        <v>0.50115961521073105</v>
      </c>
      <c r="I328" s="23">
        <v>0.50495922625937095</v>
      </c>
    </row>
    <row r="329" spans="1:9" ht="15.75" customHeight="1">
      <c r="A329" t="s">
        <v>54</v>
      </c>
      <c r="B329" t="s">
        <v>110</v>
      </c>
      <c r="C329">
        <v>174</v>
      </c>
      <c r="D329" s="22">
        <v>0.86462770139610301</v>
      </c>
      <c r="E329" s="22">
        <v>0.64295225457157501</v>
      </c>
      <c r="F329" s="22">
        <v>0.63540826569644504</v>
      </c>
      <c r="G329" s="22">
        <v>0.55420012756979598</v>
      </c>
      <c r="H329" s="22">
        <v>0.50459382660254104</v>
      </c>
      <c r="I329" s="22">
        <v>0.496775440758639</v>
      </c>
    </row>
    <row r="330" spans="1:9" ht="15.75" customHeight="1">
      <c r="A330" t="s">
        <v>59</v>
      </c>
      <c r="B330" t="s">
        <v>110</v>
      </c>
      <c r="C330">
        <v>186</v>
      </c>
      <c r="D330" s="22">
        <v>0.73730955110266405</v>
      </c>
      <c r="E330" s="23">
        <v>0.63589725889981796</v>
      </c>
      <c r="F330" s="22">
        <v>0.574804342008576</v>
      </c>
      <c r="G330" s="22">
        <v>0.52222530947660295</v>
      </c>
      <c r="H330" s="22">
        <v>0.507999821319154</v>
      </c>
      <c r="I330" s="22">
        <v>0.49904296693355799</v>
      </c>
    </row>
    <row r="331" spans="1:9" ht="15.75" customHeight="1">
      <c r="A331" t="s">
        <v>121</v>
      </c>
      <c r="B331" t="s">
        <v>110</v>
      </c>
      <c r="C331">
        <v>209</v>
      </c>
      <c r="D331" s="22">
        <v>0.84778560590490104</v>
      </c>
      <c r="E331" s="22">
        <v>0.646524468576678</v>
      </c>
      <c r="F331" s="22">
        <v>0.67961557436088504</v>
      </c>
      <c r="G331" s="22">
        <v>0.576604544972665</v>
      </c>
      <c r="H331" s="22">
        <v>0.50187965702388704</v>
      </c>
      <c r="I331" s="22">
        <v>0.51065970809491901</v>
      </c>
    </row>
    <row r="332" spans="1:9" ht="15.75" customHeight="1">
      <c r="A332" t="s">
        <v>51</v>
      </c>
      <c r="B332" t="s">
        <v>110</v>
      </c>
      <c r="C332">
        <v>188</v>
      </c>
      <c r="D332" s="22">
        <v>0.75795062567570004</v>
      </c>
      <c r="E332" s="22">
        <v>0.64401610494081096</v>
      </c>
      <c r="F332" s="22">
        <v>0.61213113769451799</v>
      </c>
      <c r="G332" s="22">
        <v>0.56683221845959597</v>
      </c>
      <c r="H332" s="23">
        <v>0.49951330612317701</v>
      </c>
      <c r="I332" s="22">
        <v>0.49775842193241099</v>
      </c>
    </row>
    <row r="333" spans="1:9" ht="15.75" customHeight="1">
      <c r="A333" t="s">
        <v>31</v>
      </c>
      <c r="B333" t="s">
        <v>110</v>
      </c>
      <c r="C333">
        <v>192</v>
      </c>
      <c r="D333" s="22">
        <v>0.86125568655490203</v>
      </c>
      <c r="E333" s="22">
        <v>0.66652606672773396</v>
      </c>
      <c r="F333" s="23">
        <v>0.67426819311949004</v>
      </c>
      <c r="G333" s="22">
        <v>0.56810611310312298</v>
      </c>
      <c r="H333" s="22">
        <v>0.51029644091829296</v>
      </c>
      <c r="I333" s="22">
        <v>0.49974799333019598</v>
      </c>
    </row>
    <row r="334" spans="1:9" ht="15.75" customHeight="1">
      <c r="A334" t="s">
        <v>18</v>
      </c>
      <c r="B334" t="s">
        <v>110</v>
      </c>
      <c r="C334">
        <v>186</v>
      </c>
      <c r="D334" s="22">
        <v>0.88884105316238704</v>
      </c>
      <c r="E334" s="22">
        <v>0.65055458154174495</v>
      </c>
      <c r="F334" s="22">
        <v>0.71185335084944901</v>
      </c>
      <c r="G334" s="22">
        <v>0.57825553225193005</v>
      </c>
      <c r="H334" s="22">
        <v>0.50244958534624595</v>
      </c>
      <c r="I334" s="22">
        <v>0.50208468491260805</v>
      </c>
    </row>
    <row r="335" spans="1:9" ht="15.75" customHeight="1">
      <c r="A335" t="s">
        <v>44</v>
      </c>
      <c r="B335" t="s">
        <v>110</v>
      </c>
      <c r="C335">
        <v>184</v>
      </c>
      <c r="D335" s="22">
        <v>0.87462928486031999</v>
      </c>
      <c r="E335" s="22">
        <v>0.64721118361395902</v>
      </c>
      <c r="F335" s="22">
        <v>0.71344547659180702</v>
      </c>
      <c r="G335" s="22">
        <v>0.56644923048943996</v>
      </c>
      <c r="H335" s="22">
        <v>0.49833288778114299</v>
      </c>
      <c r="I335" s="22">
        <v>0.511552759027468</v>
      </c>
    </row>
    <row r="336" spans="1:9" ht="15.75" customHeight="1">
      <c r="A336" t="s">
        <v>48</v>
      </c>
      <c r="B336" t="s">
        <v>110</v>
      </c>
      <c r="C336">
        <v>164</v>
      </c>
      <c r="D336" s="22">
        <v>0.86980511189866105</v>
      </c>
      <c r="E336" s="22">
        <v>0.63735351816341002</v>
      </c>
      <c r="F336" s="22">
        <v>0.60301497154043604</v>
      </c>
      <c r="G336" s="22">
        <v>0.53751806574027305</v>
      </c>
      <c r="H336" s="22">
        <v>0.51610120158270101</v>
      </c>
      <c r="I336" s="22">
        <v>0.49133640384223698</v>
      </c>
    </row>
    <row r="337" spans="1:9" ht="15.75" customHeight="1">
      <c r="A337" t="s">
        <v>23</v>
      </c>
      <c r="B337" t="s">
        <v>110</v>
      </c>
      <c r="C337">
        <v>221</v>
      </c>
      <c r="D337" s="22">
        <v>0.878078315408093</v>
      </c>
      <c r="E337" s="22">
        <v>0.66451132343539898</v>
      </c>
      <c r="F337" s="22">
        <v>0.71090449429462199</v>
      </c>
      <c r="G337" s="22">
        <v>0.58144387584721502</v>
      </c>
      <c r="H337" s="22">
        <v>0.50363868387814503</v>
      </c>
      <c r="I337" s="22">
        <v>0.49960923296882398</v>
      </c>
    </row>
    <row r="338" spans="1:9" ht="15.75" customHeight="1">
      <c r="A338" t="s">
        <v>39</v>
      </c>
      <c r="B338" t="s">
        <v>110</v>
      </c>
      <c r="C338">
        <v>179</v>
      </c>
      <c r="D338" s="22">
        <v>0.86581925161866802</v>
      </c>
      <c r="E338" s="23">
        <v>0.67384400953233103</v>
      </c>
      <c r="F338" s="22">
        <v>0.69637952508412904</v>
      </c>
      <c r="G338" s="22">
        <v>0.57375573472855201</v>
      </c>
      <c r="H338" s="22">
        <v>0.51223284766850596</v>
      </c>
      <c r="I338" s="22">
        <v>0.49679046784131098</v>
      </c>
    </row>
    <row r="339" spans="1:9" ht="15.75" customHeight="1">
      <c r="A339" t="s">
        <v>67</v>
      </c>
      <c r="B339" t="s">
        <v>22</v>
      </c>
      <c r="C339">
        <v>188</v>
      </c>
      <c r="D339" s="22">
        <v>0.69661054248676602</v>
      </c>
      <c r="E339" s="22">
        <v>0.64400252923311696</v>
      </c>
      <c r="F339" s="22">
        <v>0.56015177398518601</v>
      </c>
      <c r="G339" s="22">
        <v>0.55055031718528302</v>
      </c>
      <c r="H339" s="22">
        <v>0.49920876368370898</v>
      </c>
      <c r="I339" s="22">
        <v>0.50051488557712298</v>
      </c>
    </row>
    <row r="340" spans="1:9" ht="15.75" customHeight="1">
      <c r="A340" t="s">
        <v>67</v>
      </c>
      <c r="B340" t="s">
        <v>35</v>
      </c>
      <c r="C340">
        <v>127</v>
      </c>
      <c r="D340" s="22">
        <v>0.74074162441033398</v>
      </c>
      <c r="E340" s="22">
        <v>0.829247823524359</v>
      </c>
      <c r="F340" s="22">
        <v>0.54358130063271504</v>
      </c>
      <c r="G340" s="22">
        <v>0.55422245889899102</v>
      </c>
      <c r="H340" s="22">
        <v>0.49791329605381801</v>
      </c>
      <c r="I340" s="22">
        <v>0.50401915117107998</v>
      </c>
    </row>
    <row r="341" spans="1:9" ht="15.75" customHeight="1">
      <c r="A341" t="s">
        <v>67</v>
      </c>
      <c r="B341" t="s">
        <v>33</v>
      </c>
      <c r="C341">
        <v>121</v>
      </c>
      <c r="D341" s="22">
        <v>0.75192064410109305</v>
      </c>
      <c r="E341" s="22">
        <v>0.79222447151703501</v>
      </c>
      <c r="F341" s="22">
        <v>0.53788351382149102</v>
      </c>
      <c r="G341" s="23">
        <v>0.542193734192292</v>
      </c>
      <c r="H341" s="23">
        <v>0.50003068013538599</v>
      </c>
      <c r="I341" s="22">
        <v>0.50063629173942403</v>
      </c>
    </row>
    <row r="342" spans="1:9" ht="15.75" customHeight="1">
      <c r="A342" t="s">
        <v>67</v>
      </c>
      <c r="B342" t="s">
        <v>88</v>
      </c>
      <c r="C342">
        <v>150</v>
      </c>
      <c r="D342" s="22">
        <v>0.75594891584969903</v>
      </c>
      <c r="E342" s="22">
        <v>0.83769519014659799</v>
      </c>
      <c r="F342" s="22">
        <v>0.56839041190358797</v>
      </c>
      <c r="G342" s="22">
        <v>0.673093840755562</v>
      </c>
      <c r="H342" s="22">
        <v>0.49746444528310901</v>
      </c>
      <c r="I342" s="22">
        <v>0.50050087796168796</v>
      </c>
    </row>
    <row r="343" spans="1:9" ht="15.75" customHeight="1">
      <c r="A343" t="s">
        <v>67</v>
      </c>
      <c r="B343" t="s">
        <v>38</v>
      </c>
      <c r="C343">
        <v>126</v>
      </c>
      <c r="D343" s="22">
        <v>0.73400563435480404</v>
      </c>
      <c r="E343" s="22">
        <v>0.77770557423825204</v>
      </c>
      <c r="F343" s="23">
        <v>0.54321351478119895</v>
      </c>
      <c r="G343" s="22">
        <v>0.53668392049840397</v>
      </c>
      <c r="H343" s="22">
        <v>0.50092637435512199</v>
      </c>
      <c r="I343" s="22">
        <v>0.498121398263904</v>
      </c>
    </row>
    <row r="344" spans="1:9" ht="15.75" customHeight="1">
      <c r="A344" t="s">
        <v>67</v>
      </c>
      <c r="B344" t="s">
        <v>1113</v>
      </c>
      <c r="C344">
        <v>82</v>
      </c>
      <c r="D344" s="22">
        <v>0.75690171136050399</v>
      </c>
      <c r="E344" s="23">
        <v>0.77300191890800196</v>
      </c>
      <c r="F344" s="23">
        <v>0.53163765343118197</v>
      </c>
      <c r="G344" s="22">
        <v>0.57134163529809101</v>
      </c>
      <c r="H344" s="22">
        <v>0.50115584323769602</v>
      </c>
      <c r="I344" s="22">
        <v>0.50089567205327301</v>
      </c>
    </row>
    <row r="345" spans="1:9" ht="15.75" customHeight="1">
      <c r="A345" t="s">
        <v>67</v>
      </c>
      <c r="B345" t="s">
        <v>57</v>
      </c>
      <c r="C345">
        <v>173</v>
      </c>
      <c r="D345" s="22">
        <v>0.74563884963349403</v>
      </c>
      <c r="E345" s="22">
        <v>0.73272990178941</v>
      </c>
      <c r="F345" s="22">
        <v>0.55350569896823998</v>
      </c>
      <c r="G345" s="22">
        <v>0.54732268543527696</v>
      </c>
      <c r="H345" s="22">
        <v>0.49768903033827</v>
      </c>
      <c r="I345" s="22">
        <v>0.50092586651017301</v>
      </c>
    </row>
    <row r="346" spans="1:9" ht="15.75" customHeight="1">
      <c r="A346" t="s">
        <v>148</v>
      </c>
      <c r="B346" t="s">
        <v>67</v>
      </c>
      <c r="C346">
        <v>186</v>
      </c>
      <c r="D346" s="22">
        <v>0.78088967932957698</v>
      </c>
      <c r="E346" s="22">
        <v>0.75373852972268796</v>
      </c>
      <c r="F346" s="22">
        <v>0.63265978000141898</v>
      </c>
      <c r="G346" s="22">
        <v>0.57961497601809897</v>
      </c>
      <c r="H346" s="22">
        <v>0.497780429011559</v>
      </c>
      <c r="I346" s="22">
        <v>0.50903688740785802</v>
      </c>
    </row>
    <row r="347" spans="1:9" ht="15.75" customHeight="1">
      <c r="A347" t="s">
        <v>134</v>
      </c>
      <c r="B347" t="s">
        <v>67</v>
      </c>
      <c r="C347">
        <v>179</v>
      </c>
      <c r="D347" s="22">
        <v>0.70905040083624105</v>
      </c>
      <c r="E347" s="22">
        <v>0.74061960960740303</v>
      </c>
      <c r="F347" s="22">
        <v>0.56861348551664903</v>
      </c>
      <c r="G347" s="22">
        <v>0.56592533643031995</v>
      </c>
      <c r="H347" s="22">
        <v>0.49760098556975602</v>
      </c>
      <c r="I347" s="22">
        <v>0.502562215218188</v>
      </c>
    </row>
    <row r="348" spans="1:9" ht="15.75" customHeight="1">
      <c r="A348" t="s">
        <v>27</v>
      </c>
      <c r="B348" t="s">
        <v>67</v>
      </c>
      <c r="C348">
        <v>183</v>
      </c>
      <c r="D348" s="22">
        <v>0.74441849568957497</v>
      </c>
      <c r="E348" s="22">
        <v>0.74020032553845705</v>
      </c>
      <c r="F348" s="22">
        <v>0.57722033412803198</v>
      </c>
      <c r="G348" s="22">
        <v>0.55208270131141202</v>
      </c>
      <c r="H348" s="23">
        <v>0.498305701817567</v>
      </c>
      <c r="I348" s="22">
        <v>0.50190414076254297</v>
      </c>
    </row>
    <row r="349" spans="1:9" ht="15.75" customHeight="1">
      <c r="A349" t="s">
        <v>25</v>
      </c>
      <c r="B349" t="s">
        <v>67</v>
      </c>
      <c r="C349">
        <v>153</v>
      </c>
      <c r="D349" s="22">
        <v>0.75112816447972297</v>
      </c>
      <c r="E349" s="22">
        <v>0.74063957969958005</v>
      </c>
      <c r="F349" s="22">
        <v>0.58519539498197903</v>
      </c>
      <c r="G349" s="22">
        <v>0.56777109724507402</v>
      </c>
      <c r="H349" s="23">
        <v>0.49763480667625798</v>
      </c>
      <c r="I349" s="22">
        <v>0.50147008497211398</v>
      </c>
    </row>
    <row r="350" spans="1:9" ht="15.75" customHeight="1">
      <c r="A350" t="s">
        <v>65</v>
      </c>
      <c r="B350" t="s">
        <v>67</v>
      </c>
      <c r="C350">
        <v>186</v>
      </c>
      <c r="D350" s="22">
        <v>0.79329154740088603</v>
      </c>
      <c r="E350" s="22">
        <v>0.75345198397912405</v>
      </c>
      <c r="F350" s="22">
        <v>0.56896829057036102</v>
      </c>
      <c r="G350" s="22">
        <v>0.56577912677205799</v>
      </c>
      <c r="H350" s="22">
        <v>0.49963774209140699</v>
      </c>
      <c r="I350" s="22">
        <v>0.50345254671802497</v>
      </c>
    </row>
    <row r="351" spans="1:9" ht="15.75" customHeight="1">
      <c r="A351" t="s">
        <v>20</v>
      </c>
      <c r="B351" t="s">
        <v>67</v>
      </c>
      <c r="C351">
        <v>163</v>
      </c>
      <c r="D351" s="23">
        <v>0.76021003628749095</v>
      </c>
      <c r="E351" s="22">
        <v>0.73468475653961096</v>
      </c>
      <c r="F351" s="22">
        <v>0.60153757810223796</v>
      </c>
      <c r="G351" s="22">
        <v>0.54645836745385701</v>
      </c>
      <c r="H351" s="22">
        <v>0.497644964493419</v>
      </c>
      <c r="I351" s="22">
        <v>0.50059619726739502</v>
      </c>
    </row>
    <row r="352" spans="1:9" ht="15.75" customHeight="1">
      <c r="A352" t="s">
        <v>96</v>
      </c>
      <c r="B352" t="s">
        <v>67</v>
      </c>
      <c r="C352">
        <v>131</v>
      </c>
      <c r="D352" s="22">
        <v>0.74414344965462098</v>
      </c>
      <c r="E352" s="22">
        <v>0.75015942047568995</v>
      </c>
      <c r="F352" s="22">
        <v>0.57628099215963102</v>
      </c>
      <c r="G352" s="22">
        <v>0.55109960383993095</v>
      </c>
      <c r="H352" s="22">
        <v>0.50140253491808096</v>
      </c>
      <c r="I352" s="22">
        <v>0.49893660907269799</v>
      </c>
    </row>
    <row r="353" spans="1:9" ht="15.75" customHeight="1">
      <c r="A353" t="s">
        <v>1114</v>
      </c>
      <c r="B353" t="s">
        <v>67</v>
      </c>
      <c r="C353">
        <v>148</v>
      </c>
      <c r="D353" s="23">
        <v>0.71836241825612801</v>
      </c>
      <c r="E353" s="22">
        <v>0.73465878615438995</v>
      </c>
      <c r="F353" s="22">
        <v>0.55370019820106797</v>
      </c>
      <c r="G353" s="22">
        <v>0.54086251438237598</v>
      </c>
      <c r="H353" s="22">
        <v>0.49981104697110201</v>
      </c>
      <c r="I353" s="22">
        <v>0.50098993999894703</v>
      </c>
    </row>
    <row r="354" spans="1:9" ht="15.75" customHeight="1">
      <c r="A354" t="s">
        <v>46</v>
      </c>
      <c r="B354" t="s">
        <v>67</v>
      </c>
      <c r="C354">
        <v>173</v>
      </c>
      <c r="D354" s="22">
        <v>0.74062771542694605</v>
      </c>
      <c r="E354" s="22">
        <v>0.74944834218381995</v>
      </c>
      <c r="F354" s="22">
        <v>0.569117969468519</v>
      </c>
      <c r="G354" s="23">
        <v>0.56083833055781596</v>
      </c>
      <c r="H354" s="22">
        <v>0.50107033434313697</v>
      </c>
      <c r="I354" s="22">
        <v>0.500439812525725</v>
      </c>
    </row>
    <row r="355" spans="1:9" ht="15.75" customHeight="1">
      <c r="A355" t="s">
        <v>73</v>
      </c>
      <c r="B355" t="s">
        <v>67</v>
      </c>
      <c r="C355">
        <v>183</v>
      </c>
      <c r="D355" s="22">
        <v>0.80102703042176404</v>
      </c>
      <c r="E355" s="22">
        <v>0.75254343059867002</v>
      </c>
      <c r="F355" s="22">
        <v>0.63200633534502504</v>
      </c>
      <c r="G355" s="22">
        <v>0.55347954742149297</v>
      </c>
      <c r="H355" s="22">
        <v>0.50459393487694704</v>
      </c>
      <c r="I355" s="22">
        <v>0.498712726171683</v>
      </c>
    </row>
    <row r="356" spans="1:9" ht="15.75" customHeight="1">
      <c r="A356" t="s">
        <v>55</v>
      </c>
      <c r="B356" t="s">
        <v>67</v>
      </c>
      <c r="C356">
        <v>168</v>
      </c>
      <c r="D356" s="22">
        <v>0.76251363815920903</v>
      </c>
      <c r="E356" s="22">
        <v>0.74343031794791004</v>
      </c>
      <c r="F356" s="22">
        <v>0.56832230068352096</v>
      </c>
      <c r="G356" s="22">
        <v>0.55397646963481795</v>
      </c>
      <c r="H356" s="22">
        <v>0.50022577988138095</v>
      </c>
      <c r="I356" s="22">
        <v>0.50178827525327396</v>
      </c>
    </row>
    <row r="357" spans="1:9" ht="15.75" customHeight="1">
      <c r="A357" t="s">
        <v>54</v>
      </c>
      <c r="B357" t="s">
        <v>67</v>
      </c>
      <c r="C357">
        <v>153</v>
      </c>
      <c r="D357" s="22">
        <v>0.86017428137303498</v>
      </c>
      <c r="E357" s="22">
        <v>0.73651947810541496</v>
      </c>
      <c r="F357" s="22">
        <v>0.64774747028059698</v>
      </c>
      <c r="G357" s="22">
        <v>0.54606185616829495</v>
      </c>
      <c r="H357" s="22">
        <v>0.50465818467160095</v>
      </c>
      <c r="I357" s="22">
        <v>0.49447423257197198</v>
      </c>
    </row>
    <row r="358" spans="1:9" ht="15.75" customHeight="1">
      <c r="A358" t="s">
        <v>59</v>
      </c>
      <c r="B358" t="s">
        <v>67</v>
      </c>
      <c r="C358">
        <v>160</v>
      </c>
      <c r="D358" s="23">
        <v>0.74289880788065699</v>
      </c>
      <c r="E358" s="23">
        <v>0.74319088810171197</v>
      </c>
      <c r="F358" s="23">
        <v>0.59612346153763796</v>
      </c>
      <c r="G358" s="22">
        <v>0.55021232693020405</v>
      </c>
      <c r="H358" s="22">
        <v>0.50859969964402096</v>
      </c>
      <c r="I358" s="22">
        <v>0.497309471688962</v>
      </c>
    </row>
    <row r="359" spans="1:9" ht="15.75" customHeight="1">
      <c r="A359" t="s">
        <v>121</v>
      </c>
      <c r="B359" t="s">
        <v>67</v>
      </c>
      <c r="C359">
        <v>173</v>
      </c>
      <c r="D359" s="22">
        <v>0.84968284846783104</v>
      </c>
      <c r="E359" s="22">
        <v>0.75078856449670395</v>
      </c>
      <c r="F359" s="22">
        <v>0.63847142629183495</v>
      </c>
      <c r="G359" s="22">
        <v>0.57125816234404403</v>
      </c>
      <c r="H359" s="23">
        <v>0.50106314432989696</v>
      </c>
      <c r="I359" s="22">
        <v>0.507742106285065</v>
      </c>
    </row>
    <row r="360" spans="1:9" ht="15.75" customHeight="1">
      <c r="A360" t="s">
        <v>51</v>
      </c>
      <c r="B360" t="s">
        <v>67</v>
      </c>
      <c r="C360">
        <v>151</v>
      </c>
      <c r="D360" s="22">
        <v>0.756907796723022</v>
      </c>
      <c r="E360" s="22">
        <v>0.74526468407332802</v>
      </c>
      <c r="F360" s="23">
        <v>0.58648496787184601</v>
      </c>
      <c r="G360" s="22">
        <v>0.55832469793003403</v>
      </c>
      <c r="H360" s="22">
        <v>0.50075966967216701</v>
      </c>
      <c r="I360" s="22">
        <v>0.49671309589475798</v>
      </c>
    </row>
    <row r="361" spans="1:9" ht="15.75" customHeight="1">
      <c r="A361" t="s">
        <v>31</v>
      </c>
      <c r="B361" t="s">
        <v>67</v>
      </c>
      <c r="C361">
        <v>169</v>
      </c>
      <c r="D361" s="22">
        <v>0.85663757045658795</v>
      </c>
      <c r="E361" s="22">
        <v>0.75492511238397197</v>
      </c>
      <c r="F361" s="22">
        <v>0.64281839738125202</v>
      </c>
      <c r="G361" s="22">
        <v>0.56014255694721404</v>
      </c>
      <c r="H361" s="22">
        <v>0.50920414197800401</v>
      </c>
      <c r="I361" s="22">
        <v>0.49629454638292098</v>
      </c>
    </row>
    <row r="362" spans="1:9" ht="15.75" customHeight="1">
      <c r="A362" t="s">
        <v>18</v>
      </c>
      <c r="B362" t="s">
        <v>67</v>
      </c>
      <c r="C362">
        <v>162</v>
      </c>
      <c r="D362" s="22">
        <v>0.90637586529106995</v>
      </c>
      <c r="E362" s="23">
        <v>0.78049774622705104</v>
      </c>
      <c r="F362" s="22">
        <v>0.67531143915666703</v>
      </c>
      <c r="G362" s="22">
        <v>0.56371545248372701</v>
      </c>
      <c r="H362" s="22">
        <v>0.50166487352575295</v>
      </c>
      <c r="I362" s="22">
        <v>0.49901432484491198</v>
      </c>
    </row>
    <row r="363" spans="1:9" ht="15.75" customHeight="1">
      <c r="A363" t="s">
        <v>44</v>
      </c>
      <c r="B363" t="s">
        <v>67</v>
      </c>
      <c r="C363">
        <v>165</v>
      </c>
      <c r="D363" s="23">
        <v>0.87619182373334703</v>
      </c>
      <c r="E363" s="22">
        <v>0.74866910592959102</v>
      </c>
      <c r="F363" s="22">
        <v>0.67128617234541099</v>
      </c>
      <c r="G363" s="22">
        <v>0.55357699505431102</v>
      </c>
      <c r="H363" s="22">
        <v>0.49607768968258098</v>
      </c>
      <c r="I363" s="22">
        <v>0.50711444561227004</v>
      </c>
    </row>
    <row r="364" spans="1:9" ht="15.75" customHeight="1">
      <c r="A364" t="s">
        <v>48</v>
      </c>
      <c r="B364" t="s">
        <v>67</v>
      </c>
      <c r="C364">
        <v>151</v>
      </c>
      <c r="D364" s="22">
        <v>0.88628712160782797</v>
      </c>
      <c r="E364" s="22">
        <v>0.76766143531887698</v>
      </c>
      <c r="F364" s="22">
        <v>0.62033896760089302</v>
      </c>
      <c r="G364" s="22">
        <v>0.56579347454825102</v>
      </c>
      <c r="H364" s="22">
        <v>0.51577589481299602</v>
      </c>
      <c r="I364" s="22">
        <v>0.488509095085784</v>
      </c>
    </row>
    <row r="365" spans="1:9" ht="15.75" customHeight="1">
      <c r="A365" t="s">
        <v>23</v>
      </c>
      <c r="B365" t="s">
        <v>67</v>
      </c>
      <c r="C365">
        <v>189</v>
      </c>
      <c r="D365" s="22">
        <v>0.87261786524712204</v>
      </c>
      <c r="E365" s="23">
        <v>0.75240430202014097</v>
      </c>
      <c r="F365" s="22">
        <v>0.66358221900949399</v>
      </c>
      <c r="G365" s="22">
        <v>0.57638555956660997</v>
      </c>
      <c r="H365" s="22">
        <v>0.50369284716249996</v>
      </c>
      <c r="I365" s="22">
        <v>0.49732057424437898</v>
      </c>
    </row>
    <row r="366" spans="1:9" ht="15.75" customHeight="1">
      <c r="A366" t="s">
        <v>39</v>
      </c>
      <c r="B366" t="s">
        <v>67</v>
      </c>
      <c r="C366">
        <v>146</v>
      </c>
      <c r="D366" s="22">
        <v>0.85189285437127904</v>
      </c>
      <c r="E366" s="22">
        <v>0.74861749313623005</v>
      </c>
      <c r="F366" s="22">
        <v>0.67365061866518805</v>
      </c>
      <c r="G366" s="22">
        <v>0.56703413434083605</v>
      </c>
      <c r="H366" s="22">
        <v>0.51102358912141999</v>
      </c>
      <c r="I366" s="22">
        <v>0.49321878960590199</v>
      </c>
    </row>
    <row r="367" spans="1:9" ht="15.75" customHeight="1">
      <c r="A367" t="s">
        <v>22</v>
      </c>
      <c r="B367" t="s">
        <v>35</v>
      </c>
      <c r="C367">
        <v>129</v>
      </c>
      <c r="D367" s="22">
        <v>0.71552262266514799</v>
      </c>
      <c r="E367" s="23">
        <v>0.84203297751907202</v>
      </c>
      <c r="F367" s="23">
        <v>0.53536693133079505</v>
      </c>
      <c r="G367" s="22">
        <v>0.53009167762932996</v>
      </c>
      <c r="H367" s="23">
        <v>0.49803965532239702</v>
      </c>
      <c r="I367" s="23">
        <v>0.50272187269091295</v>
      </c>
    </row>
    <row r="368" spans="1:9" ht="15.75" customHeight="1">
      <c r="A368" t="s">
        <v>22</v>
      </c>
      <c r="B368" t="s">
        <v>33</v>
      </c>
      <c r="C368">
        <v>128</v>
      </c>
      <c r="D368" s="22">
        <v>0.69204658227081195</v>
      </c>
      <c r="E368" s="23">
        <v>0.78119754933549701</v>
      </c>
      <c r="F368" s="22">
        <v>0.52575204766151395</v>
      </c>
      <c r="G368" s="22">
        <v>0.54541714948631403</v>
      </c>
      <c r="H368" s="22">
        <v>0.50162176017510596</v>
      </c>
      <c r="I368" s="22">
        <v>0.50090939205129403</v>
      </c>
    </row>
    <row r="369" spans="1:9" ht="15.75" customHeight="1">
      <c r="A369" t="s">
        <v>22</v>
      </c>
      <c r="B369" t="s">
        <v>88</v>
      </c>
      <c r="C369">
        <v>146</v>
      </c>
      <c r="D369" s="22">
        <v>0.70197933033156901</v>
      </c>
      <c r="E369" s="22">
        <v>0.83233110471943605</v>
      </c>
      <c r="F369" s="22">
        <v>0.53605478236186499</v>
      </c>
      <c r="G369" s="22">
        <v>0.65539544932902805</v>
      </c>
      <c r="H369" s="22">
        <v>0.49970589989457798</v>
      </c>
      <c r="I369" s="22">
        <v>0.50139697305435604</v>
      </c>
    </row>
    <row r="370" spans="1:9" ht="15.75" customHeight="1">
      <c r="A370" t="s">
        <v>22</v>
      </c>
      <c r="B370" t="s">
        <v>38</v>
      </c>
      <c r="C370">
        <v>129</v>
      </c>
      <c r="D370" s="22">
        <v>0.69169045828518605</v>
      </c>
      <c r="E370" s="22">
        <v>0.78225849257956104</v>
      </c>
      <c r="F370" s="22">
        <v>0.54074167884704505</v>
      </c>
      <c r="G370" s="22">
        <v>0.53189405682073998</v>
      </c>
      <c r="H370" s="22">
        <v>0.50085714355414701</v>
      </c>
      <c r="I370" s="22">
        <v>0.496771502050947</v>
      </c>
    </row>
    <row r="371" spans="1:9" ht="15.75" customHeight="1">
      <c r="A371" t="s">
        <v>22</v>
      </c>
      <c r="B371" t="s">
        <v>1113</v>
      </c>
      <c r="C371">
        <v>84</v>
      </c>
      <c r="D371" s="22">
        <v>0.688621413297269</v>
      </c>
      <c r="E371" s="22">
        <v>0.75404585322515205</v>
      </c>
      <c r="F371" s="22">
        <v>0.52142943020301202</v>
      </c>
      <c r="G371" s="22">
        <v>0.56085360861674705</v>
      </c>
      <c r="H371" s="22">
        <v>0.50209343239299797</v>
      </c>
      <c r="I371" s="22">
        <v>0.50058685238414402</v>
      </c>
    </row>
    <row r="372" spans="1:9" ht="15.75" customHeight="1">
      <c r="A372" t="s">
        <v>22</v>
      </c>
      <c r="B372" t="s">
        <v>57</v>
      </c>
      <c r="C372">
        <v>165</v>
      </c>
      <c r="D372" s="22">
        <v>0.69193556247161103</v>
      </c>
      <c r="E372" s="22">
        <v>0.72635134760075304</v>
      </c>
      <c r="F372" s="23">
        <v>0.54996994032954505</v>
      </c>
      <c r="G372" s="22">
        <v>0.57154393669183901</v>
      </c>
      <c r="H372" s="22">
        <v>0.50107061391935703</v>
      </c>
      <c r="I372" s="22">
        <v>0.50294070318227302</v>
      </c>
    </row>
    <row r="373" spans="1:9" ht="15.75" customHeight="1">
      <c r="A373" t="s">
        <v>148</v>
      </c>
      <c r="B373" t="s">
        <v>22</v>
      </c>
      <c r="C373">
        <v>191</v>
      </c>
      <c r="D373" s="22">
        <v>0.76936793182409202</v>
      </c>
      <c r="E373" s="23">
        <v>0.69458841748427702</v>
      </c>
      <c r="F373" s="22">
        <v>0.63304139015704597</v>
      </c>
      <c r="G373" s="22">
        <v>0.55765064891926797</v>
      </c>
      <c r="H373" s="22">
        <v>0.49438531505800998</v>
      </c>
      <c r="I373" s="22">
        <v>0.50673918153522501</v>
      </c>
    </row>
    <row r="374" spans="1:9" ht="15.75" customHeight="1">
      <c r="A374" t="s">
        <v>134</v>
      </c>
      <c r="B374" t="s">
        <v>22</v>
      </c>
      <c r="C374">
        <v>180</v>
      </c>
      <c r="D374" s="22">
        <v>0.71514973225476697</v>
      </c>
      <c r="E374" s="22">
        <v>0.69932831868966205</v>
      </c>
      <c r="F374" s="22">
        <v>0.56976877383473801</v>
      </c>
      <c r="G374" s="22">
        <v>0.55640404482301598</v>
      </c>
      <c r="H374" s="22">
        <v>0.498385129701714</v>
      </c>
      <c r="I374" s="22">
        <v>0.50460699374166496</v>
      </c>
    </row>
    <row r="375" spans="1:9" ht="15.75" customHeight="1">
      <c r="A375" t="s">
        <v>27</v>
      </c>
      <c r="B375" t="s">
        <v>22</v>
      </c>
      <c r="C375">
        <v>188</v>
      </c>
      <c r="D375" s="22">
        <v>0.72630760801997896</v>
      </c>
      <c r="E375" s="22">
        <v>0.67238003074668395</v>
      </c>
      <c r="F375" s="22">
        <v>0.596694681900511</v>
      </c>
      <c r="G375" s="22">
        <v>0.54646173751320604</v>
      </c>
      <c r="H375" s="22">
        <v>0.49984680006499899</v>
      </c>
      <c r="I375" s="22">
        <v>0.50467925047030704</v>
      </c>
    </row>
    <row r="376" spans="1:9" ht="15.75" customHeight="1">
      <c r="A376" t="s">
        <v>25</v>
      </c>
      <c r="B376" t="s">
        <v>22</v>
      </c>
      <c r="C376">
        <v>156</v>
      </c>
      <c r="D376" s="22">
        <v>0.741126912916651</v>
      </c>
      <c r="E376" s="22">
        <v>0.68100344653021305</v>
      </c>
      <c r="F376" s="22">
        <v>0.57717062504614203</v>
      </c>
      <c r="G376" s="22">
        <v>0.55731167674383297</v>
      </c>
      <c r="H376" s="22">
        <v>0.49904593585949197</v>
      </c>
      <c r="I376" s="22">
        <v>0.50412549971989895</v>
      </c>
    </row>
    <row r="377" spans="1:9" ht="15.75" customHeight="1">
      <c r="A377" t="s">
        <v>65</v>
      </c>
      <c r="B377" t="s">
        <v>22</v>
      </c>
      <c r="C377">
        <v>200</v>
      </c>
      <c r="D377" s="22">
        <v>0.78093509518724102</v>
      </c>
      <c r="E377" s="22">
        <v>0.69295982088764496</v>
      </c>
      <c r="F377" s="22">
        <v>0.56782121809592601</v>
      </c>
      <c r="G377" s="22">
        <v>0.55389603300020696</v>
      </c>
      <c r="H377" s="22">
        <v>0.497598473593724</v>
      </c>
      <c r="I377" s="22">
        <v>0.50266401748871203</v>
      </c>
    </row>
    <row r="378" spans="1:9" ht="15.75" customHeight="1">
      <c r="A378" t="s">
        <v>20</v>
      </c>
      <c r="B378" t="s">
        <v>22</v>
      </c>
      <c r="C378">
        <v>176</v>
      </c>
      <c r="D378" s="22">
        <v>0.75988252453471405</v>
      </c>
      <c r="E378" s="22">
        <v>0.68624405683521394</v>
      </c>
      <c r="F378" s="22">
        <v>0.62687911794248996</v>
      </c>
      <c r="G378" s="22">
        <v>0.57372822326449802</v>
      </c>
      <c r="H378" s="22">
        <v>0.49786649988049297</v>
      </c>
      <c r="I378" s="22">
        <v>0.50207895673221503</v>
      </c>
    </row>
    <row r="379" spans="1:9" ht="15.75" customHeight="1">
      <c r="A379" t="s">
        <v>96</v>
      </c>
      <c r="B379" t="s">
        <v>22</v>
      </c>
      <c r="C379">
        <v>144</v>
      </c>
      <c r="D379" s="22">
        <v>0.7253786955439</v>
      </c>
      <c r="E379" s="23">
        <v>0.68301103775237304</v>
      </c>
      <c r="F379" s="22">
        <v>0.56129632666977902</v>
      </c>
      <c r="G379" s="22">
        <v>0.53818680313207401</v>
      </c>
      <c r="H379" s="22">
        <v>0.50054859795916595</v>
      </c>
      <c r="I379" s="22">
        <v>0.49945010760987602</v>
      </c>
    </row>
    <row r="380" spans="1:9" ht="15.75" customHeight="1">
      <c r="A380" t="s">
        <v>1114</v>
      </c>
      <c r="B380" t="s">
        <v>22</v>
      </c>
      <c r="C380">
        <v>138</v>
      </c>
      <c r="D380" s="22">
        <v>0.72291538940932398</v>
      </c>
      <c r="E380" s="22">
        <v>0.69173629100871903</v>
      </c>
      <c r="F380" s="22">
        <v>0.56055729944266597</v>
      </c>
      <c r="G380" s="22">
        <v>0.55712746635620003</v>
      </c>
      <c r="H380" s="22">
        <v>0.50133213487753903</v>
      </c>
      <c r="I380" s="22">
        <v>0.50379179321322498</v>
      </c>
    </row>
    <row r="381" spans="1:9" ht="15.75" customHeight="1">
      <c r="A381" t="s">
        <v>46</v>
      </c>
      <c r="B381" t="s">
        <v>22</v>
      </c>
      <c r="C381">
        <v>174</v>
      </c>
      <c r="D381" s="22">
        <v>0.73553287012764701</v>
      </c>
      <c r="E381" s="22">
        <v>0.69744720301740903</v>
      </c>
      <c r="F381" s="22">
        <v>0.58023791855697604</v>
      </c>
      <c r="G381" s="22">
        <v>0.56026375435809395</v>
      </c>
      <c r="H381" s="22">
        <v>0.50003109327686501</v>
      </c>
      <c r="I381" s="23">
        <v>0.50072951196244797</v>
      </c>
    </row>
    <row r="382" spans="1:9" ht="15.75" customHeight="1">
      <c r="A382" t="s">
        <v>73</v>
      </c>
      <c r="B382" t="s">
        <v>22</v>
      </c>
      <c r="C382">
        <v>189</v>
      </c>
      <c r="D382" s="22">
        <v>0.79631204194868799</v>
      </c>
      <c r="E382" s="22">
        <v>0.70058014344282304</v>
      </c>
      <c r="F382" s="22">
        <v>0.64274240662418403</v>
      </c>
      <c r="G382" s="22">
        <v>0.55533482438039505</v>
      </c>
      <c r="H382" s="22">
        <v>0.50777537819485297</v>
      </c>
      <c r="I382" s="22">
        <v>0.50318732474647698</v>
      </c>
    </row>
    <row r="383" spans="1:9" ht="15.75" customHeight="1">
      <c r="A383" t="s">
        <v>55</v>
      </c>
      <c r="B383" t="s">
        <v>22</v>
      </c>
      <c r="C383">
        <v>181</v>
      </c>
      <c r="D383" s="22">
        <v>0.76460372682732103</v>
      </c>
      <c r="E383" s="22">
        <v>0.69847831488823997</v>
      </c>
      <c r="F383" s="22">
        <v>0.56739896603379902</v>
      </c>
      <c r="G383" s="22">
        <v>0.55140307480761697</v>
      </c>
      <c r="H383" s="22">
        <v>0.50124102499511203</v>
      </c>
      <c r="I383" s="22">
        <v>0.50407877695611203</v>
      </c>
    </row>
    <row r="384" spans="1:9" ht="15.75" customHeight="1">
      <c r="A384" t="s">
        <v>54</v>
      </c>
      <c r="B384" t="s">
        <v>22</v>
      </c>
      <c r="C384">
        <v>165</v>
      </c>
      <c r="D384" s="22">
        <v>0.86356508880440597</v>
      </c>
      <c r="E384" s="22">
        <v>0.69576432681061395</v>
      </c>
      <c r="F384" s="22">
        <v>0.646067274819353</v>
      </c>
      <c r="G384" s="22">
        <v>0.54760610668591603</v>
      </c>
      <c r="H384" s="22">
        <v>0.50557674403082797</v>
      </c>
      <c r="I384" s="22">
        <v>0.49688409504180903</v>
      </c>
    </row>
    <row r="385" spans="1:9" ht="15.75" customHeight="1">
      <c r="A385" t="s">
        <v>59</v>
      </c>
      <c r="B385" t="s">
        <v>22</v>
      </c>
      <c r="C385">
        <v>161</v>
      </c>
      <c r="D385" s="22">
        <v>0.75445619732986702</v>
      </c>
      <c r="E385" s="22">
        <v>0.710099033257375</v>
      </c>
      <c r="F385" s="23">
        <v>0.62165467840584998</v>
      </c>
      <c r="G385" s="22">
        <v>0.57004927397791105</v>
      </c>
      <c r="H385" s="22">
        <v>0.50852018710622504</v>
      </c>
      <c r="I385" s="22">
        <v>0.4986462320933</v>
      </c>
    </row>
    <row r="386" spans="1:9" ht="15.75" customHeight="1">
      <c r="A386" t="s">
        <v>121</v>
      </c>
      <c r="B386" t="s">
        <v>22</v>
      </c>
      <c r="C386">
        <v>171</v>
      </c>
      <c r="D386" s="22">
        <v>0.85074199825760999</v>
      </c>
      <c r="E386" s="22">
        <v>0.70586860949889896</v>
      </c>
      <c r="F386" s="22">
        <v>0.64376848522229801</v>
      </c>
      <c r="G386" s="22">
        <v>0.55324519336185896</v>
      </c>
      <c r="H386" s="22">
        <v>0.499152868527868</v>
      </c>
      <c r="I386" s="22">
        <v>0.50698947032564701</v>
      </c>
    </row>
    <row r="387" spans="1:9" ht="15.75" customHeight="1">
      <c r="A387" t="s">
        <v>51</v>
      </c>
      <c r="B387" t="s">
        <v>22</v>
      </c>
      <c r="C387">
        <v>147</v>
      </c>
      <c r="D387" s="22">
        <v>0.74995248818805604</v>
      </c>
      <c r="E387" s="22">
        <v>0.69035895285353399</v>
      </c>
      <c r="F387" s="22">
        <v>0.587179077907233</v>
      </c>
      <c r="G387" s="22">
        <v>0.54357710363915901</v>
      </c>
      <c r="H387" s="22">
        <v>0.501636147732202</v>
      </c>
      <c r="I387" s="22">
        <v>0.49896095782069499</v>
      </c>
    </row>
    <row r="388" spans="1:9" ht="15.75" customHeight="1">
      <c r="A388" t="s">
        <v>31</v>
      </c>
      <c r="B388" t="s">
        <v>22</v>
      </c>
      <c r="C388">
        <v>165</v>
      </c>
      <c r="D388" s="22">
        <v>0.85362440694599395</v>
      </c>
      <c r="E388" s="23">
        <v>0.70483712139533605</v>
      </c>
      <c r="F388" s="22">
        <v>0.66882396829894797</v>
      </c>
      <c r="G388" s="22">
        <v>0.568121739489439</v>
      </c>
      <c r="H388" s="23">
        <v>0.51200724509322004</v>
      </c>
      <c r="I388" s="22">
        <v>0.50050960575007897</v>
      </c>
    </row>
    <row r="389" spans="1:9" ht="15.75" customHeight="1">
      <c r="A389" t="s">
        <v>18</v>
      </c>
      <c r="B389" t="s">
        <v>22</v>
      </c>
      <c r="C389">
        <v>155</v>
      </c>
      <c r="D389" s="22">
        <v>0.89553047633703797</v>
      </c>
      <c r="E389" s="22">
        <v>0.71567531587608302</v>
      </c>
      <c r="F389" s="22">
        <v>0.68944183722202801</v>
      </c>
      <c r="G389" s="22">
        <v>0.57619772271792002</v>
      </c>
      <c r="H389" s="22">
        <v>0.50262543731489795</v>
      </c>
      <c r="I389" s="22">
        <v>0.50128947457123996</v>
      </c>
    </row>
    <row r="390" spans="1:9" ht="15.75" customHeight="1">
      <c r="A390" t="s">
        <v>44</v>
      </c>
      <c r="B390" t="s">
        <v>22</v>
      </c>
      <c r="C390">
        <v>163</v>
      </c>
      <c r="D390" s="22">
        <v>0.88449603900311402</v>
      </c>
      <c r="E390" s="23">
        <v>0.72014265877652905</v>
      </c>
      <c r="F390" s="22">
        <v>0.63327812183411603</v>
      </c>
      <c r="G390" s="22">
        <v>0.52474024870549596</v>
      </c>
      <c r="H390" s="22">
        <v>0.49678630919687999</v>
      </c>
      <c r="I390" s="22">
        <v>0.50893361243973601</v>
      </c>
    </row>
    <row r="391" spans="1:9" ht="15.75" customHeight="1">
      <c r="A391" t="s">
        <v>48</v>
      </c>
      <c r="B391" t="s">
        <v>22</v>
      </c>
      <c r="C391">
        <v>138</v>
      </c>
      <c r="D391" s="22">
        <v>0.88782512061523799</v>
      </c>
      <c r="E391" s="22">
        <v>0.72778571015319704</v>
      </c>
      <c r="F391" s="22">
        <v>0.56991917488303401</v>
      </c>
      <c r="G391" s="22">
        <v>0.543702604543704</v>
      </c>
      <c r="H391" s="22">
        <v>0.51735491154243796</v>
      </c>
      <c r="I391" s="22">
        <v>0.49168028907359002</v>
      </c>
    </row>
    <row r="392" spans="1:9" ht="15.75" customHeight="1">
      <c r="A392" t="s">
        <v>23</v>
      </c>
      <c r="B392" t="s">
        <v>22</v>
      </c>
      <c r="C392">
        <v>192</v>
      </c>
      <c r="D392" s="22">
        <v>0.87264134588439302</v>
      </c>
      <c r="E392" s="22">
        <v>0.70677500097951995</v>
      </c>
      <c r="F392" s="22">
        <v>0.68562075712340498</v>
      </c>
      <c r="G392" s="22">
        <v>0.57429329294236298</v>
      </c>
      <c r="H392" s="22">
        <v>0.50214968900067503</v>
      </c>
      <c r="I392" s="22">
        <v>0.49720044991437601</v>
      </c>
    </row>
    <row r="393" spans="1:9" ht="15.75" customHeight="1">
      <c r="A393" t="s">
        <v>39</v>
      </c>
      <c r="B393" t="s">
        <v>22</v>
      </c>
      <c r="C393">
        <v>162</v>
      </c>
      <c r="D393" s="22">
        <v>0.85557124208083102</v>
      </c>
      <c r="E393" s="22">
        <v>0.70859630754463898</v>
      </c>
      <c r="F393" s="22">
        <v>0.69816519960894596</v>
      </c>
      <c r="G393" s="22">
        <v>0.57004710750722098</v>
      </c>
      <c r="H393" s="22">
        <v>0.51351591151171505</v>
      </c>
      <c r="I393" s="22">
        <v>0.49723676515979798</v>
      </c>
    </row>
    <row r="394" spans="1:9" ht="15.75" customHeight="1">
      <c r="A394" t="s">
        <v>35</v>
      </c>
      <c r="B394" t="s">
        <v>33</v>
      </c>
      <c r="C394">
        <v>167</v>
      </c>
      <c r="D394" s="22">
        <v>0.74394369965241003</v>
      </c>
      <c r="E394" s="22">
        <v>0.67832395963019398</v>
      </c>
      <c r="F394" s="22">
        <v>0.54837644812975594</v>
      </c>
      <c r="G394" s="23">
        <v>0.535713379652344</v>
      </c>
      <c r="H394" s="22">
        <v>0.50333310372436102</v>
      </c>
      <c r="I394" s="22">
        <v>0.49776639964025399</v>
      </c>
    </row>
    <row r="395" spans="1:9" ht="15.75" customHeight="1">
      <c r="A395" t="s">
        <v>35</v>
      </c>
      <c r="B395" t="s">
        <v>88</v>
      </c>
      <c r="C395">
        <v>134</v>
      </c>
      <c r="D395" s="22">
        <v>0.79183291633030595</v>
      </c>
      <c r="E395" s="22">
        <v>0.78478074661397001</v>
      </c>
      <c r="F395" s="22">
        <v>0.50230468281712004</v>
      </c>
      <c r="G395" s="22">
        <v>0.61412540501615598</v>
      </c>
      <c r="H395" s="22">
        <v>0.50255978977098903</v>
      </c>
      <c r="I395" s="22">
        <v>0.499440600593409</v>
      </c>
    </row>
    <row r="396" spans="1:9" ht="15.75" customHeight="1">
      <c r="A396" t="s">
        <v>35</v>
      </c>
      <c r="B396" t="s">
        <v>38</v>
      </c>
      <c r="C396">
        <v>114</v>
      </c>
      <c r="D396" s="22">
        <v>0.79484357567167097</v>
      </c>
      <c r="E396" s="22">
        <v>0.74070487242093097</v>
      </c>
      <c r="F396" s="22">
        <v>0.54772262157613205</v>
      </c>
      <c r="G396" s="22">
        <v>0.53299866004207597</v>
      </c>
      <c r="H396" s="22">
        <v>0.507375687018356</v>
      </c>
      <c r="I396" s="22">
        <v>0.49861325830411102</v>
      </c>
    </row>
    <row r="397" spans="1:9" ht="15.75" customHeight="1">
      <c r="A397" t="s">
        <v>35</v>
      </c>
      <c r="B397" t="s">
        <v>1113</v>
      </c>
      <c r="C397">
        <v>84</v>
      </c>
      <c r="D397" s="22">
        <v>0.83176718841511699</v>
      </c>
      <c r="E397" s="23">
        <v>0.76038279871767001</v>
      </c>
      <c r="F397" s="22">
        <v>0.52445972431164001</v>
      </c>
      <c r="G397" s="22">
        <v>0.54607115194435696</v>
      </c>
      <c r="H397" s="22">
        <v>0.50636254091253796</v>
      </c>
      <c r="I397" s="22">
        <v>0.50009822385355296</v>
      </c>
    </row>
    <row r="398" spans="1:9" ht="15.75" customHeight="1">
      <c r="A398" t="s">
        <v>35</v>
      </c>
      <c r="B398" t="s">
        <v>57</v>
      </c>
      <c r="C398">
        <v>151</v>
      </c>
      <c r="D398" s="22">
        <v>0.81335328435209198</v>
      </c>
      <c r="E398" s="22">
        <v>0.70491317741105697</v>
      </c>
      <c r="F398" s="22">
        <v>0.55315967162632296</v>
      </c>
      <c r="G398" s="22">
        <v>0.55363678314188702</v>
      </c>
      <c r="H398" s="22">
        <v>0.50247268561622704</v>
      </c>
      <c r="I398" s="22">
        <v>0.49961581803025901</v>
      </c>
    </row>
    <row r="399" spans="1:9" ht="15.75" customHeight="1">
      <c r="A399" t="s">
        <v>148</v>
      </c>
      <c r="B399" t="s">
        <v>35</v>
      </c>
      <c r="C399">
        <v>176</v>
      </c>
      <c r="D399" s="22">
        <v>0.73421142082207302</v>
      </c>
      <c r="E399" s="22">
        <v>0.80604295821032201</v>
      </c>
      <c r="F399" s="23">
        <v>0.573304686011054</v>
      </c>
      <c r="G399" s="22">
        <v>0.52393470572582301</v>
      </c>
      <c r="H399" s="22">
        <v>0.49510240542489597</v>
      </c>
      <c r="I399" s="22">
        <v>0.51221478274543397</v>
      </c>
    </row>
    <row r="400" spans="1:9" ht="15.75" customHeight="1">
      <c r="A400" t="s">
        <v>134</v>
      </c>
      <c r="B400" t="s">
        <v>35</v>
      </c>
      <c r="C400">
        <v>161</v>
      </c>
      <c r="D400" s="22">
        <v>0.70618728381047502</v>
      </c>
      <c r="E400" s="22">
        <v>0.82692725530967104</v>
      </c>
      <c r="F400" s="22">
        <v>0.56519320945844598</v>
      </c>
      <c r="G400" s="22">
        <v>0.56099982631997902</v>
      </c>
      <c r="H400" s="22">
        <v>0.49596155833052502</v>
      </c>
      <c r="I400" s="22">
        <v>0.50705999030370297</v>
      </c>
    </row>
    <row r="401" spans="1:9" ht="15.75" customHeight="1">
      <c r="A401" t="s">
        <v>27</v>
      </c>
      <c r="B401" t="s">
        <v>35</v>
      </c>
      <c r="C401">
        <v>165</v>
      </c>
      <c r="D401" s="23">
        <v>0.72730424503168201</v>
      </c>
      <c r="E401" s="22">
        <v>0.81628556135282504</v>
      </c>
      <c r="F401" s="22">
        <v>0.560891753052845</v>
      </c>
      <c r="G401" s="22">
        <v>0.55982328810370696</v>
      </c>
      <c r="H401" s="22">
        <v>0.49557189069333801</v>
      </c>
      <c r="I401" s="22">
        <v>0.50530093099322504</v>
      </c>
    </row>
    <row r="402" spans="1:9" ht="15.75" customHeight="1">
      <c r="A402" t="s">
        <v>25</v>
      </c>
      <c r="B402" t="s">
        <v>35</v>
      </c>
      <c r="C402">
        <v>142</v>
      </c>
      <c r="D402" s="22">
        <v>0.76833250489055904</v>
      </c>
      <c r="E402" s="22">
        <v>0.84124599288684099</v>
      </c>
      <c r="F402" s="22">
        <v>0.56490528755319203</v>
      </c>
      <c r="G402" s="22">
        <v>0.567473044842004</v>
      </c>
      <c r="H402" s="22">
        <v>0.49760691101746601</v>
      </c>
      <c r="I402" s="22">
        <v>0.50746346280393895</v>
      </c>
    </row>
    <row r="403" spans="1:9" ht="15.75" customHeight="1">
      <c r="A403" t="s">
        <v>65</v>
      </c>
      <c r="B403" t="s">
        <v>35</v>
      </c>
      <c r="C403">
        <v>180</v>
      </c>
      <c r="D403" s="22">
        <v>0.74371191904339695</v>
      </c>
      <c r="E403" s="22">
        <v>0.80293850144232504</v>
      </c>
      <c r="F403" s="22">
        <v>0.54270991903781496</v>
      </c>
      <c r="G403" s="22">
        <v>0.54777096883485199</v>
      </c>
      <c r="H403" s="22">
        <v>0.49825738810964998</v>
      </c>
      <c r="I403" s="22">
        <v>0.50803299430175797</v>
      </c>
    </row>
    <row r="404" spans="1:9" ht="15.75" customHeight="1">
      <c r="A404" t="s">
        <v>20</v>
      </c>
      <c r="B404" t="s">
        <v>35</v>
      </c>
      <c r="C404">
        <v>158</v>
      </c>
      <c r="D404" s="22">
        <v>0.80066105546407995</v>
      </c>
      <c r="E404" s="23">
        <v>0.85495236111046902</v>
      </c>
      <c r="F404" s="22">
        <v>0.61922568842888304</v>
      </c>
      <c r="G404" s="23">
        <v>0.58183351274531403</v>
      </c>
      <c r="H404" s="22">
        <v>0.49531832910040602</v>
      </c>
      <c r="I404" s="22">
        <v>0.50433563066738996</v>
      </c>
    </row>
    <row r="405" spans="1:9" ht="15.75" customHeight="1">
      <c r="A405" t="s">
        <v>96</v>
      </c>
      <c r="B405" t="s">
        <v>35</v>
      </c>
      <c r="C405">
        <v>140</v>
      </c>
      <c r="D405" s="22">
        <v>0.71930152036516903</v>
      </c>
      <c r="E405" s="22">
        <v>0.81792821129084003</v>
      </c>
      <c r="F405" s="22">
        <v>0.54202258998360797</v>
      </c>
      <c r="G405" s="22">
        <v>0.55715638866560002</v>
      </c>
      <c r="H405" s="22">
        <v>0.499279565920626</v>
      </c>
      <c r="I405" s="22">
        <v>0.50297000457716801</v>
      </c>
    </row>
    <row r="406" spans="1:9" ht="15.75" customHeight="1">
      <c r="A406" t="s">
        <v>1114</v>
      </c>
      <c r="B406" t="s">
        <v>35</v>
      </c>
      <c r="C406">
        <v>140</v>
      </c>
      <c r="D406" s="22">
        <v>0.72605731807367102</v>
      </c>
      <c r="E406" s="22">
        <v>0.82924433078873505</v>
      </c>
      <c r="F406" s="22">
        <v>0.56519806518192095</v>
      </c>
      <c r="G406" s="22">
        <v>0.56298164562015496</v>
      </c>
      <c r="H406" s="22">
        <v>0.49685666966623099</v>
      </c>
      <c r="I406" s="22">
        <v>0.50401640030122996</v>
      </c>
    </row>
    <row r="407" spans="1:9" ht="15.75" customHeight="1">
      <c r="A407" t="s">
        <v>46</v>
      </c>
      <c r="B407" t="s">
        <v>35</v>
      </c>
      <c r="C407">
        <v>159</v>
      </c>
      <c r="D407" s="22">
        <v>0.71539192788716499</v>
      </c>
      <c r="E407" s="23">
        <v>0.81846901760097901</v>
      </c>
      <c r="F407" s="22">
        <v>0.54640544936643898</v>
      </c>
      <c r="G407" s="22">
        <v>0.55211287422636202</v>
      </c>
      <c r="H407" s="22">
        <v>0.499407052025228</v>
      </c>
      <c r="I407" s="22">
        <v>0.50490804231725805</v>
      </c>
    </row>
    <row r="408" spans="1:9" ht="15.75" customHeight="1">
      <c r="A408" t="s">
        <v>73</v>
      </c>
      <c r="B408" t="s">
        <v>35</v>
      </c>
      <c r="C408">
        <v>173</v>
      </c>
      <c r="D408" s="22">
        <v>0.79003803841496401</v>
      </c>
      <c r="E408" s="22">
        <v>0.82797636440534195</v>
      </c>
      <c r="F408" s="22">
        <v>0.62024821291430199</v>
      </c>
      <c r="G408" s="22">
        <v>0.56000773888901301</v>
      </c>
      <c r="H408" s="22">
        <v>0.50407178657465301</v>
      </c>
      <c r="I408" s="23">
        <v>0.50438828460610396</v>
      </c>
    </row>
    <row r="409" spans="1:9" ht="15.75" customHeight="1">
      <c r="A409" t="s">
        <v>55</v>
      </c>
      <c r="B409" t="s">
        <v>35</v>
      </c>
      <c r="C409">
        <v>163</v>
      </c>
      <c r="D409" s="22">
        <v>0.72782864781581103</v>
      </c>
      <c r="E409" s="22">
        <v>0.80562516171867204</v>
      </c>
      <c r="F409" s="22">
        <v>0.55589886399894595</v>
      </c>
      <c r="G409" s="23">
        <v>0.54283384547080304</v>
      </c>
      <c r="H409" s="22">
        <v>0.49741113641619</v>
      </c>
      <c r="I409" s="22">
        <v>0.504967585990306</v>
      </c>
    </row>
    <row r="410" spans="1:9" ht="15.75" customHeight="1">
      <c r="A410" t="s">
        <v>54</v>
      </c>
      <c r="B410" t="s">
        <v>35</v>
      </c>
      <c r="C410">
        <v>136</v>
      </c>
      <c r="D410" s="22">
        <v>0.85381083650019896</v>
      </c>
      <c r="E410" s="22">
        <v>0.82120846947415005</v>
      </c>
      <c r="F410" s="22">
        <v>0.60679568267905004</v>
      </c>
      <c r="G410" s="22">
        <v>0.55732174297169701</v>
      </c>
      <c r="H410" s="22">
        <v>0.50454658016979204</v>
      </c>
      <c r="I410" s="22">
        <v>0.50066935737898899</v>
      </c>
    </row>
    <row r="411" spans="1:9" ht="15.75" customHeight="1">
      <c r="A411" t="s">
        <v>59</v>
      </c>
      <c r="B411" t="s">
        <v>35</v>
      </c>
      <c r="C411">
        <v>145</v>
      </c>
      <c r="D411" s="22">
        <v>0.73870909689869102</v>
      </c>
      <c r="E411" s="23">
        <v>0.82597863451610998</v>
      </c>
      <c r="F411" s="22">
        <v>0.61119605677150801</v>
      </c>
      <c r="G411" s="22">
        <v>0.57938627769181095</v>
      </c>
      <c r="H411" s="22">
        <v>0.50600096152429297</v>
      </c>
      <c r="I411" s="22">
        <v>0.50090343805364701</v>
      </c>
    </row>
    <row r="412" spans="1:9" ht="15.75" customHeight="1">
      <c r="A412" t="s">
        <v>121</v>
      </c>
      <c r="B412" t="s">
        <v>35</v>
      </c>
      <c r="C412">
        <v>159</v>
      </c>
      <c r="D412" s="22">
        <v>0.80635475758798303</v>
      </c>
      <c r="E412" s="22">
        <v>0.79935746623535797</v>
      </c>
      <c r="F412" s="22">
        <v>0.60051375028043696</v>
      </c>
      <c r="G412" s="22">
        <v>0.52187701233802997</v>
      </c>
      <c r="H412" s="22">
        <v>0.49657510496326202</v>
      </c>
      <c r="I412" s="22">
        <v>0.509487906786804</v>
      </c>
    </row>
    <row r="413" spans="1:9" ht="15.75" customHeight="1">
      <c r="A413" t="s">
        <v>51</v>
      </c>
      <c r="B413" t="s">
        <v>35</v>
      </c>
      <c r="C413">
        <v>142</v>
      </c>
      <c r="D413" s="22">
        <v>0.75144370249246595</v>
      </c>
      <c r="E413" s="22">
        <v>0.82939627467646404</v>
      </c>
      <c r="F413" s="22">
        <v>0.54693375223339102</v>
      </c>
      <c r="G413" s="22">
        <v>0.53405046095286102</v>
      </c>
      <c r="H413" s="22">
        <v>0.50048143695032998</v>
      </c>
      <c r="I413" s="22">
        <v>0.50251036773236701</v>
      </c>
    </row>
    <row r="414" spans="1:9" ht="15.75" customHeight="1">
      <c r="A414" t="s">
        <v>31</v>
      </c>
      <c r="B414" t="s">
        <v>35</v>
      </c>
      <c r="C414">
        <v>143</v>
      </c>
      <c r="D414" s="22">
        <v>0.855360598980061</v>
      </c>
      <c r="E414" s="22">
        <v>0.83878712659765697</v>
      </c>
      <c r="F414" s="22">
        <v>0.58978212593496404</v>
      </c>
      <c r="G414" s="22">
        <v>0.54674228752090503</v>
      </c>
      <c r="H414" s="22">
        <v>0.50738130100513901</v>
      </c>
      <c r="I414" s="22">
        <v>0.50078171389402604</v>
      </c>
    </row>
    <row r="415" spans="1:9" ht="15.75" customHeight="1">
      <c r="A415" t="s">
        <v>18</v>
      </c>
      <c r="B415" t="s">
        <v>35</v>
      </c>
      <c r="C415">
        <v>135</v>
      </c>
      <c r="D415" s="22">
        <v>0.88058904870852595</v>
      </c>
      <c r="E415" s="22">
        <v>0.82762738467811003</v>
      </c>
      <c r="F415" s="22">
        <v>0.59249711846421205</v>
      </c>
      <c r="G415" s="23">
        <v>0.55585599122332097</v>
      </c>
      <c r="H415" s="22">
        <v>0.50125834728210605</v>
      </c>
      <c r="I415" s="23">
        <v>0.50475055810055702</v>
      </c>
    </row>
    <row r="416" spans="1:9" ht="15.75" customHeight="1">
      <c r="A416" t="s">
        <v>44</v>
      </c>
      <c r="B416" t="s">
        <v>35</v>
      </c>
      <c r="C416">
        <v>153</v>
      </c>
      <c r="D416" s="22">
        <v>0.80807259582582203</v>
      </c>
      <c r="E416" s="22">
        <v>0.75760412152360401</v>
      </c>
      <c r="F416" s="23">
        <v>0.63033000528629901</v>
      </c>
      <c r="G416" s="22">
        <v>0.50280514757077099</v>
      </c>
      <c r="H416" s="22">
        <v>0.493377558084168</v>
      </c>
      <c r="I416" s="22">
        <v>0.51032841817205299</v>
      </c>
    </row>
    <row r="417" spans="1:9" ht="15.75" customHeight="1">
      <c r="A417" t="s">
        <v>48</v>
      </c>
      <c r="B417" t="s">
        <v>35</v>
      </c>
      <c r="C417">
        <v>145</v>
      </c>
      <c r="D417" s="23">
        <v>0.81802083535708503</v>
      </c>
      <c r="E417" s="22">
        <v>0.76431172928324898</v>
      </c>
      <c r="F417" s="23">
        <v>0.57712919139226104</v>
      </c>
      <c r="G417" s="22">
        <v>0.51811824300432296</v>
      </c>
      <c r="H417" s="22">
        <v>0.51636299544304298</v>
      </c>
      <c r="I417" s="22">
        <v>0.49543064712290902</v>
      </c>
    </row>
    <row r="418" spans="1:9" ht="15.75" customHeight="1">
      <c r="A418" t="s">
        <v>23</v>
      </c>
      <c r="B418" t="s">
        <v>35</v>
      </c>
      <c r="C418">
        <v>166</v>
      </c>
      <c r="D418" s="22">
        <v>0.82772691877139204</v>
      </c>
      <c r="E418" s="22">
        <v>0.79150663395537202</v>
      </c>
      <c r="F418" s="22">
        <v>0.613589335776762</v>
      </c>
      <c r="G418" s="23">
        <v>0.53351115845951202</v>
      </c>
      <c r="H418" s="22">
        <v>0.50577028338915997</v>
      </c>
      <c r="I418" s="22">
        <v>0.50545529566887504</v>
      </c>
    </row>
    <row r="419" spans="1:9" ht="15.75" customHeight="1">
      <c r="A419" t="s">
        <v>39</v>
      </c>
      <c r="B419" t="s">
        <v>35</v>
      </c>
      <c r="C419">
        <v>137</v>
      </c>
      <c r="D419" s="22">
        <v>0.86215002381780004</v>
      </c>
      <c r="E419" s="22">
        <v>0.84692326032908205</v>
      </c>
      <c r="F419" s="22">
        <v>0.69124348084938503</v>
      </c>
      <c r="G419" s="22">
        <v>0.57345626848543396</v>
      </c>
      <c r="H419" s="22">
        <v>0.51042608762109598</v>
      </c>
      <c r="I419" s="22">
        <v>0.49895171364944801</v>
      </c>
    </row>
    <row r="420" spans="1:9" ht="15.75" customHeight="1">
      <c r="A420" t="s">
        <v>33</v>
      </c>
      <c r="B420" t="s">
        <v>88</v>
      </c>
      <c r="C420">
        <v>115</v>
      </c>
      <c r="D420" s="22">
        <v>0.76458722837769999</v>
      </c>
      <c r="E420" s="22">
        <v>0.81092779922573699</v>
      </c>
      <c r="F420" s="23">
        <v>0.50989891750224803</v>
      </c>
      <c r="G420" s="22">
        <v>0.63483459840927703</v>
      </c>
      <c r="H420" s="22">
        <v>0.49940869358941098</v>
      </c>
      <c r="I420" s="22">
        <v>0.50187411260397297</v>
      </c>
    </row>
    <row r="421" spans="1:9" ht="15.75" customHeight="1">
      <c r="A421" t="s">
        <v>33</v>
      </c>
      <c r="B421" t="s">
        <v>38</v>
      </c>
      <c r="C421">
        <v>102</v>
      </c>
      <c r="D421" s="22">
        <v>0.74489473580233401</v>
      </c>
      <c r="E421" s="22">
        <v>0.745464359600989</v>
      </c>
      <c r="F421" s="22">
        <v>0.52614753205607401</v>
      </c>
      <c r="G421" s="22">
        <v>0.52946823750993599</v>
      </c>
      <c r="H421" s="23">
        <v>0.50362797260236203</v>
      </c>
      <c r="I421" s="22">
        <v>0.50017751185738901</v>
      </c>
    </row>
    <row r="422" spans="1:9" ht="15.75" customHeight="1">
      <c r="A422" t="s">
        <v>33</v>
      </c>
      <c r="B422" t="s">
        <v>1113</v>
      </c>
      <c r="C422">
        <v>80</v>
      </c>
      <c r="D422" s="22">
        <v>0.78345027568440695</v>
      </c>
      <c r="E422" s="23">
        <v>0.75868665076364195</v>
      </c>
      <c r="F422" s="22">
        <v>0.51019755490752705</v>
      </c>
      <c r="G422" s="22">
        <v>0.54276902756343703</v>
      </c>
      <c r="H422" s="22">
        <v>0.50387187080694196</v>
      </c>
      <c r="I422" s="22">
        <v>0.50298603812880105</v>
      </c>
    </row>
    <row r="423" spans="1:9" ht="15.75" customHeight="1">
      <c r="A423" t="s">
        <v>33</v>
      </c>
      <c r="B423" t="s">
        <v>57</v>
      </c>
      <c r="C423">
        <v>141</v>
      </c>
      <c r="D423" s="22">
        <v>0.78416164406762801</v>
      </c>
      <c r="E423" s="22">
        <v>0.72974417634040001</v>
      </c>
      <c r="F423" s="22">
        <v>0.55988324345570795</v>
      </c>
      <c r="G423" s="22">
        <v>0.54714087009828005</v>
      </c>
      <c r="H423" s="22">
        <v>0.498265266544272</v>
      </c>
      <c r="I423" s="22">
        <v>0.50093180043492802</v>
      </c>
    </row>
    <row r="424" spans="1:9" ht="15.75" customHeight="1">
      <c r="A424" t="s">
        <v>148</v>
      </c>
      <c r="B424" t="s">
        <v>33</v>
      </c>
      <c r="C424">
        <v>164</v>
      </c>
      <c r="D424" s="22">
        <v>0.75515063941517402</v>
      </c>
      <c r="E424" s="22">
        <v>0.77122518958213104</v>
      </c>
      <c r="F424" s="22">
        <v>0.59316852588005797</v>
      </c>
      <c r="G424" s="22">
        <v>0.54210914119765696</v>
      </c>
      <c r="H424" s="22">
        <v>0.49300510267460801</v>
      </c>
      <c r="I424" s="22">
        <v>0.50491877512190697</v>
      </c>
    </row>
    <row r="425" spans="1:9" ht="15.75" customHeight="1">
      <c r="A425" t="s">
        <v>134</v>
      </c>
      <c r="B425" t="s">
        <v>33</v>
      </c>
      <c r="C425">
        <v>154</v>
      </c>
      <c r="D425" s="22">
        <v>0.71912136536891202</v>
      </c>
      <c r="E425" s="22">
        <v>0.79031840250949204</v>
      </c>
      <c r="F425" s="22">
        <v>0.57895277685439095</v>
      </c>
      <c r="G425" s="22">
        <v>0.57831318606260396</v>
      </c>
      <c r="H425" s="22">
        <v>0.498083526104453</v>
      </c>
      <c r="I425" s="22">
        <v>0.50367515989086897</v>
      </c>
    </row>
    <row r="426" spans="1:9" ht="15.75" customHeight="1">
      <c r="A426" t="s">
        <v>27</v>
      </c>
      <c r="B426" t="s">
        <v>33</v>
      </c>
      <c r="C426">
        <v>146</v>
      </c>
      <c r="D426" s="22">
        <v>0.73785478677385496</v>
      </c>
      <c r="E426" s="22">
        <v>0.77597665173955899</v>
      </c>
      <c r="F426" s="22">
        <v>0.55872515779029197</v>
      </c>
      <c r="G426" s="22">
        <v>0.54269934626506899</v>
      </c>
      <c r="H426" s="22">
        <v>0.49999766796543998</v>
      </c>
      <c r="I426" s="22">
        <v>0.50422286390344495</v>
      </c>
    </row>
    <row r="427" spans="1:9" ht="15.75" customHeight="1">
      <c r="A427" t="s">
        <v>25</v>
      </c>
      <c r="B427" t="s">
        <v>33</v>
      </c>
      <c r="C427">
        <v>123</v>
      </c>
      <c r="D427" s="22">
        <v>0.77328507540980995</v>
      </c>
      <c r="E427" s="22">
        <v>0.80278361249089902</v>
      </c>
      <c r="F427" s="22">
        <v>0.56653378681919198</v>
      </c>
      <c r="G427" s="22">
        <v>0.54850688361393996</v>
      </c>
      <c r="H427" s="22">
        <v>0.49957469464573001</v>
      </c>
      <c r="I427" s="22">
        <v>0.50403857499018401</v>
      </c>
    </row>
    <row r="428" spans="1:9" ht="15.75" customHeight="1">
      <c r="A428" t="s">
        <v>65</v>
      </c>
      <c r="B428" t="s">
        <v>33</v>
      </c>
      <c r="C428">
        <v>172</v>
      </c>
      <c r="D428" s="22">
        <v>0.74113800882009295</v>
      </c>
      <c r="E428" s="22">
        <v>0.74658348086628801</v>
      </c>
      <c r="F428" s="22">
        <v>0.54181135144673598</v>
      </c>
      <c r="G428" s="22">
        <v>0.53968048999510998</v>
      </c>
      <c r="H428" s="22">
        <v>0.49745247477579602</v>
      </c>
      <c r="I428" s="22">
        <v>0.501802355986538</v>
      </c>
    </row>
    <row r="429" spans="1:9" ht="15.75" customHeight="1">
      <c r="A429" t="s">
        <v>20</v>
      </c>
      <c r="B429" t="s">
        <v>33</v>
      </c>
      <c r="C429">
        <v>149</v>
      </c>
      <c r="D429" s="22">
        <v>0.80125800901061295</v>
      </c>
      <c r="E429" s="22">
        <v>0.81611732993622799</v>
      </c>
      <c r="F429" s="22">
        <v>0.60743244467852098</v>
      </c>
      <c r="G429" s="22">
        <v>0.57417419103746303</v>
      </c>
      <c r="H429" s="22">
        <v>0.49809073260869702</v>
      </c>
      <c r="I429" s="22">
        <v>0.50163825650632998</v>
      </c>
    </row>
    <row r="430" spans="1:9" ht="15.75" customHeight="1">
      <c r="A430" t="s">
        <v>96</v>
      </c>
      <c r="B430" t="s">
        <v>33</v>
      </c>
      <c r="C430">
        <v>134</v>
      </c>
      <c r="D430" s="23">
        <v>0.72756669484539005</v>
      </c>
      <c r="E430" s="22">
        <v>0.77616049007628996</v>
      </c>
      <c r="F430" s="23">
        <v>0.54432524319186704</v>
      </c>
      <c r="G430" s="22">
        <v>0.542375605962651</v>
      </c>
      <c r="H430" s="22">
        <v>0.50209133800184003</v>
      </c>
      <c r="I430" s="23">
        <v>0.500221995373335</v>
      </c>
    </row>
    <row r="431" spans="1:9" ht="15.75" customHeight="1">
      <c r="A431" t="s">
        <v>1114</v>
      </c>
      <c r="B431" t="s">
        <v>33</v>
      </c>
      <c r="C431">
        <v>133</v>
      </c>
      <c r="D431" s="22">
        <v>0.73425736796345997</v>
      </c>
      <c r="E431" s="22">
        <v>0.79044955435903597</v>
      </c>
      <c r="F431" s="22">
        <v>0.54012139502968504</v>
      </c>
      <c r="G431" s="22">
        <v>0.52297987757874098</v>
      </c>
      <c r="H431" s="22">
        <v>0.50217052051775701</v>
      </c>
      <c r="I431" s="22">
        <v>0.50398188031674196</v>
      </c>
    </row>
    <row r="432" spans="1:9" ht="15.75" customHeight="1">
      <c r="A432" t="s">
        <v>46</v>
      </c>
      <c r="B432" t="s">
        <v>33</v>
      </c>
      <c r="C432">
        <v>152</v>
      </c>
      <c r="D432" s="22">
        <v>0.74433152975679995</v>
      </c>
      <c r="E432" s="22">
        <v>0.79298358103171696</v>
      </c>
      <c r="F432" s="22">
        <v>0.56422115285905305</v>
      </c>
      <c r="G432" s="22">
        <v>0.55730653084627502</v>
      </c>
      <c r="H432" s="22">
        <v>0.49994180455057302</v>
      </c>
      <c r="I432" s="22">
        <v>0.49990586828392802</v>
      </c>
    </row>
    <row r="433" spans="1:9" ht="15.75" customHeight="1">
      <c r="A433" t="s">
        <v>73</v>
      </c>
      <c r="B433" t="s">
        <v>33</v>
      </c>
      <c r="C433">
        <v>167</v>
      </c>
      <c r="D433" s="22">
        <v>0.79045348340530996</v>
      </c>
      <c r="E433" s="22">
        <v>0.78175015715490204</v>
      </c>
      <c r="F433" s="22">
        <v>0.62199893593563904</v>
      </c>
      <c r="G433" s="22">
        <v>0.56099837817142795</v>
      </c>
      <c r="H433" s="23">
        <v>0.50369487815463099</v>
      </c>
      <c r="I433" s="22">
        <v>0.49841536409549803</v>
      </c>
    </row>
    <row r="434" spans="1:9" ht="15.75" customHeight="1">
      <c r="A434" t="s">
        <v>55</v>
      </c>
      <c r="B434" t="s">
        <v>33</v>
      </c>
      <c r="C434">
        <v>144</v>
      </c>
      <c r="D434" s="22">
        <v>0.75972982979000703</v>
      </c>
      <c r="E434" s="22">
        <v>0.78225004746600701</v>
      </c>
      <c r="F434" s="22">
        <v>0.56832531384427398</v>
      </c>
      <c r="G434" s="23">
        <v>0.54332571807757402</v>
      </c>
      <c r="H434" s="23">
        <v>0.49982346130106797</v>
      </c>
      <c r="I434" s="22">
        <v>0.50195087265744798</v>
      </c>
    </row>
    <row r="435" spans="1:9" ht="15.75" customHeight="1">
      <c r="A435" t="s">
        <v>54</v>
      </c>
      <c r="B435" t="s">
        <v>33</v>
      </c>
      <c r="C435">
        <v>122</v>
      </c>
      <c r="D435" s="23">
        <v>0.88247130084847103</v>
      </c>
      <c r="E435" s="22">
        <v>0.81090019233103705</v>
      </c>
      <c r="F435" s="22">
        <v>0.58489978010617905</v>
      </c>
      <c r="G435" s="23">
        <v>0.57501521371479702</v>
      </c>
      <c r="H435" s="23">
        <v>0.50522918932589</v>
      </c>
      <c r="I435" s="22">
        <v>0.49559627203585699</v>
      </c>
    </row>
    <row r="436" spans="1:9" ht="15.75" customHeight="1">
      <c r="A436" t="s">
        <v>59</v>
      </c>
      <c r="B436" t="s">
        <v>33</v>
      </c>
      <c r="C436">
        <v>134</v>
      </c>
      <c r="D436" s="22">
        <v>0.74239916827078101</v>
      </c>
      <c r="E436" s="22">
        <v>0.78361669079291596</v>
      </c>
      <c r="F436" s="22">
        <v>0.58681962646863195</v>
      </c>
      <c r="G436" s="22">
        <v>0.54646185081905796</v>
      </c>
      <c r="H436" s="23">
        <v>0.508145241653161</v>
      </c>
      <c r="I436" s="22">
        <v>0.49739512667539099</v>
      </c>
    </row>
    <row r="437" spans="1:9" ht="15.75" customHeight="1">
      <c r="A437" t="s">
        <v>121</v>
      </c>
      <c r="B437" t="s">
        <v>33</v>
      </c>
      <c r="C437">
        <v>150</v>
      </c>
      <c r="D437" s="22">
        <v>0.84016805744488798</v>
      </c>
      <c r="E437" s="22">
        <v>0.78125752588683695</v>
      </c>
      <c r="F437" s="22">
        <v>0.62407382525700394</v>
      </c>
      <c r="G437" s="23">
        <v>0.55067436824383997</v>
      </c>
      <c r="H437" s="23">
        <v>0.50124281609195398</v>
      </c>
      <c r="I437" s="22">
        <v>0.50828889672308697</v>
      </c>
    </row>
    <row r="438" spans="1:9" ht="15.75" customHeight="1">
      <c r="A438" t="s">
        <v>51</v>
      </c>
      <c r="B438" t="s">
        <v>33</v>
      </c>
      <c r="C438">
        <v>136</v>
      </c>
      <c r="D438" s="22">
        <v>0.74831359330181602</v>
      </c>
      <c r="E438" s="22">
        <v>0.77929755020763603</v>
      </c>
      <c r="F438" s="22">
        <v>0.58424356679151102</v>
      </c>
      <c r="G438" s="22">
        <v>0.56315889069592495</v>
      </c>
      <c r="H438" s="22">
        <v>0.49922288752375799</v>
      </c>
      <c r="I438" s="22">
        <v>0.49573762396321402</v>
      </c>
    </row>
    <row r="439" spans="1:9" ht="15.75" customHeight="1">
      <c r="A439" t="s">
        <v>31</v>
      </c>
      <c r="B439" t="s">
        <v>33</v>
      </c>
      <c r="C439">
        <v>141</v>
      </c>
      <c r="D439" s="22">
        <v>0.87259719081710996</v>
      </c>
      <c r="E439" s="22">
        <v>0.81657980071018399</v>
      </c>
      <c r="F439" s="22">
        <v>0.62345370241435505</v>
      </c>
      <c r="G439" s="22">
        <v>0.56589149268122796</v>
      </c>
      <c r="H439" s="22">
        <v>0.51156487683000795</v>
      </c>
      <c r="I439" s="22">
        <v>0.49922384536071601</v>
      </c>
    </row>
    <row r="440" spans="1:9" ht="15.75" customHeight="1">
      <c r="A440" t="s">
        <v>18</v>
      </c>
      <c r="B440" t="s">
        <v>33</v>
      </c>
      <c r="C440">
        <v>122</v>
      </c>
      <c r="D440" s="22">
        <v>0.90509767377100603</v>
      </c>
      <c r="E440" s="22">
        <v>0.81606559193266903</v>
      </c>
      <c r="F440" s="22">
        <v>0.60439338171885104</v>
      </c>
      <c r="G440" s="22">
        <v>0.55400267095298605</v>
      </c>
      <c r="H440" s="22">
        <v>0.50299144304556898</v>
      </c>
      <c r="I440" s="22">
        <v>0.50094094738750605</v>
      </c>
    </row>
    <row r="441" spans="1:9" ht="15.75" customHeight="1">
      <c r="A441" t="s">
        <v>44</v>
      </c>
      <c r="B441" t="s">
        <v>33</v>
      </c>
      <c r="C441">
        <v>140</v>
      </c>
      <c r="D441" s="22">
        <v>0.84298746811491299</v>
      </c>
      <c r="E441" s="23">
        <v>0.74146801798428696</v>
      </c>
      <c r="F441" s="22">
        <v>0.64484823529167401</v>
      </c>
      <c r="G441" s="22">
        <v>0.53321251316992002</v>
      </c>
      <c r="H441" s="22">
        <v>0.49497117894827602</v>
      </c>
      <c r="I441" s="22">
        <v>0.50663188533528403</v>
      </c>
    </row>
    <row r="442" spans="1:9" ht="15.75" customHeight="1">
      <c r="A442" t="s">
        <v>48</v>
      </c>
      <c r="B442" t="s">
        <v>33</v>
      </c>
      <c r="C442">
        <v>134</v>
      </c>
      <c r="D442" s="22">
        <v>0.83933073349763798</v>
      </c>
      <c r="E442" s="22">
        <v>0.73256221718824999</v>
      </c>
      <c r="F442" s="22">
        <v>0.59330071135720797</v>
      </c>
      <c r="G442" s="22">
        <v>0.540746150093945</v>
      </c>
      <c r="H442" s="22">
        <v>0.51694446447794595</v>
      </c>
      <c r="I442" s="22">
        <v>0.490190227501201</v>
      </c>
    </row>
    <row r="443" spans="1:9" ht="15.75" customHeight="1">
      <c r="A443" t="s">
        <v>23</v>
      </c>
      <c r="B443" t="s">
        <v>33</v>
      </c>
      <c r="C443">
        <v>161</v>
      </c>
      <c r="D443" s="22">
        <v>0.84682950066656604</v>
      </c>
      <c r="E443" s="22">
        <v>0.75810575260059099</v>
      </c>
      <c r="F443" s="22">
        <v>0.65981647491574502</v>
      </c>
      <c r="G443" s="23">
        <v>0.54621417635709602</v>
      </c>
      <c r="H443" s="22">
        <v>0.50245436278218103</v>
      </c>
      <c r="I443" s="22">
        <v>0.49665012791308999</v>
      </c>
    </row>
    <row r="444" spans="1:9" ht="15.75" customHeight="1">
      <c r="A444" t="s">
        <v>39</v>
      </c>
      <c r="B444" t="s">
        <v>33</v>
      </c>
      <c r="C444">
        <v>134</v>
      </c>
      <c r="D444" s="22">
        <v>0.87282192830133198</v>
      </c>
      <c r="E444" s="22">
        <v>0.81750048086872096</v>
      </c>
      <c r="F444" s="22">
        <v>0.69954125824168201</v>
      </c>
      <c r="G444" s="22">
        <v>0.58770585036341205</v>
      </c>
      <c r="H444" s="23">
        <v>0.51324849547129603</v>
      </c>
      <c r="I444" s="22">
        <v>0.49599665535244197</v>
      </c>
    </row>
    <row r="445" spans="1:9" ht="15.75" customHeight="1">
      <c r="A445" t="s">
        <v>88</v>
      </c>
      <c r="B445" t="s">
        <v>38</v>
      </c>
      <c r="C445">
        <v>194</v>
      </c>
      <c r="D445" s="22">
        <v>0.77231125814547397</v>
      </c>
      <c r="E445" s="22">
        <v>0.72022056058220696</v>
      </c>
      <c r="F445" s="22">
        <v>0.66186091170164596</v>
      </c>
      <c r="G445" s="22">
        <v>0.55049908393126801</v>
      </c>
      <c r="H445" s="22">
        <v>0.50451924583559404</v>
      </c>
      <c r="I445" s="22">
        <v>0.498714331355748</v>
      </c>
    </row>
    <row r="446" spans="1:9" ht="15.75" customHeight="1">
      <c r="A446" t="s">
        <v>88</v>
      </c>
      <c r="B446" t="s">
        <v>1113</v>
      </c>
      <c r="C446">
        <v>99</v>
      </c>
      <c r="D446" s="22">
        <v>0.78941949642918297</v>
      </c>
      <c r="E446" s="22">
        <v>0.71075877727326398</v>
      </c>
      <c r="F446" s="22">
        <v>0.59423417154509395</v>
      </c>
      <c r="G446" s="22">
        <v>0.50520698330198399</v>
      </c>
      <c r="H446" s="22">
        <v>0.49952588988611601</v>
      </c>
      <c r="I446" s="22">
        <v>0.49638940377317697</v>
      </c>
    </row>
    <row r="447" spans="1:9" ht="15.75" customHeight="1">
      <c r="A447" t="s">
        <v>88</v>
      </c>
      <c r="B447" t="s">
        <v>57</v>
      </c>
      <c r="C447">
        <v>170</v>
      </c>
      <c r="D447" s="22">
        <v>0.83463895254627096</v>
      </c>
      <c r="E447" s="22">
        <v>0.73882419398249799</v>
      </c>
      <c r="F447" s="22">
        <v>0.66977349122914598</v>
      </c>
      <c r="G447" s="22">
        <v>0.565396485836412</v>
      </c>
      <c r="H447" s="22">
        <v>0.49784118597426302</v>
      </c>
      <c r="I447" s="22">
        <v>0.498080180056855</v>
      </c>
    </row>
    <row r="448" spans="1:9" ht="15.75" customHeight="1">
      <c r="A448" t="s">
        <v>148</v>
      </c>
      <c r="B448" t="s">
        <v>88</v>
      </c>
      <c r="C448">
        <v>186</v>
      </c>
      <c r="D448" s="22">
        <v>0.69141944668890998</v>
      </c>
      <c r="E448" s="22">
        <v>0.76703596892622306</v>
      </c>
      <c r="F448" s="22">
        <v>0.52115530087703399</v>
      </c>
      <c r="G448" s="23">
        <v>0.573561099155802</v>
      </c>
      <c r="H448" s="22">
        <v>0.496574009275283</v>
      </c>
      <c r="I448" s="22">
        <v>0.51077192364194401</v>
      </c>
    </row>
    <row r="449" spans="1:9" ht="15.75" customHeight="1">
      <c r="A449" t="s">
        <v>134</v>
      </c>
      <c r="B449" t="s">
        <v>88</v>
      </c>
      <c r="C449">
        <v>171</v>
      </c>
      <c r="D449" s="22">
        <v>0.72491089225466199</v>
      </c>
      <c r="E449" s="22">
        <v>0.83704795962472101</v>
      </c>
      <c r="F449" s="22">
        <v>0.57522065133725597</v>
      </c>
      <c r="G449" s="23">
        <v>0.669947791157402</v>
      </c>
      <c r="H449" s="22">
        <v>0.49540151443832797</v>
      </c>
      <c r="I449" s="22">
        <v>0.50340794938394395</v>
      </c>
    </row>
    <row r="450" spans="1:9" ht="15.75" customHeight="1">
      <c r="A450" t="s">
        <v>27</v>
      </c>
      <c r="B450" t="s">
        <v>88</v>
      </c>
      <c r="C450">
        <v>186</v>
      </c>
      <c r="D450" s="23">
        <v>0.74089682109190103</v>
      </c>
      <c r="E450" s="22">
        <v>0.82303941286311899</v>
      </c>
      <c r="F450" s="22">
        <v>0.52884944112486898</v>
      </c>
      <c r="G450" s="23">
        <v>0.62101656549155404</v>
      </c>
      <c r="H450" s="22">
        <v>0.49611302271204299</v>
      </c>
      <c r="I450" s="22">
        <v>0.50275129193586399</v>
      </c>
    </row>
    <row r="451" spans="1:9" ht="15.75" customHeight="1">
      <c r="A451" t="s">
        <v>25</v>
      </c>
      <c r="B451" t="s">
        <v>88</v>
      </c>
      <c r="C451">
        <v>157</v>
      </c>
      <c r="D451" s="22">
        <v>0.76672840768352202</v>
      </c>
      <c r="E451" s="22">
        <v>0.83863348166499196</v>
      </c>
      <c r="F451" s="22">
        <v>0.57610102165120103</v>
      </c>
      <c r="G451" s="22">
        <v>0.67128503387234395</v>
      </c>
      <c r="H451" s="22">
        <v>0.49669637265886102</v>
      </c>
      <c r="I451" s="22">
        <v>0.50353331740793605</v>
      </c>
    </row>
    <row r="452" spans="1:9" ht="15.75" customHeight="1">
      <c r="A452" t="s">
        <v>65</v>
      </c>
      <c r="B452" t="s">
        <v>88</v>
      </c>
      <c r="C452">
        <v>193</v>
      </c>
      <c r="D452" s="22">
        <v>0.77727611563281096</v>
      </c>
      <c r="E452" s="22">
        <v>0.82372314437693195</v>
      </c>
      <c r="F452" s="22">
        <v>0.52681054216142598</v>
      </c>
      <c r="G452" s="22">
        <v>0.63448340362842004</v>
      </c>
      <c r="H452" s="22">
        <v>0.50146823179061795</v>
      </c>
      <c r="I452" s="22">
        <v>0.50826561502796597</v>
      </c>
    </row>
    <row r="453" spans="1:9" ht="15.75" customHeight="1">
      <c r="A453" t="s">
        <v>20</v>
      </c>
      <c r="B453" t="s">
        <v>88</v>
      </c>
      <c r="C453">
        <v>166</v>
      </c>
      <c r="D453" s="22">
        <v>0.81554711750725095</v>
      </c>
      <c r="E453" s="22">
        <v>0.86553471359401102</v>
      </c>
      <c r="F453" s="22">
        <v>0.66751310413446496</v>
      </c>
      <c r="G453" s="23">
        <v>0.72058133178654804</v>
      </c>
      <c r="H453" s="22">
        <v>0.49668195778267199</v>
      </c>
      <c r="I453" s="22">
        <v>0.50264292033309199</v>
      </c>
    </row>
    <row r="454" spans="1:9" ht="15.75" customHeight="1">
      <c r="A454" t="s">
        <v>96</v>
      </c>
      <c r="B454" t="s">
        <v>88</v>
      </c>
      <c r="C454">
        <v>138</v>
      </c>
      <c r="D454" s="22">
        <v>0.71404990271138602</v>
      </c>
      <c r="E454" s="22">
        <v>0.81092146676419297</v>
      </c>
      <c r="F454" s="22">
        <v>0.54426196823157802</v>
      </c>
      <c r="G454" s="22">
        <v>0.63790236642622999</v>
      </c>
      <c r="H454" s="22">
        <v>0.501264637463818</v>
      </c>
      <c r="I454" s="22">
        <v>0.50184633464704698</v>
      </c>
    </row>
    <row r="455" spans="1:9" ht="15.75" customHeight="1">
      <c r="A455" t="s">
        <v>1114</v>
      </c>
      <c r="B455" t="s">
        <v>88</v>
      </c>
      <c r="C455">
        <v>155</v>
      </c>
      <c r="D455" s="22">
        <v>0.73153169155194098</v>
      </c>
      <c r="E455" s="22">
        <v>0.83160591537070605</v>
      </c>
      <c r="F455" s="22">
        <v>0.57262752741062695</v>
      </c>
      <c r="G455" s="22">
        <v>0.67204953641234999</v>
      </c>
      <c r="H455" s="22">
        <v>0.497712640258827</v>
      </c>
      <c r="I455" s="22">
        <v>0.50190226296998297</v>
      </c>
    </row>
    <row r="456" spans="1:9" ht="15.75" customHeight="1">
      <c r="A456" t="s">
        <v>46</v>
      </c>
      <c r="B456" t="s">
        <v>88</v>
      </c>
      <c r="C456">
        <v>169</v>
      </c>
      <c r="D456" s="22">
        <v>0.71544964478712603</v>
      </c>
      <c r="E456" s="22">
        <v>0.81512664080713904</v>
      </c>
      <c r="F456" s="22">
        <v>0.54344102991541898</v>
      </c>
      <c r="G456" s="22">
        <v>0.63759312496556297</v>
      </c>
      <c r="H456" s="22">
        <v>0.49877187589030603</v>
      </c>
      <c r="I456" s="22">
        <v>0.50117746613519198</v>
      </c>
    </row>
    <row r="457" spans="1:9" ht="15.75" customHeight="1">
      <c r="A457" t="s">
        <v>73</v>
      </c>
      <c r="B457" t="s">
        <v>88</v>
      </c>
      <c r="C457">
        <v>194</v>
      </c>
      <c r="D457" s="22">
        <v>0.76742620368321102</v>
      </c>
      <c r="E457" s="23">
        <v>0.80474931423745499</v>
      </c>
      <c r="F457" s="22">
        <v>0.57090351510377302</v>
      </c>
      <c r="G457" s="22">
        <v>0.61542339858262496</v>
      </c>
      <c r="H457" s="22">
        <v>0.49965051342028399</v>
      </c>
      <c r="I457" s="23">
        <v>0.49688994584643498</v>
      </c>
    </row>
    <row r="458" spans="1:9" ht="15.75" customHeight="1">
      <c r="A458" t="s">
        <v>55</v>
      </c>
      <c r="B458" t="s">
        <v>88</v>
      </c>
      <c r="C458">
        <v>180</v>
      </c>
      <c r="D458" s="22">
        <v>0.75419754044510301</v>
      </c>
      <c r="E458" s="22">
        <v>0.82183465173117398</v>
      </c>
      <c r="F458" s="22">
        <v>0.55373661920934802</v>
      </c>
      <c r="G458" s="22">
        <v>0.658462333537158</v>
      </c>
      <c r="H458" s="22">
        <v>0.49874708933213102</v>
      </c>
      <c r="I458" s="22">
        <v>0.50328707791215999</v>
      </c>
    </row>
    <row r="459" spans="1:9" ht="15.75" customHeight="1">
      <c r="A459" t="s">
        <v>54</v>
      </c>
      <c r="B459" t="s">
        <v>88</v>
      </c>
      <c r="C459">
        <v>152</v>
      </c>
      <c r="D459" s="22">
        <v>0.86431092764127404</v>
      </c>
      <c r="E459" s="22">
        <v>0.82826348805257499</v>
      </c>
      <c r="F459" s="22">
        <v>0.62619478779942905</v>
      </c>
      <c r="G459" s="23">
        <v>0.63749566585760298</v>
      </c>
      <c r="H459" s="22">
        <v>0.50117488486045103</v>
      </c>
      <c r="I459" s="23">
        <v>0.49405511934805801</v>
      </c>
    </row>
    <row r="460" spans="1:9" ht="15.75" customHeight="1">
      <c r="A460" t="s">
        <v>59</v>
      </c>
      <c r="B460" t="s">
        <v>88</v>
      </c>
      <c r="C460">
        <v>153</v>
      </c>
      <c r="D460" s="22">
        <v>0.75316474768460795</v>
      </c>
      <c r="E460" s="23">
        <v>0.83517941846987598</v>
      </c>
      <c r="F460" s="22">
        <v>0.63858814329829805</v>
      </c>
      <c r="G460" s="22">
        <v>0.71034084229047001</v>
      </c>
      <c r="H460" s="22">
        <v>0.50530647777404702</v>
      </c>
      <c r="I460" s="22">
        <v>0.49706422885447898</v>
      </c>
    </row>
    <row r="461" spans="1:9" ht="15.75" customHeight="1">
      <c r="A461" t="s">
        <v>121</v>
      </c>
      <c r="B461" t="s">
        <v>88</v>
      </c>
      <c r="C461">
        <v>179</v>
      </c>
      <c r="D461" s="22">
        <v>0.77615389860545303</v>
      </c>
      <c r="E461" s="22">
        <v>0.76359437782061501</v>
      </c>
      <c r="F461" s="22">
        <v>0.51490843755903604</v>
      </c>
      <c r="G461" s="23">
        <v>0.57393223525560999</v>
      </c>
      <c r="H461" s="22">
        <v>0.49760574814439901</v>
      </c>
      <c r="I461" s="22">
        <v>0.50741445103969796</v>
      </c>
    </row>
    <row r="462" spans="1:9" ht="15.75" customHeight="1">
      <c r="A462" t="s">
        <v>51</v>
      </c>
      <c r="B462" t="s">
        <v>88</v>
      </c>
      <c r="C462">
        <v>157</v>
      </c>
      <c r="D462" s="22">
        <v>0.71359264922319998</v>
      </c>
      <c r="E462" s="23">
        <v>0.79781002827460301</v>
      </c>
      <c r="F462" s="23">
        <v>0.510191981890316</v>
      </c>
      <c r="G462" s="22">
        <v>0.59554306293819304</v>
      </c>
      <c r="H462" s="22">
        <v>0.49792088119285199</v>
      </c>
      <c r="I462" s="22">
        <v>0.496912720460775</v>
      </c>
    </row>
    <row r="463" spans="1:9" ht="15.75" customHeight="1">
      <c r="A463" t="s">
        <v>31</v>
      </c>
      <c r="B463" t="s">
        <v>88</v>
      </c>
      <c r="C463">
        <v>173</v>
      </c>
      <c r="D463" s="22">
        <v>0.82054160621984396</v>
      </c>
      <c r="E463" s="22">
        <v>0.79695832074953699</v>
      </c>
      <c r="F463" s="22">
        <v>0.59274902702077004</v>
      </c>
      <c r="G463" s="23">
        <v>0.61642971404389602</v>
      </c>
      <c r="H463" s="22">
        <v>0.50625664198685805</v>
      </c>
      <c r="I463" s="22">
        <v>0.49645462597964202</v>
      </c>
    </row>
    <row r="464" spans="1:9" ht="15.75" customHeight="1">
      <c r="A464" t="s">
        <v>18</v>
      </c>
      <c r="B464" t="s">
        <v>88</v>
      </c>
      <c r="C464">
        <v>151</v>
      </c>
      <c r="D464" s="22">
        <v>0.87193569086588796</v>
      </c>
      <c r="E464" s="22">
        <v>0.81096729517416799</v>
      </c>
      <c r="F464" s="22">
        <v>0.58508097740925202</v>
      </c>
      <c r="G464" s="22">
        <v>0.62080884182563001</v>
      </c>
      <c r="H464" s="23">
        <v>0.49933070909951599</v>
      </c>
      <c r="I464" s="22">
        <v>0.49973865155811498</v>
      </c>
    </row>
    <row r="465" spans="1:9" ht="15.75" customHeight="1">
      <c r="A465" t="s">
        <v>44</v>
      </c>
      <c r="B465" t="s">
        <v>88</v>
      </c>
      <c r="C465">
        <v>170</v>
      </c>
      <c r="D465" s="22">
        <v>0.80910697164796896</v>
      </c>
      <c r="E465" s="22">
        <v>0.74903786433115405</v>
      </c>
      <c r="F465" s="22">
        <v>0.56033211381126002</v>
      </c>
      <c r="G465" s="22">
        <v>0.59410111298776802</v>
      </c>
      <c r="H465" s="22">
        <v>0.49437818162830699</v>
      </c>
      <c r="I465" s="22">
        <v>0.508342573816007</v>
      </c>
    </row>
    <row r="466" spans="1:9" ht="15.75" customHeight="1">
      <c r="A466" t="s">
        <v>48</v>
      </c>
      <c r="B466" t="s">
        <v>88</v>
      </c>
      <c r="C466">
        <v>155</v>
      </c>
      <c r="D466" s="22">
        <v>0.85606642989874604</v>
      </c>
      <c r="E466" s="22">
        <v>0.80378949039080605</v>
      </c>
      <c r="F466" s="22">
        <v>0.56547847470528101</v>
      </c>
      <c r="G466" s="22">
        <v>0.66019741768320395</v>
      </c>
      <c r="H466" s="22">
        <v>0.51240965822019902</v>
      </c>
      <c r="I466" s="22">
        <v>0.48825823695151899</v>
      </c>
    </row>
    <row r="467" spans="1:9" ht="15.75" customHeight="1">
      <c r="A467" t="s">
        <v>23</v>
      </c>
      <c r="B467" t="s">
        <v>88</v>
      </c>
      <c r="C467">
        <v>197</v>
      </c>
      <c r="D467" s="22">
        <v>0.82207659934508603</v>
      </c>
      <c r="E467" s="23">
        <v>0.77691727546251899</v>
      </c>
      <c r="F467" s="22">
        <v>0.58966498993133698</v>
      </c>
      <c r="G467" s="22">
        <v>0.60106197517910598</v>
      </c>
      <c r="H467" s="22">
        <v>0.50047625951633401</v>
      </c>
      <c r="I467" s="22">
        <v>0.49721919180685198</v>
      </c>
    </row>
    <row r="468" spans="1:9" ht="15.75" customHeight="1">
      <c r="A468" t="s">
        <v>39</v>
      </c>
      <c r="B468" t="s">
        <v>88</v>
      </c>
      <c r="C468">
        <v>163</v>
      </c>
      <c r="D468" s="22">
        <v>0.83297326090123402</v>
      </c>
      <c r="E468" s="23">
        <v>0.81215351637710298</v>
      </c>
      <c r="F468" s="22">
        <v>0.60092321065277599</v>
      </c>
      <c r="G468" s="22">
        <v>0.61054524975415803</v>
      </c>
      <c r="H468" s="22">
        <v>0.50673024999310801</v>
      </c>
      <c r="I468" s="22">
        <v>0.49201998625209997</v>
      </c>
    </row>
    <row r="469" spans="1:9" ht="15.75" customHeight="1">
      <c r="A469" t="s">
        <v>38</v>
      </c>
      <c r="B469" t="s">
        <v>1113</v>
      </c>
      <c r="C469">
        <v>80</v>
      </c>
      <c r="D469" s="22">
        <v>0.764607414627686</v>
      </c>
      <c r="E469" s="22">
        <v>0.73712592373494101</v>
      </c>
      <c r="F469" s="22">
        <v>0.51046122807468797</v>
      </c>
      <c r="G469" s="22">
        <v>0.54046625843292095</v>
      </c>
      <c r="H469" s="22">
        <v>0.50198203846056599</v>
      </c>
      <c r="I469" s="22">
        <v>0.50458566555820406</v>
      </c>
    </row>
    <row r="470" spans="1:9" ht="15.75" customHeight="1">
      <c r="A470" t="s">
        <v>38</v>
      </c>
      <c r="B470" t="s">
        <v>57</v>
      </c>
      <c r="C470">
        <v>146</v>
      </c>
      <c r="D470" s="22">
        <v>0.754732465272687</v>
      </c>
      <c r="E470" s="22">
        <v>0.69469355379770203</v>
      </c>
      <c r="F470" s="22">
        <v>0.52481252578206805</v>
      </c>
      <c r="G470" s="22">
        <v>0.54998980281422105</v>
      </c>
      <c r="H470" s="22">
        <v>0.49815041746515198</v>
      </c>
      <c r="I470" s="23">
        <v>0.50408311988646504</v>
      </c>
    </row>
    <row r="471" spans="1:9" ht="15.75" customHeight="1">
      <c r="A471" t="s">
        <v>148</v>
      </c>
      <c r="B471" t="s">
        <v>38</v>
      </c>
      <c r="C471">
        <v>162</v>
      </c>
      <c r="D471" s="22">
        <v>0.75734562291840202</v>
      </c>
      <c r="E471" s="22">
        <v>0.77405660493239803</v>
      </c>
      <c r="F471" s="23">
        <v>0.62440537572463695</v>
      </c>
      <c r="G471" s="22">
        <v>0.54956968436718501</v>
      </c>
      <c r="H471" s="22">
        <v>0.49938108617952198</v>
      </c>
      <c r="I471" s="23">
        <v>0.50747234650578299</v>
      </c>
    </row>
    <row r="472" spans="1:9" ht="15.75" customHeight="1">
      <c r="A472" t="s">
        <v>134</v>
      </c>
      <c r="B472" t="s">
        <v>38</v>
      </c>
      <c r="C472">
        <v>150</v>
      </c>
      <c r="D472" s="23">
        <v>0.73813347502153404</v>
      </c>
      <c r="E472" s="22">
        <v>0.80656851641900495</v>
      </c>
      <c r="F472" s="22">
        <v>0.57094204091071099</v>
      </c>
      <c r="G472" s="22">
        <v>0.55285443489185104</v>
      </c>
      <c r="H472" s="22">
        <v>0.49946512893883899</v>
      </c>
      <c r="I472" s="22">
        <v>0.50151268028506302</v>
      </c>
    </row>
    <row r="473" spans="1:9" ht="15.75" customHeight="1">
      <c r="A473" t="s">
        <v>27</v>
      </c>
      <c r="B473" t="s">
        <v>38</v>
      </c>
      <c r="C473">
        <v>157</v>
      </c>
      <c r="D473" s="22">
        <v>0.759483229243894</v>
      </c>
      <c r="E473" s="22">
        <v>0.79581463218149295</v>
      </c>
      <c r="F473" s="23">
        <v>0.57705543129057202</v>
      </c>
      <c r="G473" s="22">
        <v>0.55947408797956799</v>
      </c>
      <c r="H473" s="22">
        <v>0.50094347601435196</v>
      </c>
      <c r="I473" s="23">
        <v>0.50164333745843204</v>
      </c>
    </row>
    <row r="474" spans="1:9" ht="15.75" customHeight="1">
      <c r="A474" t="s">
        <v>25</v>
      </c>
      <c r="B474" t="s">
        <v>38</v>
      </c>
      <c r="C474">
        <v>142</v>
      </c>
      <c r="D474" s="22">
        <v>0.76540488816476104</v>
      </c>
      <c r="E474" s="22">
        <v>0.79677135423536405</v>
      </c>
      <c r="F474" s="22">
        <v>0.58591266707957401</v>
      </c>
      <c r="G474" s="23">
        <v>0.55484088834885703</v>
      </c>
      <c r="H474" s="22">
        <v>0.50005291265149399</v>
      </c>
      <c r="I474" s="22">
        <v>0.50099949390064802</v>
      </c>
    </row>
    <row r="475" spans="1:9" ht="15.75" customHeight="1">
      <c r="A475" t="s">
        <v>65</v>
      </c>
      <c r="B475" t="s">
        <v>38</v>
      </c>
      <c r="C475">
        <v>178</v>
      </c>
      <c r="D475" s="22">
        <v>0.75662170098255199</v>
      </c>
      <c r="E475" s="22">
        <v>0.76132569185189602</v>
      </c>
      <c r="F475" s="22">
        <v>0.56755993101817304</v>
      </c>
      <c r="G475" s="22">
        <v>0.56188639818515096</v>
      </c>
      <c r="H475" s="22">
        <v>0.49882972557793098</v>
      </c>
      <c r="I475" s="22">
        <v>0.49979253239138799</v>
      </c>
    </row>
    <row r="476" spans="1:9" ht="15.75" customHeight="1">
      <c r="A476" t="s">
        <v>20</v>
      </c>
      <c r="B476" t="s">
        <v>38</v>
      </c>
      <c r="C476">
        <v>158</v>
      </c>
      <c r="D476" s="22">
        <v>0.79963253708951998</v>
      </c>
      <c r="E476" s="22">
        <v>0.81585292223571004</v>
      </c>
      <c r="F476" s="22">
        <v>0.61101383803057596</v>
      </c>
      <c r="G476" s="22">
        <v>0.55995409778257399</v>
      </c>
      <c r="H476" s="22">
        <v>0.50065049482939705</v>
      </c>
      <c r="I476" s="22">
        <v>0.50071371400654197</v>
      </c>
    </row>
    <row r="477" spans="1:9" ht="15.75" customHeight="1">
      <c r="A477" t="s">
        <v>96</v>
      </c>
      <c r="B477" t="s">
        <v>38</v>
      </c>
      <c r="C477">
        <v>116</v>
      </c>
      <c r="D477" s="22">
        <v>0.73459193652522703</v>
      </c>
      <c r="E477" s="22">
        <v>0.78315055566632397</v>
      </c>
      <c r="F477" s="22">
        <v>0.55796763596838095</v>
      </c>
      <c r="G477" s="22">
        <v>0.51930158500836399</v>
      </c>
      <c r="H477" s="22">
        <v>0.50390470410727894</v>
      </c>
      <c r="I477" s="22">
        <v>0.49868241232141802</v>
      </c>
    </row>
    <row r="478" spans="1:9" ht="15.75" customHeight="1">
      <c r="A478" t="s">
        <v>1114</v>
      </c>
      <c r="B478" t="s">
        <v>38</v>
      </c>
      <c r="C478">
        <v>133</v>
      </c>
      <c r="D478" s="22">
        <v>0.73995433085095796</v>
      </c>
      <c r="E478" s="23">
        <v>0.79631786779095004</v>
      </c>
      <c r="F478" s="23">
        <v>0.55065493862557502</v>
      </c>
      <c r="G478" s="22">
        <v>0.53781659338802501</v>
      </c>
      <c r="H478" s="22">
        <v>0.50346010916267103</v>
      </c>
      <c r="I478" s="22">
        <v>0.50179453533781504</v>
      </c>
    </row>
    <row r="479" spans="1:9" ht="15.75" customHeight="1">
      <c r="A479" t="s">
        <v>46</v>
      </c>
      <c r="B479" t="s">
        <v>38</v>
      </c>
      <c r="C479">
        <v>156</v>
      </c>
      <c r="D479" s="22">
        <v>0.72314044916258702</v>
      </c>
      <c r="E479" s="22">
        <v>0.77647105936218497</v>
      </c>
      <c r="F479" s="22">
        <v>0.58204229242104399</v>
      </c>
      <c r="G479" s="22">
        <v>0.55217369658614901</v>
      </c>
      <c r="H479" s="22">
        <v>0.503364570947469</v>
      </c>
      <c r="I479" s="22">
        <v>0.49989940518194598</v>
      </c>
    </row>
    <row r="480" spans="1:9" ht="15.75" customHeight="1">
      <c r="A480" t="s">
        <v>73</v>
      </c>
      <c r="B480" t="s">
        <v>38</v>
      </c>
      <c r="C480">
        <v>168</v>
      </c>
      <c r="D480" s="22">
        <v>0.79015656627095698</v>
      </c>
      <c r="E480" s="22">
        <v>0.78260612211677705</v>
      </c>
      <c r="F480" s="23">
        <v>0.60989164001260399</v>
      </c>
      <c r="G480" s="22">
        <v>0.54557757047668198</v>
      </c>
      <c r="H480" s="22">
        <v>0.50780464183795204</v>
      </c>
      <c r="I480" s="22">
        <v>0.499093982054714</v>
      </c>
    </row>
    <row r="481" spans="1:9" ht="15.75" customHeight="1">
      <c r="A481" t="s">
        <v>55</v>
      </c>
      <c r="B481" t="s">
        <v>38</v>
      </c>
      <c r="C481">
        <v>148</v>
      </c>
      <c r="D481" s="22">
        <v>0.76303765747213803</v>
      </c>
      <c r="E481" s="22">
        <v>0.78622342494448805</v>
      </c>
      <c r="F481" s="22">
        <v>0.57823476439153398</v>
      </c>
      <c r="G481" s="22">
        <v>0.54445357330518296</v>
      </c>
      <c r="H481" s="22">
        <v>0.50511338526162097</v>
      </c>
      <c r="I481" s="22">
        <v>0.50383888109443598</v>
      </c>
    </row>
    <row r="482" spans="1:9" ht="15.75" customHeight="1">
      <c r="A482" t="s">
        <v>54</v>
      </c>
      <c r="B482" t="s">
        <v>38</v>
      </c>
      <c r="C482">
        <v>134</v>
      </c>
      <c r="D482" s="22">
        <v>0.88453731129610502</v>
      </c>
      <c r="E482" s="22">
        <v>0.81517110352671895</v>
      </c>
      <c r="F482" s="22">
        <v>0.681478079667306</v>
      </c>
      <c r="G482" s="22">
        <v>0.539284599342569</v>
      </c>
      <c r="H482" s="22">
        <v>0.50740659520500098</v>
      </c>
      <c r="I482" s="22">
        <v>0.49459283902551399</v>
      </c>
    </row>
    <row r="483" spans="1:9" ht="15.75" customHeight="1">
      <c r="A483" t="s">
        <v>59</v>
      </c>
      <c r="B483" t="s">
        <v>38</v>
      </c>
      <c r="C483">
        <v>136</v>
      </c>
      <c r="D483" s="22">
        <v>0.75177191226586904</v>
      </c>
      <c r="E483" s="22">
        <v>0.79282137473361802</v>
      </c>
      <c r="F483" s="22">
        <v>0.59111635990400402</v>
      </c>
      <c r="G483" s="22">
        <v>0.52625653505440595</v>
      </c>
      <c r="H483" s="22">
        <v>0.50900860790968205</v>
      </c>
      <c r="I483" s="22">
        <v>0.495102352845325</v>
      </c>
    </row>
    <row r="484" spans="1:9" ht="15.75" customHeight="1">
      <c r="A484" t="s">
        <v>121</v>
      </c>
      <c r="B484" t="s">
        <v>38</v>
      </c>
      <c r="C484">
        <v>141</v>
      </c>
      <c r="D484" s="22">
        <v>0.82908142624876302</v>
      </c>
      <c r="E484" s="22">
        <v>0.76898768713564203</v>
      </c>
      <c r="F484" s="22">
        <v>0.633126901157817</v>
      </c>
      <c r="G484" s="22">
        <v>0.54027289592984995</v>
      </c>
      <c r="H484" s="22">
        <v>0.49911411013527102</v>
      </c>
      <c r="I484" s="22">
        <v>0.50272511068737502</v>
      </c>
    </row>
    <row r="485" spans="1:9" ht="15.75" customHeight="1">
      <c r="A485" t="s">
        <v>51</v>
      </c>
      <c r="B485" t="s">
        <v>38</v>
      </c>
      <c r="C485">
        <v>136</v>
      </c>
      <c r="D485" s="22">
        <v>0.75465176852235605</v>
      </c>
      <c r="E485" s="22">
        <v>0.78592634068716705</v>
      </c>
      <c r="F485" s="22">
        <v>0.59241793052119096</v>
      </c>
      <c r="G485" s="23">
        <v>0.54455733951162799</v>
      </c>
      <c r="H485" s="22">
        <v>0.50277180654296405</v>
      </c>
      <c r="I485" s="22">
        <v>0.49603721878672502</v>
      </c>
    </row>
    <row r="486" spans="1:9" ht="15.75" customHeight="1">
      <c r="A486" t="s">
        <v>31</v>
      </c>
      <c r="B486" t="s">
        <v>38</v>
      </c>
      <c r="C486">
        <v>158</v>
      </c>
      <c r="D486" s="22">
        <v>0.86465196905674802</v>
      </c>
      <c r="E486" s="22">
        <v>0.80727391348864797</v>
      </c>
      <c r="F486" s="22">
        <v>0.63821528492886903</v>
      </c>
      <c r="G486" s="23">
        <v>0.56492995497857901</v>
      </c>
      <c r="H486" s="22">
        <v>0.51238672221585002</v>
      </c>
      <c r="I486" s="22">
        <v>0.49677348007701999</v>
      </c>
    </row>
    <row r="487" spans="1:9" ht="15.75" customHeight="1">
      <c r="A487" t="s">
        <v>18</v>
      </c>
      <c r="B487" t="s">
        <v>38</v>
      </c>
      <c r="C487">
        <v>135</v>
      </c>
      <c r="D487" s="22">
        <v>0.89420957879958995</v>
      </c>
      <c r="E487" s="22">
        <v>0.80034195513850603</v>
      </c>
      <c r="F487" s="22">
        <v>0.68559543576189597</v>
      </c>
      <c r="G487" s="22">
        <v>0.56586743777283399</v>
      </c>
      <c r="H487" s="23">
        <v>0.50501781336093499</v>
      </c>
      <c r="I487" s="22">
        <v>0.49954752976269501</v>
      </c>
    </row>
    <row r="488" spans="1:9" ht="15.75" customHeight="1">
      <c r="A488" t="s">
        <v>44</v>
      </c>
      <c r="B488" t="s">
        <v>38</v>
      </c>
      <c r="C488">
        <v>141</v>
      </c>
      <c r="D488" s="22">
        <v>0.83282175322209295</v>
      </c>
      <c r="E488" s="22">
        <v>0.72759508709808896</v>
      </c>
      <c r="F488" s="22">
        <v>0.64438086327108701</v>
      </c>
      <c r="G488" s="22">
        <v>0.54581375540726396</v>
      </c>
      <c r="H488" s="22">
        <v>0.49866995108413098</v>
      </c>
      <c r="I488" s="22">
        <v>0.50673540450319099</v>
      </c>
    </row>
    <row r="489" spans="1:9" ht="15.75" customHeight="1">
      <c r="A489" t="s">
        <v>48</v>
      </c>
      <c r="B489" t="s">
        <v>38</v>
      </c>
      <c r="C489">
        <v>132</v>
      </c>
      <c r="D489" s="22">
        <v>0.85114086669577604</v>
      </c>
      <c r="E489" s="22">
        <v>0.75340142925612497</v>
      </c>
      <c r="F489" s="22">
        <v>0.581974942089865</v>
      </c>
      <c r="G489" s="22">
        <v>0.54668877260306903</v>
      </c>
      <c r="H489" s="22">
        <v>0.51886718061768899</v>
      </c>
      <c r="I489" s="22">
        <v>0.48920558088681099</v>
      </c>
    </row>
    <row r="490" spans="1:9" ht="15.75" customHeight="1">
      <c r="A490" t="s">
        <v>23</v>
      </c>
      <c r="B490" t="s">
        <v>38</v>
      </c>
      <c r="C490">
        <v>160</v>
      </c>
      <c r="D490" s="22">
        <v>0.85275027578081097</v>
      </c>
      <c r="E490" s="22">
        <v>0.76729911802024098</v>
      </c>
      <c r="F490" s="22">
        <v>0.65379403537583203</v>
      </c>
      <c r="G490" s="22">
        <v>0.53883350165253296</v>
      </c>
      <c r="H490" s="22">
        <v>0.50332574150943699</v>
      </c>
      <c r="I490" s="22">
        <v>0.49427105886491002</v>
      </c>
    </row>
    <row r="491" spans="1:9" ht="15.75" customHeight="1">
      <c r="A491" t="s">
        <v>39</v>
      </c>
      <c r="B491" t="s">
        <v>38</v>
      </c>
      <c r="C491">
        <v>141</v>
      </c>
      <c r="D491" s="22">
        <v>0.86327954175965105</v>
      </c>
      <c r="E491" s="22">
        <v>0.80652086972598303</v>
      </c>
      <c r="F491" s="22">
        <v>0.66742678634133601</v>
      </c>
      <c r="G491" s="22">
        <v>0.557557009216753</v>
      </c>
      <c r="H491" s="22">
        <v>0.51557047300945802</v>
      </c>
      <c r="I491" s="22">
        <v>0.495169860470698</v>
      </c>
    </row>
    <row r="492" spans="1:9" ht="15.75" customHeight="1">
      <c r="A492" t="s">
        <v>1113</v>
      </c>
      <c r="B492" t="s">
        <v>57</v>
      </c>
      <c r="C492">
        <v>131</v>
      </c>
      <c r="D492" s="22">
        <v>0.72263211304970298</v>
      </c>
      <c r="E492" s="22">
        <v>0.68876229594126304</v>
      </c>
      <c r="F492" s="22">
        <v>0.578819529581869</v>
      </c>
      <c r="G492" s="22">
        <v>0.53907220692867797</v>
      </c>
      <c r="H492" s="23">
        <v>0.49956744353802301</v>
      </c>
      <c r="I492" s="22">
        <v>0.502931413321135</v>
      </c>
    </row>
    <row r="493" spans="1:9" ht="15.75" customHeight="1">
      <c r="A493" t="s">
        <v>148</v>
      </c>
      <c r="B493" t="s">
        <v>1113</v>
      </c>
      <c r="C493">
        <v>126</v>
      </c>
      <c r="D493" s="22">
        <v>0.740127968552587</v>
      </c>
      <c r="E493" s="22">
        <v>0.73052191759917995</v>
      </c>
      <c r="F493" s="22">
        <v>0.56007725571877598</v>
      </c>
      <c r="G493" s="22">
        <v>0.53299936903604905</v>
      </c>
      <c r="H493" s="22">
        <v>0.49751989113259198</v>
      </c>
      <c r="I493" s="23">
        <v>0.50829512708192404</v>
      </c>
    </row>
    <row r="494" spans="1:9" ht="15.75" customHeight="1">
      <c r="A494" t="s">
        <v>134</v>
      </c>
      <c r="B494" t="s">
        <v>1113</v>
      </c>
      <c r="C494">
        <v>108</v>
      </c>
      <c r="D494" s="22">
        <v>0.72496757013625901</v>
      </c>
      <c r="E494" s="22">
        <v>0.77161701123659998</v>
      </c>
      <c r="F494" s="22">
        <v>0.55075775070362998</v>
      </c>
      <c r="G494" s="22">
        <v>0.57483200065878504</v>
      </c>
      <c r="H494" s="22">
        <v>0.49917696467195799</v>
      </c>
      <c r="I494" s="22">
        <v>0.50383742949356503</v>
      </c>
    </row>
    <row r="495" spans="1:9" ht="15.75" customHeight="1">
      <c r="A495" t="s">
        <v>27</v>
      </c>
      <c r="B495" t="s">
        <v>1113</v>
      </c>
      <c r="C495">
        <v>115</v>
      </c>
      <c r="D495" s="22">
        <v>0.73277710988023104</v>
      </c>
      <c r="E495" s="22">
        <v>0.74607915589573703</v>
      </c>
      <c r="F495" s="23">
        <v>0.53309710524559495</v>
      </c>
      <c r="G495" s="23">
        <v>0.54415644880239999</v>
      </c>
      <c r="H495" s="22">
        <v>0.499292839626929</v>
      </c>
      <c r="I495" s="22">
        <v>0.50260489984860002</v>
      </c>
    </row>
    <row r="496" spans="1:9" ht="15.75" customHeight="1">
      <c r="A496" t="s">
        <v>25</v>
      </c>
      <c r="B496" t="s">
        <v>1113</v>
      </c>
      <c r="C496">
        <v>104</v>
      </c>
      <c r="D496" s="22">
        <v>0.77342398880924701</v>
      </c>
      <c r="E496" s="22">
        <v>0.78056272014936201</v>
      </c>
      <c r="F496" s="22">
        <v>0.53895707279321903</v>
      </c>
      <c r="G496" s="22">
        <v>0.57147403875569802</v>
      </c>
      <c r="H496" s="22">
        <v>0.50134057727241899</v>
      </c>
      <c r="I496" s="22">
        <v>0.50486108645277405</v>
      </c>
    </row>
    <row r="497" spans="1:9" ht="15.75" customHeight="1">
      <c r="A497" t="s">
        <v>65</v>
      </c>
      <c r="B497" t="s">
        <v>1113</v>
      </c>
      <c r="C497">
        <v>112</v>
      </c>
      <c r="D497" s="22">
        <v>0.77715753601923399</v>
      </c>
      <c r="E497" s="22">
        <v>0.75360305824740603</v>
      </c>
      <c r="F497" s="22">
        <v>0.54141853408343599</v>
      </c>
      <c r="G497" s="23">
        <v>0.56428810189739298</v>
      </c>
      <c r="H497" s="22">
        <v>0.50537041302741803</v>
      </c>
      <c r="I497" s="22">
        <v>0.50884157492487203</v>
      </c>
    </row>
    <row r="498" spans="1:9" ht="15.75" customHeight="1">
      <c r="A498" t="s">
        <v>20</v>
      </c>
      <c r="B498" t="s">
        <v>1113</v>
      </c>
      <c r="C498">
        <v>108</v>
      </c>
      <c r="D498" s="22">
        <v>0.78647091828822702</v>
      </c>
      <c r="E498" s="22">
        <v>0.77939406558520696</v>
      </c>
      <c r="F498" s="22">
        <v>0.591498434779962</v>
      </c>
      <c r="G498" s="22">
        <v>0.57501075732897999</v>
      </c>
      <c r="H498" s="22">
        <v>0.49895277464148702</v>
      </c>
      <c r="I498" s="22">
        <v>0.50164209731916498</v>
      </c>
    </row>
    <row r="499" spans="1:9" ht="15.75" customHeight="1">
      <c r="A499" t="s">
        <v>96</v>
      </c>
      <c r="B499" t="s">
        <v>1113</v>
      </c>
      <c r="C499">
        <v>78</v>
      </c>
      <c r="D499" s="22">
        <v>0.73497369496304599</v>
      </c>
      <c r="E499" s="22">
        <v>0.75804000698957996</v>
      </c>
      <c r="F499" s="22">
        <v>0.52388058818852301</v>
      </c>
      <c r="G499" s="22">
        <v>0.54040072622472002</v>
      </c>
      <c r="H499" s="23">
        <v>0.50265866334188303</v>
      </c>
      <c r="I499" s="22">
        <v>0.50008268190288196</v>
      </c>
    </row>
    <row r="500" spans="1:9" ht="15.75" customHeight="1">
      <c r="A500" t="s">
        <v>1114</v>
      </c>
      <c r="B500" t="s">
        <v>1113</v>
      </c>
      <c r="C500">
        <v>97</v>
      </c>
      <c r="D500" s="22">
        <v>0.72858063575727205</v>
      </c>
      <c r="E500" s="22">
        <v>0.76161421739893698</v>
      </c>
      <c r="F500" s="22">
        <v>0.55369962176639897</v>
      </c>
      <c r="G500" s="22">
        <v>0.55417602970422597</v>
      </c>
      <c r="H500" s="22">
        <v>0.50083585247995499</v>
      </c>
      <c r="I500" s="22">
        <v>0.50180734305524699</v>
      </c>
    </row>
    <row r="501" spans="1:9" ht="15.75" customHeight="1">
      <c r="A501" t="s">
        <v>46</v>
      </c>
      <c r="B501" t="s">
        <v>1113</v>
      </c>
      <c r="C501">
        <v>100</v>
      </c>
      <c r="D501" s="22">
        <v>0.72657763302179401</v>
      </c>
      <c r="E501" s="23">
        <v>0.75325587184366405</v>
      </c>
      <c r="F501" s="22">
        <v>0.54784061596864497</v>
      </c>
      <c r="G501" s="22">
        <v>0.56724700010191698</v>
      </c>
      <c r="H501" s="22">
        <v>0.50399207711780203</v>
      </c>
      <c r="I501" s="22">
        <v>0.50309917940330895</v>
      </c>
    </row>
    <row r="502" spans="1:9" ht="15.75" customHeight="1">
      <c r="A502" t="s">
        <v>73</v>
      </c>
      <c r="B502" t="s">
        <v>1113</v>
      </c>
      <c r="C502">
        <v>124</v>
      </c>
      <c r="D502" s="22">
        <v>0.78246425716049395</v>
      </c>
      <c r="E502" s="22">
        <v>0.74777654986291797</v>
      </c>
      <c r="F502" s="22">
        <v>0.60161645405233</v>
      </c>
      <c r="G502" s="22">
        <v>0.56852310206628598</v>
      </c>
      <c r="H502" s="23">
        <v>0.50577299546082699</v>
      </c>
      <c r="I502" s="22">
        <v>0.49967970719788402</v>
      </c>
    </row>
    <row r="503" spans="1:9" ht="15.75" customHeight="1">
      <c r="A503" t="s">
        <v>55</v>
      </c>
      <c r="B503" t="s">
        <v>1113</v>
      </c>
      <c r="C503">
        <v>115</v>
      </c>
      <c r="D503" s="22">
        <v>0.77421056125458798</v>
      </c>
      <c r="E503" s="22">
        <v>0.77189370780052502</v>
      </c>
      <c r="F503" s="22">
        <v>0.55097156343245102</v>
      </c>
      <c r="G503" s="22">
        <v>0.55669572092988495</v>
      </c>
      <c r="H503" s="22">
        <v>0.49958931026342901</v>
      </c>
      <c r="I503" s="22">
        <v>0.50094220719677196</v>
      </c>
    </row>
    <row r="504" spans="1:9" ht="15.75" customHeight="1">
      <c r="A504" t="s">
        <v>54</v>
      </c>
      <c r="B504" t="s">
        <v>1113</v>
      </c>
      <c r="C504">
        <v>92</v>
      </c>
      <c r="D504" s="22">
        <v>0.87284858500805496</v>
      </c>
      <c r="E504" s="22">
        <v>0.77203254135412402</v>
      </c>
      <c r="F504" s="22">
        <v>0.57028929487150204</v>
      </c>
      <c r="G504" s="22">
        <v>0.56312142087268902</v>
      </c>
      <c r="H504" s="22">
        <v>0.50468072795781904</v>
      </c>
      <c r="I504" s="22">
        <v>0.49449860042254301</v>
      </c>
    </row>
    <row r="505" spans="1:9" ht="15.75" customHeight="1">
      <c r="A505" t="s">
        <v>59</v>
      </c>
      <c r="B505" t="s">
        <v>1113</v>
      </c>
      <c r="C505">
        <v>97</v>
      </c>
      <c r="D505" s="22">
        <v>0.74413846653867899</v>
      </c>
      <c r="E505" s="22">
        <v>0.761341230277086</v>
      </c>
      <c r="F505" s="22">
        <v>0.62015417717661503</v>
      </c>
      <c r="G505" s="22">
        <v>0.60211995727951295</v>
      </c>
      <c r="H505" s="22">
        <v>0.51006239224279104</v>
      </c>
      <c r="I505" s="22">
        <v>0.49864068871005401</v>
      </c>
    </row>
    <row r="506" spans="1:9" ht="15.75" customHeight="1">
      <c r="A506" t="s">
        <v>121</v>
      </c>
      <c r="B506" t="s">
        <v>1113</v>
      </c>
      <c r="C506">
        <v>103</v>
      </c>
      <c r="D506" s="22">
        <v>0.82793758810804496</v>
      </c>
      <c r="E506" s="22">
        <v>0.73958692848737895</v>
      </c>
      <c r="F506" s="22">
        <v>0.57373641122794605</v>
      </c>
      <c r="G506" s="23">
        <v>0.53385381070084503</v>
      </c>
      <c r="H506" s="22">
        <v>0.50753444316877105</v>
      </c>
      <c r="I506" s="22">
        <v>0.51319931804896501</v>
      </c>
    </row>
    <row r="507" spans="1:9" ht="15.75" customHeight="1">
      <c r="A507" t="s">
        <v>51</v>
      </c>
      <c r="B507" t="s">
        <v>1113</v>
      </c>
      <c r="C507">
        <v>97</v>
      </c>
      <c r="D507" s="22">
        <v>0.73515499353300495</v>
      </c>
      <c r="E507" s="22">
        <v>0.74157220586597805</v>
      </c>
      <c r="F507" s="22">
        <v>0.54388928918535995</v>
      </c>
      <c r="G507" s="22">
        <v>0.54010636081067098</v>
      </c>
      <c r="H507" s="22">
        <v>0.50237708398231895</v>
      </c>
      <c r="I507" s="22">
        <v>0.49825075217843801</v>
      </c>
    </row>
    <row r="508" spans="1:9" ht="15.75" customHeight="1">
      <c r="A508" t="s">
        <v>31</v>
      </c>
      <c r="B508" t="s">
        <v>1113</v>
      </c>
      <c r="C508">
        <v>100</v>
      </c>
      <c r="D508" s="22">
        <v>0.83500364825736195</v>
      </c>
      <c r="E508" s="22">
        <v>0.740236368139774</v>
      </c>
      <c r="F508" s="22">
        <v>0.62334546438539795</v>
      </c>
      <c r="G508" s="22">
        <v>0.55286815530477296</v>
      </c>
      <c r="H508" s="22">
        <v>0.51314657408256803</v>
      </c>
      <c r="I508" s="22">
        <v>0.50005211591840804</v>
      </c>
    </row>
    <row r="509" spans="1:9" ht="15.75" customHeight="1">
      <c r="A509" t="s">
        <v>18</v>
      </c>
      <c r="B509" t="s">
        <v>1113</v>
      </c>
      <c r="C509">
        <v>95</v>
      </c>
      <c r="D509" s="22">
        <v>0.87864638224037295</v>
      </c>
      <c r="E509" s="23">
        <v>0.748229335991491</v>
      </c>
      <c r="F509" s="22">
        <v>0.58280304690583196</v>
      </c>
      <c r="G509" s="22">
        <v>0.53522830483419404</v>
      </c>
      <c r="H509" s="22">
        <v>0.50318503455571495</v>
      </c>
      <c r="I509" s="22">
        <v>0.50031015265030399</v>
      </c>
    </row>
    <row r="510" spans="1:9" ht="15.75" customHeight="1">
      <c r="A510" t="s">
        <v>44</v>
      </c>
      <c r="B510" t="s">
        <v>1113</v>
      </c>
      <c r="C510">
        <v>106</v>
      </c>
      <c r="D510" s="22">
        <v>0.85479586827437304</v>
      </c>
      <c r="E510" s="22">
        <v>0.72958751029187696</v>
      </c>
      <c r="F510" s="22">
        <v>0.61918206212419502</v>
      </c>
      <c r="G510" s="22">
        <v>0.52753819429964899</v>
      </c>
      <c r="H510" s="22">
        <v>0.49814201700491301</v>
      </c>
      <c r="I510" s="22">
        <v>0.50883892478626003</v>
      </c>
    </row>
    <row r="511" spans="1:9" ht="15.75" customHeight="1">
      <c r="A511" t="s">
        <v>48</v>
      </c>
      <c r="B511" t="s">
        <v>1113</v>
      </c>
      <c r="C511">
        <v>96</v>
      </c>
      <c r="D511" s="22">
        <v>0.86791317238417998</v>
      </c>
      <c r="E511" s="22">
        <v>0.74883461753885705</v>
      </c>
      <c r="F511" s="23">
        <v>0.58662432847256996</v>
      </c>
      <c r="G511" s="22">
        <v>0.55117119960469996</v>
      </c>
      <c r="H511" s="22">
        <v>0.51783504875234498</v>
      </c>
      <c r="I511" s="22">
        <v>0.49058625359782598</v>
      </c>
    </row>
    <row r="512" spans="1:9" ht="15.75" customHeight="1">
      <c r="A512" t="s">
        <v>23</v>
      </c>
      <c r="B512" t="s">
        <v>1113</v>
      </c>
      <c r="C512">
        <v>126</v>
      </c>
      <c r="D512" s="22">
        <v>0.84465268479194899</v>
      </c>
      <c r="E512" s="23">
        <v>0.72736625764876806</v>
      </c>
      <c r="F512" s="23">
        <v>0.57793272244139604</v>
      </c>
      <c r="G512" s="22">
        <v>0.55522669376009304</v>
      </c>
      <c r="H512" s="22">
        <v>0.50845781070226703</v>
      </c>
      <c r="I512" s="22">
        <v>0.50183331276881504</v>
      </c>
    </row>
    <row r="513" spans="1:9" ht="15.75" customHeight="1">
      <c r="A513" t="s">
        <v>39</v>
      </c>
      <c r="B513" t="s">
        <v>1113</v>
      </c>
      <c r="C513">
        <v>99</v>
      </c>
      <c r="D513" s="22">
        <v>0.83716569668442298</v>
      </c>
      <c r="E513" s="22">
        <v>0.744812648477158</v>
      </c>
      <c r="F513" s="22">
        <v>0.57127570823293505</v>
      </c>
      <c r="G513" s="23">
        <v>0.55408110187875803</v>
      </c>
      <c r="H513" s="22">
        <v>0.51338842211939295</v>
      </c>
      <c r="I513" s="22">
        <v>0.49548553942217899</v>
      </c>
    </row>
    <row r="514" spans="1:9" ht="15.75" customHeight="1">
      <c r="A514" t="s">
        <v>148</v>
      </c>
      <c r="B514" t="s">
        <v>57</v>
      </c>
      <c r="C514">
        <v>221</v>
      </c>
      <c r="D514" s="23">
        <v>0.77519044797124503</v>
      </c>
      <c r="E514" s="22">
        <v>0.73524043145553897</v>
      </c>
      <c r="F514" s="22">
        <v>0.64113934883107504</v>
      </c>
      <c r="G514" s="22">
        <v>0.57612749339288105</v>
      </c>
      <c r="H514" s="22">
        <v>0.49236774796022897</v>
      </c>
      <c r="I514" s="22">
        <v>0.50668089716908205</v>
      </c>
    </row>
    <row r="515" spans="1:9" ht="15.75" customHeight="1">
      <c r="A515" t="s">
        <v>134</v>
      </c>
      <c r="B515" t="s">
        <v>57</v>
      </c>
      <c r="C515">
        <v>202</v>
      </c>
      <c r="D515" s="23">
        <v>0.70739356673780696</v>
      </c>
      <c r="E515" s="22">
        <v>0.72569052240755005</v>
      </c>
      <c r="F515" s="22">
        <v>0.56531747361419904</v>
      </c>
      <c r="G515" s="22">
        <v>0.55499522397689705</v>
      </c>
      <c r="H515" s="22">
        <v>0.49660256305025302</v>
      </c>
      <c r="I515" s="22">
        <v>0.50476193840569705</v>
      </c>
    </row>
    <row r="516" spans="1:9" ht="15.75" customHeight="1">
      <c r="A516" t="s">
        <v>27</v>
      </c>
      <c r="B516" t="s">
        <v>57</v>
      </c>
      <c r="C516">
        <v>217</v>
      </c>
      <c r="D516" s="22">
        <v>0.74288492546990503</v>
      </c>
      <c r="E516" s="23">
        <v>0.72564308818114098</v>
      </c>
      <c r="F516" s="22">
        <v>0.59292906551041702</v>
      </c>
      <c r="G516" s="22">
        <v>0.55207199587281497</v>
      </c>
      <c r="H516" s="22">
        <v>0.49517889454543201</v>
      </c>
      <c r="I516" s="22">
        <v>0.50201526448499201</v>
      </c>
    </row>
    <row r="517" spans="1:9" ht="15.75" customHeight="1">
      <c r="A517" t="s">
        <v>25</v>
      </c>
      <c r="B517" t="s">
        <v>57</v>
      </c>
      <c r="C517">
        <v>191</v>
      </c>
      <c r="D517" s="22">
        <v>0.76538893610281999</v>
      </c>
      <c r="E517" s="23">
        <v>0.74373702536047703</v>
      </c>
      <c r="F517" s="22">
        <v>0.55852986346100297</v>
      </c>
      <c r="G517" s="22">
        <v>0.54637334006085003</v>
      </c>
      <c r="H517" s="22">
        <v>0.49828585126730501</v>
      </c>
      <c r="I517" s="22">
        <v>0.50526239633206604</v>
      </c>
    </row>
    <row r="518" spans="1:9" ht="15.75" customHeight="1">
      <c r="A518" t="s">
        <v>65</v>
      </c>
      <c r="B518" t="s">
        <v>57</v>
      </c>
      <c r="C518">
        <v>215</v>
      </c>
      <c r="D518" s="23">
        <v>0.78429390895427997</v>
      </c>
      <c r="E518" s="22">
        <v>0.73136038479610799</v>
      </c>
      <c r="F518" s="22">
        <v>0.61190003113610203</v>
      </c>
      <c r="G518" s="22">
        <v>0.58119152474834701</v>
      </c>
      <c r="H518" s="22">
        <v>0.49765339057938202</v>
      </c>
      <c r="I518" s="22">
        <v>0.50460627156188798</v>
      </c>
    </row>
    <row r="519" spans="1:9" ht="15.75" customHeight="1">
      <c r="A519" t="s">
        <v>20</v>
      </c>
      <c r="B519" t="s">
        <v>57</v>
      </c>
      <c r="C519">
        <v>216</v>
      </c>
      <c r="D519" s="22">
        <v>0.76425196537108198</v>
      </c>
      <c r="E519" s="22">
        <v>0.72609080575582396</v>
      </c>
      <c r="F519" s="22">
        <v>0.60761536367292901</v>
      </c>
      <c r="G519" s="22">
        <v>0.55261916191695104</v>
      </c>
      <c r="H519" s="22">
        <v>0.49703749440484701</v>
      </c>
      <c r="I519" s="22">
        <v>0.50315003522434198</v>
      </c>
    </row>
    <row r="520" spans="1:9" ht="15.75" customHeight="1">
      <c r="A520" t="s">
        <v>96</v>
      </c>
      <c r="B520" t="s">
        <v>57</v>
      </c>
      <c r="C520">
        <v>159</v>
      </c>
      <c r="D520" s="22">
        <v>0.73946453166177195</v>
      </c>
      <c r="E520" s="22">
        <v>0.73269250785847395</v>
      </c>
      <c r="F520" s="22">
        <v>0.58759670196339897</v>
      </c>
      <c r="G520" s="22">
        <v>0.57450866485896601</v>
      </c>
      <c r="H520" s="22">
        <v>0.49867594354505901</v>
      </c>
      <c r="I520" s="23">
        <v>0.49947392474972402</v>
      </c>
    </row>
    <row r="521" spans="1:9" ht="15.75" customHeight="1">
      <c r="A521" t="s">
        <v>1114</v>
      </c>
      <c r="B521" t="s">
        <v>57</v>
      </c>
      <c r="C521">
        <v>172</v>
      </c>
      <c r="D521" s="22">
        <v>0.72582115131953195</v>
      </c>
      <c r="E521" s="22">
        <v>0.72891729203034605</v>
      </c>
      <c r="F521" s="22">
        <v>0.58028756514720803</v>
      </c>
      <c r="G521" s="23">
        <v>0.55699658709601596</v>
      </c>
      <c r="H521" s="22">
        <v>0.49828541820823902</v>
      </c>
      <c r="I521" s="22">
        <v>0.50261686341374501</v>
      </c>
    </row>
    <row r="522" spans="1:9" ht="15.75" customHeight="1">
      <c r="A522" t="s">
        <v>46</v>
      </c>
      <c r="B522" t="s">
        <v>57</v>
      </c>
      <c r="C522">
        <v>206</v>
      </c>
      <c r="D522" s="22">
        <v>0.72094125089079197</v>
      </c>
      <c r="E522" s="22">
        <v>0.71704124656532997</v>
      </c>
      <c r="F522" s="22">
        <v>0.56808338170398098</v>
      </c>
      <c r="G522" s="22">
        <v>0.563146704890371</v>
      </c>
      <c r="H522" s="22">
        <v>0.49734263914585097</v>
      </c>
      <c r="I522" s="22">
        <v>0.49997540493409298</v>
      </c>
    </row>
    <row r="523" spans="1:9" ht="15.75" customHeight="1">
      <c r="A523" t="s">
        <v>73</v>
      </c>
      <c r="B523" t="s">
        <v>57</v>
      </c>
      <c r="C523">
        <v>225</v>
      </c>
      <c r="D523" s="22">
        <v>0.79426640158084305</v>
      </c>
      <c r="E523" s="22">
        <v>0.73282464753981003</v>
      </c>
      <c r="F523" s="22">
        <v>0.65332556501474304</v>
      </c>
      <c r="G523" s="22">
        <v>0.57270071811113399</v>
      </c>
      <c r="H523" s="22">
        <v>0.50320589977144803</v>
      </c>
      <c r="I523" s="22">
        <v>0.50061416340846498</v>
      </c>
    </row>
    <row r="524" spans="1:9" ht="15.75" customHeight="1">
      <c r="A524" t="s">
        <v>55</v>
      </c>
      <c r="B524" t="s">
        <v>57</v>
      </c>
      <c r="C524">
        <v>220</v>
      </c>
      <c r="D524" s="22">
        <v>0.74452434693895297</v>
      </c>
      <c r="E524" s="22">
        <v>0.71094952818851798</v>
      </c>
      <c r="F524" s="23">
        <v>0.58788707598989598</v>
      </c>
      <c r="G524" s="22">
        <v>0.56275633094334299</v>
      </c>
      <c r="H524" s="22">
        <v>0.49724585495274498</v>
      </c>
      <c r="I524" s="22">
        <v>0.50195820282340398</v>
      </c>
    </row>
    <row r="525" spans="1:9" ht="15.75" customHeight="1">
      <c r="A525" t="s">
        <v>54</v>
      </c>
      <c r="B525" t="s">
        <v>57</v>
      </c>
      <c r="C525">
        <v>179</v>
      </c>
      <c r="D525" s="22">
        <v>0.87086841072864796</v>
      </c>
      <c r="E525" s="22">
        <v>0.74250937196091604</v>
      </c>
      <c r="F525" s="22">
        <v>0.66455748848301599</v>
      </c>
      <c r="G525" s="22">
        <v>0.56897794478432495</v>
      </c>
      <c r="H525" s="22">
        <v>0.50123594125553605</v>
      </c>
      <c r="I525" s="22">
        <v>0.49448057077637297</v>
      </c>
    </row>
    <row r="526" spans="1:9" ht="15.75" customHeight="1">
      <c r="A526" t="s">
        <v>59</v>
      </c>
      <c r="B526" t="s">
        <v>57</v>
      </c>
      <c r="C526">
        <v>181</v>
      </c>
      <c r="D526" s="22">
        <v>0.73579625232059298</v>
      </c>
      <c r="E526" s="22">
        <v>0.72262560253530705</v>
      </c>
      <c r="F526" s="23">
        <v>0.58046696044876001</v>
      </c>
      <c r="G526" s="22">
        <v>0.52921112196583897</v>
      </c>
      <c r="H526" s="22">
        <v>0.50677272549407903</v>
      </c>
      <c r="I526" s="22">
        <v>0.49880791107427003</v>
      </c>
    </row>
    <row r="527" spans="1:9" ht="15.75" customHeight="1">
      <c r="A527" t="s">
        <v>121</v>
      </c>
      <c r="B527" t="s">
        <v>57</v>
      </c>
      <c r="C527">
        <v>206</v>
      </c>
      <c r="D527" s="22">
        <v>0.84073029614050998</v>
      </c>
      <c r="E527" s="22">
        <v>0.72611483440159397</v>
      </c>
      <c r="F527" s="23">
        <v>0.67752787300671902</v>
      </c>
      <c r="G527" s="22">
        <v>0.56987741197233899</v>
      </c>
      <c r="H527" s="22">
        <v>0.49659287308070399</v>
      </c>
      <c r="I527" s="22">
        <v>0.50650630772907002</v>
      </c>
    </row>
    <row r="528" spans="1:9" ht="15.75" customHeight="1">
      <c r="A528" t="s">
        <v>51</v>
      </c>
      <c r="B528" t="s">
        <v>57</v>
      </c>
      <c r="C528">
        <v>185</v>
      </c>
      <c r="D528" s="22">
        <v>0.77150284086228005</v>
      </c>
      <c r="E528" s="22">
        <v>0.74757973582571802</v>
      </c>
      <c r="F528" s="22">
        <v>0.61568844228668795</v>
      </c>
      <c r="G528" s="22">
        <v>0.57584855100879895</v>
      </c>
      <c r="H528" s="22">
        <v>0.49741453422222798</v>
      </c>
      <c r="I528" s="22">
        <v>0.49661017147918302</v>
      </c>
    </row>
    <row r="529" spans="1:9" ht="15.75" customHeight="1">
      <c r="A529" t="s">
        <v>31</v>
      </c>
      <c r="B529" t="s">
        <v>57</v>
      </c>
      <c r="C529">
        <v>194</v>
      </c>
      <c r="D529" s="22">
        <v>0.85203117958408103</v>
      </c>
      <c r="E529" s="22">
        <v>0.736478215441699</v>
      </c>
      <c r="F529" s="22">
        <v>0.70431756293056902</v>
      </c>
      <c r="G529" s="22">
        <v>0.57691587411454404</v>
      </c>
      <c r="H529" s="22">
        <v>0.50745689760092705</v>
      </c>
      <c r="I529" s="22">
        <v>0.49795774530023801</v>
      </c>
    </row>
    <row r="530" spans="1:9" ht="15.75" customHeight="1">
      <c r="A530" t="s">
        <v>18</v>
      </c>
      <c r="B530" t="s">
        <v>57</v>
      </c>
      <c r="C530">
        <v>193</v>
      </c>
      <c r="D530" s="22">
        <v>0.89067524028499201</v>
      </c>
      <c r="E530" s="22">
        <v>0.74035939148330598</v>
      </c>
      <c r="F530" s="22">
        <v>0.71363565541894902</v>
      </c>
      <c r="G530" s="22">
        <v>0.58157486356448995</v>
      </c>
      <c r="H530" s="23">
        <v>0.50015347436246305</v>
      </c>
      <c r="I530" s="22">
        <v>0.50074814449650396</v>
      </c>
    </row>
    <row r="531" spans="1:9" ht="15.75" customHeight="1">
      <c r="A531" t="s">
        <v>44</v>
      </c>
      <c r="B531" t="s">
        <v>57</v>
      </c>
      <c r="C531">
        <v>196</v>
      </c>
      <c r="D531" s="22">
        <v>0.87126496524700003</v>
      </c>
      <c r="E531" s="22">
        <v>0.72757560742337901</v>
      </c>
      <c r="F531" s="22">
        <v>0.71132837713442598</v>
      </c>
      <c r="G531" s="22">
        <v>0.57312865314654804</v>
      </c>
      <c r="H531" s="22">
        <v>0.49534556159279097</v>
      </c>
      <c r="I531" s="22">
        <v>0.509427827612145</v>
      </c>
    </row>
    <row r="532" spans="1:9" ht="15.75" customHeight="1">
      <c r="A532" t="s">
        <v>48</v>
      </c>
      <c r="B532" t="s">
        <v>57</v>
      </c>
      <c r="C532">
        <v>177</v>
      </c>
      <c r="D532" s="22">
        <v>0.85802253279250895</v>
      </c>
      <c r="E532" s="22">
        <v>0.70284041546996401</v>
      </c>
      <c r="F532" s="22">
        <v>0.60843523766307706</v>
      </c>
      <c r="G532" s="22">
        <v>0.53528522638443898</v>
      </c>
      <c r="H532" s="22">
        <v>0.51466195395240599</v>
      </c>
      <c r="I532" s="22">
        <v>0.49088303274626999</v>
      </c>
    </row>
    <row r="533" spans="1:9" ht="15.75" customHeight="1">
      <c r="A533" t="s">
        <v>23</v>
      </c>
      <c r="B533" t="s">
        <v>57</v>
      </c>
      <c r="C533">
        <v>223</v>
      </c>
      <c r="D533" s="22">
        <v>0.86995773760391604</v>
      </c>
      <c r="E533" s="22">
        <v>0.73617339553669903</v>
      </c>
      <c r="F533" s="22">
        <v>0.72921797848207304</v>
      </c>
      <c r="G533" s="22">
        <v>0.59735870929526902</v>
      </c>
      <c r="H533" s="22">
        <v>0.50381132994393096</v>
      </c>
      <c r="I533" s="22">
        <v>0.50072912001256698</v>
      </c>
    </row>
    <row r="534" spans="1:9" ht="15.75" customHeight="1">
      <c r="A534" t="s">
        <v>39</v>
      </c>
      <c r="B534" t="s">
        <v>57</v>
      </c>
      <c r="C534">
        <v>185</v>
      </c>
      <c r="D534" s="22">
        <v>0.84676878841258196</v>
      </c>
      <c r="E534" s="22">
        <v>0.72879234244160196</v>
      </c>
      <c r="F534" s="22">
        <v>0.68315558173455404</v>
      </c>
      <c r="G534" s="22">
        <v>0.56726792645424495</v>
      </c>
      <c r="H534" s="23">
        <v>0.50989419914491996</v>
      </c>
      <c r="I534" s="23">
        <v>0.49554860479179103</v>
      </c>
    </row>
    <row r="535" spans="1:9" ht="15.75" customHeight="1">
      <c r="A535" t="s">
        <v>148</v>
      </c>
      <c r="B535" t="s">
        <v>134</v>
      </c>
      <c r="C535">
        <v>278</v>
      </c>
      <c r="D535" s="22">
        <v>0.73571263824097399</v>
      </c>
      <c r="E535" s="22">
        <v>0.67355679678781399</v>
      </c>
      <c r="F535" s="22">
        <v>0.62545456064972305</v>
      </c>
      <c r="G535" s="23">
        <v>0.57522305530374696</v>
      </c>
      <c r="H535" s="22">
        <v>0.49806287802334898</v>
      </c>
      <c r="I535" s="23">
        <v>0.50441208089523504</v>
      </c>
    </row>
    <row r="536" spans="1:9" ht="15.75" customHeight="1">
      <c r="A536" t="s">
        <v>148</v>
      </c>
      <c r="B536" t="s">
        <v>27</v>
      </c>
      <c r="C536">
        <v>242</v>
      </c>
      <c r="D536" s="22">
        <v>0.75876323621993702</v>
      </c>
      <c r="E536" s="22">
        <v>0.73575339863926703</v>
      </c>
      <c r="F536" s="22">
        <v>0.60257139385370995</v>
      </c>
      <c r="G536" s="22">
        <v>0.57474402575022998</v>
      </c>
      <c r="H536" s="22">
        <v>0.49749549330443399</v>
      </c>
      <c r="I536" s="22">
        <v>0.50517272759638898</v>
      </c>
    </row>
    <row r="537" spans="1:9" ht="15.75" customHeight="1">
      <c r="A537" t="s">
        <v>148</v>
      </c>
      <c r="B537" t="s">
        <v>25</v>
      </c>
      <c r="C537">
        <v>214</v>
      </c>
      <c r="D537" s="22">
        <v>0.79242771954531799</v>
      </c>
      <c r="E537" s="23">
        <v>0.77422266675043405</v>
      </c>
      <c r="F537" s="22">
        <v>0.63540046534533601</v>
      </c>
      <c r="G537" s="22">
        <v>0.598495391824442</v>
      </c>
      <c r="H537" s="22">
        <v>0.50078501511596096</v>
      </c>
      <c r="I537" s="22">
        <v>0.50811432659271105</v>
      </c>
    </row>
    <row r="538" spans="1:9" ht="15.75" customHeight="1">
      <c r="A538" t="s">
        <v>148</v>
      </c>
      <c r="B538" t="s">
        <v>65</v>
      </c>
      <c r="C538">
        <v>247</v>
      </c>
      <c r="D538" s="22">
        <v>0.74541268041327902</v>
      </c>
      <c r="E538" s="22">
        <v>0.75897200213559102</v>
      </c>
      <c r="F538" s="22">
        <v>0.60067757340366601</v>
      </c>
      <c r="G538" s="22">
        <v>0.54544988182165</v>
      </c>
      <c r="H538" s="22">
        <v>0.497084953602975</v>
      </c>
      <c r="I538" s="22">
        <v>0.50442069828091896</v>
      </c>
    </row>
    <row r="539" spans="1:9" ht="15.75" customHeight="1">
      <c r="A539" t="s">
        <v>148</v>
      </c>
      <c r="B539" t="s">
        <v>20</v>
      </c>
      <c r="C539">
        <v>228</v>
      </c>
      <c r="D539" s="22">
        <v>0.80437422218021104</v>
      </c>
      <c r="E539" s="22">
        <v>0.80013665894414099</v>
      </c>
      <c r="F539" s="22">
        <v>0.70322958452298701</v>
      </c>
      <c r="G539" s="22">
        <v>0.67872793437189904</v>
      </c>
      <c r="H539" s="22">
        <v>0.49706931566171397</v>
      </c>
      <c r="I539" s="22">
        <v>0.50528579797562601</v>
      </c>
    </row>
    <row r="540" spans="1:9" ht="15.75" customHeight="1">
      <c r="A540" t="s">
        <v>148</v>
      </c>
      <c r="B540" t="s">
        <v>96</v>
      </c>
      <c r="C540">
        <v>182</v>
      </c>
      <c r="D540" s="22">
        <v>0.77983037374313402</v>
      </c>
      <c r="E540" s="22">
        <v>0.74693384155169795</v>
      </c>
      <c r="F540" s="23">
        <v>0.62573209431933396</v>
      </c>
      <c r="G540" s="22">
        <v>0.56648526846174496</v>
      </c>
      <c r="H540" s="22">
        <v>0.49570596918693199</v>
      </c>
      <c r="I540" s="22">
        <v>0.50940997571812296</v>
      </c>
    </row>
    <row r="541" spans="1:9" ht="15.75" customHeight="1">
      <c r="A541" t="s">
        <v>148</v>
      </c>
      <c r="B541" t="s">
        <v>1114</v>
      </c>
      <c r="C541">
        <v>201</v>
      </c>
      <c r="D541" s="23">
        <v>0.78760647254307103</v>
      </c>
      <c r="E541" s="22">
        <v>0.74506890765412404</v>
      </c>
      <c r="F541" s="22">
        <v>0.62784959534786799</v>
      </c>
      <c r="G541" s="23">
        <v>0.56322168870787903</v>
      </c>
      <c r="H541" s="22">
        <v>0.497772146118238</v>
      </c>
      <c r="I541" s="22">
        <v>0.50765285326628395</v>
      </c>
    </row>
    <row r="542" spans="1:9" ht="15.75" customHeight="1">
      <c r="A542" t="s">
        <v>148</v>
      </c>
      <c r="B542" t="s">
        <v>46</v>
      </c>
      <c r="C542">
        <v>216</v>
      </c>
      <c r="D542" s="22">
        <v>0.75532643886135198</v>
      </c>
      <c r="E542" s="22">
        <v>0.71779884144080897</v>
      </c>
      <c r="F542" s="22">
        <v>0.59112898591348895</v>
      </c>
      <c r="G542" s="22">
        <v>0.54425011243726296</v>
      </c>
      <c r="H542" s="22">
        <v>0.49358035194821498</v>
      </c>
      <c r="I542" s="22">
        <v>0.505520728696503</v>
      </c>
    </row>
    <row r="543" spans="1:9" ht="15.75" customHeight="1">
      <c r="A543" t="s">
        <v>148</v>
      </c>
      <c r="B543" t="s">
        <v>73</v>
      </c>
      <c r="C543">
        <v>255</v>
      </c>
      <c r="D543" s="22">
        <v>0.75019735626038997</v>
      </c>
      <c r="E543" s="22">
        <v>0.77582446681900397</v>
      </c>
      <c r="F543" s="22">
        <v>0.60511415432956495</v>
      </c>
      <c r="G543" s="22">
        <v>0.610950130525306</v>
      </c>
      <c r="H543" s="22">
        <v>0.49604001324514702</v>
      </c>
      <c r="I543" s="22">
        <v>0.51326018676282403</v>
      </c>
    </row>
    <row r="544" spans="1:9" ht="15.75" customHeight="1">
      <c r="A544" t="s">
        <v>148</v>
      </c>
      <c r="B544" t="s">
        <v>55</v>
      </c>
      <c r="C544">
        <v>239</v>
      </c>
      <c r="D544" s="22">
        <v>0.76120204207019904</v>
      </c>
      <c r="E544" s="22">
        <v>0.75325644256478497</v>
      </c>
      <c r="F544" s="23">
        <v>0.60876200661146895</v>
      </c>
      <c r="G544" s="22">
        <v>0.56779107832822995</v>
      </c>
      <c r="H544" s="22">
        <v>0.49680497618167302</v>
      </c>
      <c r="I544" s="22">
        <v>0.50637402348935001</v>
      </c>
    </row>
    <row r="545" spans="1:9" ht="15.75" customHeight="1">
      <c r="A545" t="s">
        <v>148</v>
      </c>
      <c r="B545" t="s">
        <v>54</v>
      </c>
      <c r="C545">
        <v>186</v>
      </c>
      <c r="D545" s="22">
        <v>0.75292742214008601</v>
      </c>
      <c r="E545" s="22">
        <v>0.85310743167246395</v>
      </c>
      <c r="F545" s="23">
        <v>0.58656446609714796</v>
      </c>
      <c r="G545" s="22">
        <v>0.610788472783659</v>
      </c>
      <c r="H545" s="22">
        <v>0.49149455379011397</v>
      </c>
      <c r="I545" s="22">
        <v>0.51297054729675595</v>
      </c>
    </row>
    <row r="546" spans="1:9" ht="15.75" customHeight="1">
      <c r="A546" t="s">
        <v>148</v>
      </c>
      <c r="B546" t="s">
        <v>59</v>
      </c>
      <c r="C546">
        <v>203</v>
      </c>
      <c r="D546" s="22">
        <v>0.77801103584647202</v>
      </c>
      <c r="E546" s="22">
        <v>0.75074763241972398</v>
      </c>
      <c r="F546" s="22">
        <v>0.65071453754620501</v>
      </c>
      <c r="G546" s="22">
        <v>0.64787310046930902</v>
      </c>
      <c r="H546" s="22">
        <v>0.49293541584013101</v>
      </c>
      <c r="I546" s="22">
        <v>0.51544314699581995</v>
      </c>
    </row>
    <row r="547" spans="1:9" ht="15.75" customHeight="1">
      <c r="A547" t="s">
        <v>148</v>
      </c>
      <c r="B547" t="s">
        <v>121</v>
      </c>
      <c r="C547">
        <v>231</v>
      </c>
      <c r="D547" s="22">
        <v>0.71566898143865698</v>
      </c>
      <c r="E547" s="22">
        <v>0.80021191903018996</v>
      </c>
      <c r="F547" s="22">
        <v>0.56347186656793102</v>
      </c>
      <c r="G547" s="22">
        <v>0.58239703355123995</v>
      </c>
      <c r="H547" s="23">
        <v>0.495450214945795</v>
      </c>
      <c r="I547" s="22">
        <v>0.50042503403675898</v>
      </c>
    </row>
    <row r="548" spans="1:9" ht="15.75" customHeight="1">
      <c r="A548" t="s">
        <v>148</v>
      </c>
      <c r="B548" t="s">
        <v>51</v>
      </c>
      <c r="C548">
        <v>206</v>
      </c>
      <c r="D548" s="23">
        <v>0.75012746604029501</v>
      </c>
      <c r="E548" s="22">
        <v>0.73342648470591598</v>
      </c>
      <c r="F548" s="22">
        <v>0.57710823406409995</v>
      </c>
      <c r="G548" s="22">
        <v>0.54466019866104498</v>
      </c>
      <c r="H548" s="22">
        <v>0.493449923530485</v>
      </c>
      <c r="I548" s="22">
        <v>0.50854194328775304</v>
      </c>
    </row>
    <row r="549" spans="1:9" ht="15.75" customHeight="1">
      <c r="A549" t="s">
        <v>148</v>
      </c>
      <c r="B549" t="s">
        <v>31</v>
      </c>
      <c r="C549">
        <v>220</v>
      </c>
      <c r="D549" s="23">
        <v>0.74196827802194198</v>
      </c>
      <c r="E549" s="22">
        <v>0.82885700052452604</v>
      </c>
      <c r="F549" s="22">
        <v>0.60701911836414402</v>
      </c>
      <c r="G549" s="22">
        <v>0.64850936799766801</v>
      </c>
      <c r="H549" s="22">
        <v>0.49885559562721499</v>
      </c>
      <c r="I549" s="22">
        <v>0.52314214804301495</v>
      </c>
    </row>
    <row r="550" spans="1:9" ht="15.75" customHeight="1">
      <c r="A550" t="s">
        <v>148</v>
      </c>
      <c r="B550" t="s">
        <v>18</v>
      </c>
      <c r="C550">
        <v>208</v>
      </c>
      <c r="D550" s="22">
        <v>0.75293037454636902</v>
      </c>
      <c r="E550" s="22">
        <v>0.87539874264904405</v>
      </c>
      <c r="F550" s="22">
        <v>0.62724842744567999</v>
      </c>
      <c r="G550" s="23">
        <v>0.64197154416875302</v>
      </c>
      <c r="H550" s="22">
        <v>0.49669491004402699</v>
      </c>
      <c r="I550" s="23">
        <v>0.51058025078921798</v>
      </c>
    </row>
    <row r="551" spans="1:9" ht="15.75" customHeight="1">
      <c r="A551" t="s">
        <v>148</v>
      </c>
      <c r="B551" t="s">
        <v>44</v>
      </c>
      <c r="C551">
        <v>209</v>
      </c>
      <c r="D551" s="22">
        <v>0.69799088464527803</v>
      </c>
      <c r="E551" s="22">
        <v>0.828195949968489</v>
      </c>
      <c r="F551" s="22">
        <v>0.54547935197031205</v>
      </c>
      <c r="G551" s="22">
        <v>0.58092060615660601</v>
      </c>
      <c r="H551" s="22">
        <v>0.50384317944415402</v>
      </c>
      <c r="I551" s="22">
        <v>0.50376783525009305</v>
      </c>
    </row>
    <row r="552" spans="1:9" ht="15.75" customHeight="1">
      <c r="A552" t="s">
        <v>148</v>
      </c>
      <c r="B552" t="s">
        <v>48</v>
      </c>
      <c r="C552">
        <v>184</v>
      </c>
      <c r="D552" s="22">
        <v>0.72142983905136604</v>
      </c>
      <c r="E552" s="22">
        <v>0.845557955782826</v>
      </c>
      <c r="F552" s="23">
        <v>0.59731975646327495</v>
      </c>
      <c r="G552" s="22">
        <v>0.57147794936807506</v>
      </c>
      <c r="H552" s="22">
        <v>0.49192741463900902</v>
      </c>
      <c r="I552" s="22">
        <v>0.53045783939940105</v>
      </c>
    </row>
    <row r="553" spans="1:9" ht="15.75" customHeight="1">
      <c r="A553" t="s">
        <v>148</v>
      </c>
      <c r="B553" t="s">
        <v>23</v>
      </c>
      <c r="C553">
        <v>243</v>
      </c>
      <c r="D553" s="22">
        <v>0.72359359409784296</v>
      </c>
      <c r="E553" s="22">
        <v>0.83567360732957596</v>
      </c>
      <c r="F553" s="22">
        <v>0.58330545818885304</v>
      </c>
      <c r="G553" s="22">
        <v>0.61482900932045104</v>
      </c>
      <c r="H553" s="22">
        <v>0.49374678479957801</v>
      </c>
      <c r="I553" s="22">
        <v>0.51145924697246103</v>
      </c>
    </row>
    <row r="554" spans="1:9" ht="15.75" customHeight="1">
      <c r="A554" t="s">
        <v>148</v>
      </c>
      <c r="B554" t="s">
        <v>39</v>
      </c>
      <c r="C554">
        <v>219</v>
      </c>
      <c r="D554" s="22">
        <v>0.75784275016079305</v>
      </c>
      <c r="E554" s="22">
        <v>0.83855149231567205</v>
      </c>
      <c r="F554" s="22">
        <v>0.64118020961154998</v>
      </c>
      <c r="G554" s="22">
        <v>0.68221576130445605</v>
      </c>
      <c r="H554" s="22">
        <v>0.49512227947017101</v>
      </c>
      <c r="I554" s="22">
        <v>0.52421771389792804</v>
      </c>
    </row>
    <row r="555" spans="1:9" ht="15.75" customHeight="1">
      <c r="A555" t="s">
        <v>134</v>
      </c>
      <c r="B555" t="s">
        <v>27</v>
      </c>
      <c r="C555">
        <v>220</v>
      </c>
      <c r="D555" s="22">
        <v>0.70059554169964999</v>
      </c>
      <c r="E555" s="22">
        <v>0.73684547505416298</v>
      </c>
      <c r="F555" s="22">
        <v>0.58454041029457704</v>
      </c>
      <c r="G555" s="22">
        <v>0.59694539987340101</v>
      </c>
      <c r="H555" s="22">
        <v>0.50137783996316498</v>
      </c>
      <c r="I555" s="22">
        <v>0.50272899333359899</v>
      </c>
    </row>
    <row r="556" spans="1:9" ht="15.75" customHeight="1">
      <c r="A556" t="s">
        <v>134</v>
      </c>
      <c r="B556" t="s">
        <v>25</v>
      </c>
      <c r="C556">
        <v>191</v>
      </c>
      <c r="D556" s="22">
        <v>0.71040958409205501</v>
      </c>
      <c r="E556" s="23">
        <v>0.75229817266894095</v>
      </c>
      <c r="F556" s="22">
        <v>0.566686281436802</v>
      </c>
      <c r="G556" s="22">
        <v>0.54756198899591801</v>
      </c>
      <c r="H556" s="22">
        <v>0.49838064252175301</v>
      </c>
      <c r="I556" s="22">
        <v>0.49947766417039102</v>
      </c>
    </row>
    <row r="557" spans="1:9" ht="15.75" customHeight="1">
      <c r="A557" t="s">
        <v>134</v>
      </c>
      <c r="B557" t="s">
        <v>65</v>
      </c>
      <c r="C557">
        <v>224</v>
      </c>
      <c r="D557" s="22">
        <v>0.718973905020035</v>
      </c>
      <c r="E557" s="22">
        <v>0.78959313160330402</v>
      </c>
      <c r="F557" s="22">
        <v>0.583629911174536</v>
      </c>
      <c r="G557" s="22">
        <v>0.59540247180178196</v>
      </c>
      <c r="H557" s="23">
        <v>0.50009923521131505</v>
      </c>
      <c r="I557" s="22">
        <v>0.50122398902633603</v>
      </c>
    </row>
    <row r="558" spans="1:9" ht="15.75" customHeight="1">
      <c r="A558" t="s">
        <v>134</v>
      </c>
      <c r="B558" t="s">
        <v>20</v>
      </c>
      <c r="C558">
        <v>219</v>
      </c>
      <c r="D558" s="22">
        <v>0.68290939434512699</v>
      </c>
      <c r="E558" s="22">
        <v>0.743176716262691</v>
      </c>
      <c r="F558" s="22">
        <v>0.56337556125381405</v>
      </c>
      <c r="G558" s="22">
        <v>0.58599257791909298</v>
      </c>
      <c r="H558" s="22">
        <v>0.49743087738966701</v>
      </c>
      <c r="I558" s="22">
        <v>0.49942206605928202</v>
      </c>
    </row>
    <row r="559" spans="1:9" ht="15.75" customHeight="1">
      <c r="A559" t="s">
        <v>134</v>
      </c>
      <c r="B559" t="s">
        <v>96</v>
      </c>
      <c r="C559">
        <v>173</v>
      </c>
      <c r="D559" s="22">
        <v>0.69908832469652404</v>
      </c>
      <c r="E559" s="23">
        <v>0.72507506084440698</v>
      </c>
      <c r="F559" s="23">
        <v>0.583434328487065</v>
      </c>
      <c r="G559" s="22">
        <v>0.58236639301625603</v>
      </c>
      <c r="H559" s="22">
        <v>0.49851796134285198</v>
      </c>
      <c r="I559" s="22">
        <v>0.50594321551560295</v>
      </c>
    </row>
    <row r="560" spans="1:9" ht="15.75" customHeight="1">
      <c r="A560" t="s">
        <v>134</v>
      </c>
      <c r="B560" t="s">
        <v>1114</v>
      </c>
      <c r="C560">
        <v>175</v>
      </c>
      <c r="D560" s="23">
        <v>0.704148362025795</v>
      </c>
      <c r="E560" s="22">
        <v>0.71962168762574497</v>
      </c>
      <c r="F560" s="22">
        <v>0.57059350270145204</v>
      </c>
      <c r="G560" s="22">
        <v>0.55279885512233395</v>
      </c>
      <c r="H560" s="22">
        <v>0.49809595104481103</v>
      </c>
      <c r="I560" s="22">
        <v>0.50184118298827796</v>
      </c>
    </row>
    <row r="561" spans="1:9" ht="15.75" customHeight="1">
      <c r="A561" t="s">
        <v>134</v>
      </c>
      <c r="B561" t="s">
        <v>46</v>
      </c>
      <c r="C561">
        <v>201</v>
      </c>
      <c r="D561" s="22">
        <v>0.700806025030007</v>
      </c>
      <c r="E561" s="22">
        <v>0.72332957557370003</v>
      </c>
      <c r="F561" s="22">
        <v>0.57891328121419905</v>
      </c>
      <c r="G561" s="22">
        <v>0.59064397247860101</v>
      </c>
      <c r="H561" s="22">
        <v>0.49622100173549699</v>
      </c>
      <c r="I561" s="22">
        <v>0.50185224885083402</v>
      </c>
    </row>
    <row r="562" spans="1:9" ht="15.75" customHeight="1">
      <c r="A562" t="s">
        <v>134</v>
      </c>
      <c r="B562" t="s">
        <v>73</v>
      </c>
      <c r="C562">
        <v>240</v>
      </c>
      <c r="D562" s="23">
        <v>0.73184402214386501</v>
      </c>
      <c r="E562" s="22">
        <v>0.808161114326575</v>
      </c>
      <c r="F562" s="22">
        <v>0.59564187346784503</v>
      </c>
      <c r="G562" s="22">
        <v>0.65897022598110599</v>
      </c>
      <c r="H562" s="22">
        <v>0.49443568729022103</v>
      </c>
      <c r="I562" s="22">
        <v>0.50533289280981597</v>
      </c>
    </row>
    <row r="563" spans="1:9" ht="15.75" customHeight="1">
      <c r="A563" t="s">
        <v>134</v>
      </c>
      <c r="B563" t="s">
        <v>55</v>
      </c>
      <c r="C563">
        <v>224</v>
      </c>
      <c r="D563" s="22">
        <v>0.71222753644262105</v>
      </c>
      <c r="E563" s="22">
        <v>0.76257010024776195</v>
      </c>
      <c r="F563" s="22">
        <v>0.59388857251851801</v>
      </c>
      <c r="G563" s="22">
        <v>0.60087236456652804</v>
      </c>
      <c r="H563" s="22">
        <v>0.49891989310893398</v>
      </c>
      <c r="I563" s="22">
        <v>0.50226686736220905</v>
      </c>
    </row>
    <row r="564" spans="1:9" ht="15.75" customHeight="1">
      <c r="A564" t="s">
        <v>134</v>
      </c>
      <c r="B564" t="s">
        <v>54</v>
      </c>
      <c r="C564">
        <v>179</v>
      </c>
      <c r="D564" s="22">
        <v>0.71316372087784896</v>
      </c>
      <c r="E564" s="22">
        <v>0.86502995865566701</v>
      </c>
      <c r="F564" s="22">
        <v>0.56119452953496096</v>
      </c>
      <c r="G564" s="22">
        <v>0.64116376694113097</v>
      </c>
      <c r="H564" s="22">
        <v>0.49224249538169501</v>
      </c>
      <c r="I564" s="22">
        <v>0.50750469647182905</v>
      </c>
    </row>
    <row r="565" spans="1:9" ht="15.75" customHeight="1">
      <c r="A565" t="s">
        <v>134</v>
      </c>
      <c r="B565" t="s">
        <v>59</v>
      </c>
      <c r="C565">
        <v>184</v>
      </c>
      <c r="D565" s="22">
        <v>0.707172827571102</v>
      </c>
      <c r="E565" s="22">
        <v>0.738368292000809</v>
      </c>
      <c r="F565" s="22">
        <v>0.54136961835349395</v>
      </c>
      <c r="G565" s="22">
        <v>0.59568677922455904</v>
      </c>
      <c r="H565" s="22">
        <v>0.493850467812396</v>
      </c>
      <c r="I565" s="22">
        <v>0.51017400332604401</v>
      </c>
    </row>
    <row r="566" spans="1:9" ht="15.75" customHeight="1">
      <c r="A566" t="s">
        <v>134</v>
      </c>
      <c r="B566" t="s">
        <v>121</v>
      </c>
      <c r="C566">
        <v>207</v>
      </c>
      <c r="D566" s="22">
        <v>0.72840782148776195</v>
      </c>
      <c r="E566" s="22">
        <v>0.85558532682173805</v>
      </c>
      <c r="F566" s="22">
        <v>0.57651857674291496</v>
      </c>
      <c r="G566" s="22">
        <v>0.65236492936435797</v>
      </c>
      <c r="H566" s="22">
        <v>0.503865975988533</v>
      </c>
      <c r="I566" s="22">
        <v>0.50239236646829699</v>
      </c>
    </row>
    <row r="567" spans="1:9" ht="15.75" customHeight="1">
      <c r="A567" t="s">
        <v>134</v>
      </c>
      <c r="B567" t="s">
        <v>51</v>
      </c>
      <c r="C567">
        <v>180</v>
      </c>
      <c r="D567" s="22">
        <v>0.71735720765195499</v>
      </c>
      <c r="E567" s="22">
        <v>0.76021256873895804</v>
      </c>
      <c r="F567" s="22">
        <v>0.58392229056519196</v>
      </c>
      <c r="G567" s="22">
        <v>0.59447165110913103</v>
      </c>
      <c r="H567" s="23">
        <v>0.49496170218811097</v>
      </c>
      <c r="I567" s="22">
        <v>0.50395998552795895</v>
      </c>
    </row>
    <row r="568" spans="1:9" ht="15.75" customHeight="1">
      <c r="A568" t="s">
        <v>134</v>
      </c>
      <c r="B568" t="s">
        <v>31</v>
      </c>
      <c r="C568">
        <v>204</v>
      </c>
      <c r="D568" s="22">
        <v>0.73570191389320805</v>
      </c>
      <c r="E568" s="22">
        <v>0.86318787244518302</v>
      </c>
      <c r="F568" s="22">
        <v>0.60183546559379597</v>
      </c>
      <c r="G568" s="23">
        <v>0.71490627589008704</v>
      </c>
      <c r="H568" s="22">
        <v>0.49173394923983499</v>
      </c>
      <c r="I568" s="22">
        <v>0.50970625676141101</v>
      </c>
    </row>
    <row r="569" spans="1:9" ht="15.75" customHeight="1">
      <c r="A569" t="s">
        <v>134</v>
      </c>
      <c r="B569" t="s">
        <v>18</v>
      </c>
      <c r="C569">
        <v>186</v>
      </c>
      <c r="D569" s="23">
        <v>0.75356612562703096</v>
      </c>
      <c r="E569" s="22">
        <v>0.90673182112978101</v>
      </c>
      <c r="F569" s="22">
        <v>0.61354609549939099</v>
      </c>
      <c r="G569" s="22">
        <v>0.71414483093986403</v>
      </c>
      <c r="H569" s="22">
        <v>0.49583846887458899</v>
      </c>
      <c r="I569" s="22">
        <v>0.50347517672027198</v>
      </c>
    </row>
    <row r="570" spans="1:9" ht="15.75" customHeight="1">
      <c r="A570" t="s">
        <v>134</v>
      </c>
      <c r="B570" t="s">
        <v>44</v>
      </c>
      <c r="C570">
        <v>193</v>
      </c>
      <c r="D570" s="22">
        <v>0.71380573332334096</v>
      </c>
      <c r="E570" s="22">
        <v>0.87387917522928704</v>
      </c>
      <c r="F570" s="22">
        <v>0.58695733192944699</v>
      </c>
      <c r="G570" s="22">
        <v>0.68548413901564498</v>
      </c>
      <c r="H570" s="22">
        <v>0.50180694674501203</v>
      </c>
      <c r="I570" s="22">
        <v>0.49564658374256299</v>
      </c>
    </row>
    <row r="571" spans="1:9" ht="15.75" customHeight="1">
      <c r="A571" t="s">
        <v>134</v>
      </c>
      <c r="B571" t="s">
        <v>48</v>
      </c>
      <c r="C571">
        <v>159</v>
      </c>
      <c r="D571" s="22">
        <v>0.70748979472204099</v>
      </c>
      <c r="E571" s="22">
        <v>0.87094212116268799</v>
      </c>
      <c r="F571" s="22">
        <v>0.56206523147418797</v>
      </c>
      <c r="G571" s="22">
        <v>0.60738112636100094</v>
      </c>
      <c r="H571" s="22">
        <v>0.48793875735221298</v>
      </c>
      <c r="I571" s="22">
        <v>0.52028458628101204</v>
      </c>
    </row>
    <row r="572" spans="1:9" ht="15.75" customHeight="1">
      <c r="A572" t="s">
        <v>134</v>
      </c>
      <c r="B572" t="s">
        <v>23</v>
      </c>
      <c r="C572">
        <v>227</v>
      </c>
      <c r="D572" s="22">
        <v>0.72079642539418298</v>
      </c>
      <c r="E572" s="22">
        <v>0.87184647401182402</v>
      </c>
      <c r="F572" s="22">
        <v>0.60949266745937303</v>
      </c>
      <c r="G572" s="22">
        <v>0.69000455159250695</v>
      </c>
      <c r="H572" s="22">
        <v>0.49702475558669401</v>
      </c>
      <c r="I572" s="22">
        <v>0.50842484448930303</v>
      </c>
    </row>
    <row r="573" spans="1:9" ht="15.75" customHeight="1">
      <c r="A573" t="s">
        <v>134</v>
      </c>
      <c r="B573" t="s">
        <v>39</v>
      </c>
      <c r="C573">
        <v>203</v>
      </c>
      <c r="D573" s="22">
        <v>0.71520110737785303</v>
      </c>
      <c r="E573" s="22">
        <v>0.84995904125405697</v>
      </c>
      <c r="F573" s="22">
        <v>0.60269473164323095</v>
      </c>
      <c r="G573" s="22">
        <v>0.68443801832329598</v>
      </c>
      <c r="H573" s="22">
        <v>0.49025043929888101</v>
      </c>
      <c r="I573" s="22">
        <v>0.51320498868694997</v>
      </c>
    </row>
    <row r="574" spans="1:9" ht="15.75" customHeight="1">
      <c r="A574" t="s">
        <v>27</v>
      </c>
      <c r="B574" t="s">
        <v>25</v>
      </c>
      <c r="C574">
        <v>242</v>
      </c>
      <c r="D574" s="22">
        <v>0.69745774804919802</v>
      </c>
      <c r="E574" s="22">
        <v>0.70741325369017904</v>
      </c>
      <c r="F574" s="22">
        <v>0.57438541389505404</v>
      </c>
      <c r="G574" s="22">
        <v>0.57639000976688803</v>
      </c>
      <c r="H574" s="22">
        <v>0.50216698354655798</v>
      </c>
      <c r="I574" s="22">
        <v>0.50188686030992502</v>
      </c>
    </row>
    <row r="575" spans="1:9" ht="15.75" customHeight="1">
      <c r="A575" t="s">
        <v>27</v>
      </c>
      <c r="B575" t="s">
        <v>65</v>
      </c>
      <c r="C575">
        <v>233</v>
      </c>
      <c r="D575" s="22">
        <v>0.75336994502014198</v>
      </c>
      <c r="E575" s="22">
        <v>0.78885310646123197</v>
      </c>
      <c r="F575" s="22">
        <v>0.56422142465452496</v>
      </c>
      <c r="G575" s="22">
        <v>0.56735220606400905</v>
      </c>
      <c r="H575" s="23">
        <v>0.50286689317309397</v>
      </c>
      <c r="I575" s="22">
        <v>0.50262457046390496</v>
      </c>
    </row>
    <row r="576" spans="1:9" ht="15.75" customHeight="1">
      <c r="A576" t="s">
        <v>27</v>
      </c>
      <c r="B576" t="s">
        <v>20</v>
      </c>
      <c r="C576">
        <v>221</v>
      </c>
      <c r="D576" s="22">
        <v>0.76310891460887198</v>
      </c>
      <c r="E576" s="22">
        <v>0.78241342723546703</v>
      </c>
      <c r="F576" s="23">
        <v>0.60932023285401804</v>
      </c>
      <c r="G576" s="22">
        <v>0.63994135695987397</v>
      </c>
      <c r="H576" s="22">
        <v>0.498537808841791</v>
      </c>
      <c r="I576" s="22">
        <v>0.499168923995086</v>
      </c>
    </row>
    <row r="577" spans="1:9" ht="15.75" customHeight="1">
      <c r="A577" t="s">
        <v>27</v>
      </c>
      <c r="B577" t="s">
        <v>96</v>
      </c>
      <c r="C577">
        <v>175</v>
      </c>
      <c r="D577" s="23">
        <v>0.75884111214953498</v>
      </c>
      <c r="E577" s="22">
        <v>0.74890850660755404</v>
      </c>
      <c r="F577" s="22">
        <v>0.58490723644814602</v>
      </c>
      <c r="G577" s="22">
        <v>0.58295103625648903</v>
      </c>
      <c r="H577" s="22">
        <v>0.497997424201928</v>
      </c>
      <c r="I577" s="22">
        <v>0.504057816149585</v>
      </c>
    </row>
    <row r="578" spans="1:9" ht="15.75" customHeight="1">
      <c r="A578" t="s">
        <v>27</v>
      </c>
      <c r="B578" t="s">
        <v>1114</v>
      </c>
      <c r="C578">
        <v>193</v>
      </c>
      <c r="D578" s="22">
        <v>0.74683468050187196</v>
      </c>
      <c r="E578" s="22">
        <v>0.72659794350317997</v>
      </c>
      <c r="F578" s="22">
        <v>0.58566182678077205</v>
      </c>
      <c r="G578" s="22">
        <v>0.58225814595863401</v>
      </c>
      <c r="H578" s="22">
        <v>0.49921732205369401</v>
      </c>
      <c r="I578" s="22">
        <v>0.50159983978705103</v>
      </c>
    </row>
    <row r="579" spans="1:9" ht="15.75" customHeight="1">
      <c r="A579" t="s">
        <v>27</v>
      </c>
      <c r="B579" t="s">
        <v>46</v>
      </c>
      <c r="C579">
        <v>219</v>
      </c>
      <c r="D579" s="22">
        <v>0.73597281754514299</v>
      </c>
      <c r="E579" s="22">
        <v>0.722038151830805</v>
      </c>
      <c r="F579" s="22">
        <v>0.57813965734828499</v>
      </c>
      <c r="G579" s="22">
        <v>0.56932163080102605</v>
      </c>
      <c r="H579" s="22">
        <v>0.498967797231955</v>
      </c>
      <c r="I579" s="22">
        <v>0.50320257163891802</v>
      </c>
    </row>
    <row r="580" spans="1:9" ht="15.75" customHeight="1">
      <c r="A580" t="s">
        <v>27</v>
      </c>
      <c r="B580" t="s">
        <v>73</v>
      </c>
      <c r="C580">
        <v>254</v>
      </c>
      <c r="D580" s="22">
        <v>0.71103922028605304</v>
      </c>
      <c r="E580" s="23">
        <v>0.76102455251814005</v>
      </c>
      <c r="F580" s="22">
        <v>0.57269103932255705</v>
      </c>
      <c r="G580" s="22">
        <v>0.63506220045044304</v>
      </c>
      <c r="H580" s="22">
        <v>0.496199183980433</v>
      </c>
      <c r="I580" s="22">
        <v>0.50569225512333404</v>
      </c>
    </row>
    <row r="581" spans="1:9" ht="15.75" customHeight="1">
      <c r="A581" t="s">
        <v>27</v>
      </c>
      <c r="B581" t="s">
        <v>55</v>
      </c>
      <c r="C581">
        <v>240</v>
      </c>
      <c r="D581" s="22">
        <v>0.73938152999132101</v>
      </c>
      <c r="E581" s="22">
        <v>0.75438272068411505</v>
      </c>
      <c r="F581" s="23">
        <v>0.57714652747767103</v>
      </c>
      <c r="G581" s="22">
        <v>0.59245243303766204</v>
      </c>
      <c r="H581" s="22">
        <v>0.49698588642475799</v>
      </c>
      <c r="I581" s="22">
        <v>0.49904084069415899</v>
      </c>
    </row>
    <row r="582" spans="1:9" ht="15.75" customHeight="1">
      <c r="A582" t="s">
        <v>27</v>
      </c>
      <c r="B582" t="s">
        <v>54</v>
      </c>
      <c r="C582">
        <v>198</v>
      </c>
      <c r="D582" s="22">
        <v>0.74660225744854103</v>
      </c>
      <c r="E582" s="22">
        <v>0.86309461915348995</v>
      </c>
      <c r="F582" s="22">
        <v>0.59168248823633496</v>
      </c>
      <c r="G582" s="22">
        <v>0.67204596885262102</v>
      </c>
      <c r="H582" s="22">
        <v>0.494066212925588</v>
      </c>
      <c r="I582" s="22">
        <v>0.50790264013742803</v>
      </c>
    </row>
    <row r="583" spans="1:9" ht="15.75" customHeight="1">
      <c r="A583" t="s">
        <v>27</v>
      </c>
      <c r="B583" t="s">
        <v>59</v>
      </c>
      <c r="C583">
        <v>200</v>
      </c>
      <c r="D583" s="23">
        <v>0.75487685204722699</v>
      </c>
      <c r="E583" s="22">
        <v>0.75028228999483004</v>
      </c>
      <c r="F583" s="22">
        <v>0.58984073764246903</v>
      </c>
      <c r="G583" s="22">
        <v>0.623201076927689</v>
      </c>
      <c r="H583" s="22">
        <v>0.49473468834426299</v>
      </c>
      <c r="I583" s="22">
        <v>0.50964604326000995</v>
      </c>
    </row>
    <row r="584" spans="1:9" ht="15.75" customHeight="1">
      <c r="A584" t="s">
        <v>27</v>
      </c>
      <c r="B584" t="s">
        <v>121</v>
      </c>
      <c r="C584">
        <v>224</v>
      </c>
      <c r="D584" s="22">
        <v>0.73504981554343995</v>
      </c>
      <c r="E584" s="22">
        <v>0.834095788709173</v>
      </c>
      <c r="F584" s="22">
        <v>0.55611046850101198</v>
      </c>
      <c r="G584" s="22">
        <v>0.65288492864002201</v>
      </c>
      <c r="H584" s="22">
        <v>0.49833592497957402</v>
      </c>
      <c r="I584" s="22">
        <v>0.49532755439005399</v>
      </c>
    </row>
    <row r="585" spans="1:9" ht="15.75" customHeight="1">
      <c r="A585" t="s">
        <v>27</v>
      </c>
      <c r="B585" t="s">
        <v>51</v>
      </c>
      <c r="C585">
        <v>194</v>
      </c>
      <c r="D585" s="22">
        <v>0.74040478732205794</v>
      </c>
      <c r="E585" s="22">
        <v>0.74761254047540404</v>
      </c>
      <c r="F585" s="23">
        <v>0.55206315076142898</v>
      </c>
      <c r="G585" s="23">
        <v>0.57047527179464896</v>
      </c>
      <c r="H585" s="22">
        <v>0.49583368012546403</v>
      </c>
      <c r="I585" s="22">
        <v>0.503433997365068</v>
      </c>
    </row>
    <row r="586" spans="1:9" ht="15.75" customHeight="1">
      <c r="A586" t="s">
        <v>27</v>
      </c>
      <c r="B586" t="s">
        <v>31</v>
      </c>
      <c r="C586">
        <v>217</v>
      </c>
      <c r="D586" s="22">
        <v>0.75455660857595896</v>
      </c>
      <c r="E586" s="22">
        <v>0.85276077264674699</v>
      </c>
      <c r="F586" s="22">
        <v>0.58546716022684198</v>
      </c>
      <c r="G586" s="22">
        <v>0.66849308942235697</v>
      </c>
      <c r="H586" s="22">
        <v>0.49554312247587301</v>
      </c>
      <c r="I586" s="22">
        <v>0.51210958732915601</v>
      </c>
    </row>
    <row r="587" spans="1:9" ht="15.75" customHeight="1">
      <c r="A587" t="s">
        <v>27</v>
      </c>
      <c r="B587" t="s">
        <v>18</v>
      </c>
      <c r="C587">
        <v>202</v>
      </c>
      <c r="D587" s="23">
        <v>0.76147938336198195</v>
      </c>
      <c r="E587" s="22">
        <v>0.89260177552152697</v>
      </c>
      <c r="F587" s="22">
        <v>0.605706048536508</v>
      </c>
      <c r="G587" s="22">
        <v>0.71322323598264104</v>
      </c>
      <c r="H587" s="22">
        <v>0.49777954580943001</v>
      </c>
      <c r="I587" s="22">
        <v>0.50402304981684898</v>
      </c>
    </row>
    <row r="588" spans="1:9" ht="15.75" customHeight="1">
      <c r="A588" t="s">
        <v>27</v>
      </c>
      <c r="B588" t="s">
        <v>44</v>
      </c>
      <c r="C588">
        <v>208</v>
      </c>
      <c r="D588" s="22">
        <v>0.73560414748056402</v>
      </c>
      <c r="E588" s="22">
        <v>0.86490784596002801</v>
      </c>
      <c r="F588" s="22">
        <v>0.56070748631004697</v>
      </c>
      <c r="G588" s="22">
        <v>0.66038758681177301</v>
      </c>
      <c r="H588" s="22">
        <v>0.504182565862758</v>
      </c>
      <c r="I588" s="22">
        <v>0.49665913972369602</v>
      </c>
    </row>
    <row r="589" spans="1:9" ht="15.75" customHeight="1">
      <c r="A589" t="s">
        <v>27</v>
      </c>
      <c r="B589" t="s">
        <v>48</v>
      </c>
      <c r="C589">
        <v>185</v>
      </c>
      <c r="D589" s="22">
        <v>0.722916819408983</v>
      </c>
      <c r="E589" s="22">
        <v>0.85848281431485296</v>
      </c>
      <c r="F589" s="22">
        <v>0.54899431340873905</v>
      </c>
      <c r="G589" s="22">
        <v>0.58819026029556498</v>
      </c>
      <c r="H589" s="22">
        <v>0.48987031625417898</v>
      </c>
      <c r="I589" s="22">
        <v>0.520813792794112</v>
      </c>
    </row>
    <row r="590" spans="1:9" ht="15.75" customHeight="1">
      <c r="A590" t="s">
        <v>27</v>
      </c>
      <c r="B590" t="s">
        <v>23</v>
      </c>
      <c r="C590">
        <v>244</v>
      </c>
      <c r="D590" s="22">
        <v>0.75003936133671101</v>
      </c>
      <c r="E590" s="22">
        <v>0.86761090250956996</v>
      </c>
      <c r="F590" s="23">
        <v>0.56724280795945803</v>
      </c>
      <c r="G590" s="22">
        <v>0.65609745248164197</v>
      </c>
      <c r="H590" s="23">
        <v>0.49714406548926299</v>
      </c>
      <c r="I590" s="23">
        <v>0.50715239341998897</v>
      </c>
    </row>
    <row r="591" spans="1:9" ht="15.75" customHeight="1">
      <c r="A591" t="s">
        <v>27</v>
      </c>
      <c r="B591" t="s">
        <v>39</v>
      </c>
      <c r="C591">
        <v>209</v>
      </c>
      <c r="D591" s="22">
        <v>0.72749711501675995</v>
      </c>
      <c r="E591" s="22">
        <v>0.833282452722236</v>
      </c>
      <c r="F591" s="23">
        <v>0.56621983419923405</v>
      </c>
      <c r="G591" s="22">
        <v>0.67786049627242795</v>
      </c>
      <c r="H591" s="22">
        <v>0.49339192492385497</v>
      </c>
      <c r="I591" s="22">
        <v>0.51482374490071403</v>
      </c>
    </row>
    <row r="592" spans="1:9" ht="15.75" customHeight="1">
      <c r="A592" t="s">
        <v>25</v>
      </c>
      <c r="B592" t="s">
        <v>65</v>
      </c>
      <c r="C592">
        <v>203</v>
      </c>
      <c r="D592" s="22">
        <v>0.76154816104822598</v>
      </c>
      <c r="E592" s="22">
        <v>0.79158202732822003</v>
      </c>
      <c r="F592" s="22">
        <v>0.60754691674932504</v>
      </c>
      <c r="G592" s="22">
        <v>0.58425420958325802</v>
      </c>
      <c r="H592" s="22">
        <v>0.50316927500346598</v>
      </c>
      <c r="I592" s="22">
        <v>0.50319120146455298</v>
      </c>
    </row>
    <row r="593" spans="1:9" ht="15.75" customHeight="1">
      <c r="A593" t="s">
        <v>25</v>
      </c>
      <c r="B593" t="s">
        <v>20</v>
      </c>
      <c r="C593">
        <v>195</v>
      </c>
      <c r="D593" s="23">
        <v>0.738135454678711</v>
      </c>
      <c r="E593" s="22">
        <v>0.75220029273868005</v>
      </c>
      <c r="F593" s="22">
        <v>0.57291938989242697</v>
      </c>
      <c r="G593" s="22">
        <v>0.595126222056506</v>
      </c>
      <c r="H593" s="22">
        <v>0.499886074924077</v>
      </c>
      <c r="I593" s="22">
        <v>0.50076646883388698</v>
      </c>
    </row>
    <row r="594" spans="1:9" ht="15.75" customHeight="1">
      <c r="A594" t="s">
        <v>25</v>
      </c>
      <c r="B594" t="s">
        <v>96</v>
      </c>
      <c r="C594">
        <v>156</v>
      </c>
      <c r="D594" s="22">
        <v>0.75670645148368598</v>
      </c>
      <c r="E594" s="22">
        <v>0.740630569439928</v>
      </c>
      <c r="F594" s="22">
        <v>0.60129524991574401</v>
      </c>
      <c r="G594" s="22">
        <v>0.58460357606382796</v>
      </c>
      <c r="H594" s="22">
        <v>0.50088114791965999</v>
      </c>
      <c r="I594" s="22">
        <v>0.50713229504110402</v>
      </c>
    </row>
    <row r="595" spans="1:9" ht="15.75" customHeight="1">
      <c r="A595" t="s">
        <v>25</v>
      </c>
      <c r="B595" t="s">
        <v>1114</v>
      </c>
      <c r="C595">
        <v>167</v>
      </c>
      <c r="D595" s="22">
        <v>0.74903006850920895</v>
      </c>
      <c r="E595" s="22">
        <v>0.72207602903454304</v>
      </c>
      <c r="F595" s="22">
        <v>0.56411688792870296</v>
      </c>
      <c r="G595" s="22">
        <v>0.541626065408496</v>
      </c>
      <c r="H595" s="22">
        <v>0.50031736258042503</v>
      </c>
      <c r="I595" s="22">
        <v>0.50291911282777801</v>
      </c>
    </row>
    <row r="596" spans="1:9" ht="15.75" customHeight="1">
      <c r="A596" t="s">
        <v>25</v>
      </c>
      <c r="B596" t="s">
        <v>46</v>
      </c>
      <c r="C596">
        <v>196</v>
      </c>
      <c r="D596" s="22">
        <v>0.76338935527687501</v>
      </c>
      <c r="E596" s="22">
        <v>0.74536167376046403</v>
      </c>
      <c r="F596" s="23">
        <v>0.57614683774080799</v>
      </c>
      <c r="G596" s="22">
        <v>0.55565254931113905</v>
      </c>
      <c r="H596" s="22">
        <v>0.498132402761918</v>
      </c>
      <c r="I596" s="22">
        <v>0.50259804683256804</v>
      </c>
    </row>
    <row r="597" spans="1:9" ht="15.75" customHeight="1">
      <c r="A597" t="s">
        <v>25</v>
      </c>
      <c r="B597" t="s">
        <v>73</v>
      </c>
      <c r="C597">
        <v>216</v>
      </c>
      <c r="D597" s="22">
        <v>0.77515950671599498</v>
      </c>
      <c r="E597" s="23">
        <v>0.812438572295623</v>
      </c>
      <c r="F597" s="22">
        <v>0.59288266323946404</v>
      </c>
      <c r="G597" s="22">
        <v>0.62604992252118496</v>
      </c>
      <c r="H597" s="22">
        <v>0.49591134693516797</v>
      </c>
      <c r="I597" s="22">
        <v>0.50564521442032295</v>
      </c>
    </row>
    <row r="598" spans="1:9" ht="15.75" customHeight="1">
      <c r="A598" t="s">
        <v>25</v>
      </c>
      <c r="B598" t="s">
        <v>55</v>
      </c>
      <c r="C598">
        <v>206</v>
      </c>
      <c r="D598" s="22">
        <v>0.74450985975472395</v>
      </c>
      <c r="E598" s="22">
        <v>0.752853320919186</v>
      </c>
      <c r="F598" s="22">
        <v>0.59176052480834795</v>
      </c>
      <c r="G598" s="22">
        <v>0.58509756960342596</v>
      </c>
      <c r="H598" s="22">
        <v>0.50149364372129801</v>
      </c>
      <c r="I598" s="22">
        <v>0.50372257814789101</v>
      </c>
    </row>
    <row r="599" spans="1:9" ht="15.75" customHeight="1">
      <c r="A599" t="s">
        <v>25</v>
      </c>
      <c r="B599" t="s">
        <v>54</v>
      </c>
      <c r="C599">
        <v>169</v>
      </c>
      <c r="D599" s="22">
        <v>0.781886305471855</v>
      </c>
      <c r="E599" s="22">
        <v>0.88232630204395002</v>
      </c>
      <c r="F599" s="22">
        <v>0.55980181982650901</v>
      </c>
      <c r="G599" s="22">
        <v>0.62724891142714601</v>
      </c>
      <c r="H599" s="22">
        <v>0.49427174413098501</v>
      </c>
      <c r="I599" s="22">
        <v>0.50827362183157898</v>
      </c>
    </row>
    <row r="600" spans="1:9" ht="15.75" customHeight="1">
      <c r="A600" t="s">
        <v>25</v>
      </c>
      <c r="B600" t="s">
        <v>59</v>
      </c>
      <c r="C600">
        <v>172</v>
      </c>
      <c r="D600" s="22">
        <v>0.75986421893110001</v>
      </c>
      <c r="E600" s="22">
        <v>0.74935106139294905</v>
      </c>
      <c r="F600" s="22">
        <v>0.58757069223551395</v>
      </c>
      <c r="G600" s="22">
        <v>0.59977851968738904</v>
      </c>
      <c r="H600" s="22">
        <v>0.49337341440646199</v>
      </c>
      <c r="I600" s="22">
        <v>0.50845348138492896</v>
      </c>
    </row>
    <row r="601" spans="1:9" ht="15.75" customHeight="1">
      <c r="A601" t="s">
        <v>25</v>
      </c>
      <c r="B601" t="s">
        <v>121</v>
      </c>
      <c r="C601">
        <v>185</v>
      </c>
      <c r="D601" s="22">
        <v>0.76333313660957003</v>
      </c>
      <c r="E601" s="22">
        <v>0.85147377437354099</v>
      </c>
      <c r="F601" s="22">
        <v>0.58753672895516196</v>
      </c>
      <c r="G601" s="22">
        <v>0.657441984947576</v>
      </c>
      <c r="H601" s="22">
        <v>0.50459336810246402</v>
      </c>
      <c r="I601" s="22">
        <v>0.50206792782912901</v>
      </c>
    </row>
    <row r="602" spans="1:9" ht="15.75" customHeight="1">
      <c r="A602" t="s">
        <v>25</v>
      </c>
      <c r="B602" t="s">
        <v>51</v>
      </c>
      <c r="C602">
        <v>167</v>
      </c>
      <c r="D602" s="22">
        <v>0.74683357821853302</v>
      </c>
      <c r="E602" s="22">
        <v>0.74776136139911997</v>
      </c>
      <c r="F602" s="22">
        <v>0.56681958304485403</v>
      </c>
      <c r="G602" s="23">
        <v>0.57200222286333802</v>
      </c>
      <c r="H602" s="22">
        <v>0.49584270436351602</v>
      </c>
      <c r="I602" s="22">
        <v>0.50361872928302398</v>
      </c>
    </row>
    <row r="603" spans="1:9" ht="15.75" customHeight="1">
      <c r="A603" t="s">
        <v>25</v>
      </c>
      <c r="B603" t="s">
        <v>31</v>
      </c>
      <c r="C603">
        <v>183</v>
      </c>
      <c r="D603" s="22">
        <v>0.76308916840232799</v>
      </c>
      <c r="E603" s="22">
        <v>0.85522639830388203</v>
      </c>
      <c r="F603" s="22">
        <v>0.56593703298490305</v>
      </c>
      <c r="G603" s="22">
        <v>0.623821038260575</v>
      </c>
      <c r="H603" s="22">
        <v>0.49271567098036501</v>
      </c>
      <c r="I603" s="22">
        <v>0.50944590623385699</v>
      </c>
    </row>
    <row r="604" spans="1:9" ht="15.75" customHeight="1">
      <c r="A604" t="s">
        <v>25</v>
      </c>
      <c r="B604" t="s">
        <v>18</v>
      </c>
      <c r="C604">
        <v>178</v>
      </c>
      <c r="D604" s="22">
        <v>0.76561857138766298</v>
      </c>
      <c r="E604" s="22">
        <v>0.89266125490598602</v>
      </c>
      <c r="F604" s="22">
        <v>0.59054019838550098</v>
      </c>
      <c r="G604" s="22">
        <v>0.68424456088930297</v>
      </c>
      <c r="H604" s="22">
        <v>0.49721756328581201</v>
      </c>
      <c r="I604" s="22">
        <v>0.50369112131383698</v>
      </c>
    </row>
    <row r="605" spans="1:9" ht="15.75" customHeight="1">
      <c r="A605" t="s">
        <v>25</v>
      </c>
      <c r="B605" t="s">
        <v>44</v>
      </c>
      <c r="C605">
        <v>173</v>
      </c>
      <c r="D605" s="22">
        <v>0.78489517517093099</v>
      </c>
      <c r="E605" s="22">
        <v>0.89104421370512898</v>
      </c>
      <c r="F605" s="22">
        <v>0.60736112597272895</v>
      </c>
      <c r="G605" s="22">
        <v>0.69758232598218495</v>
      </c>
      <c r="H605" s="22">
        <v>0.50206782908830305</v>
      </c>
      <c r="I605" s="22">
        <v>0.49484993681241501</v>
      </c>
    </row>
    <row r="606" spans="1:9" ht="15.75" customHeight="1">
      <c r="A606" t="s">
        <v>25</v>
      </c>
      <c r="B606" t="s">
        <v>48</v>
      </c>
      <c r="C606">
        <v>161</v>
      </c>
      <c r="D606" s="22">
        <v>0.77619995357953997</v>
      </c>
      <c r="E606" s="22">
        <v>0.88589699405338196</v>
      </c>
      <c r="F606" s="22">
        <v>0.57865039023442699</v>
      </c>
      <c r="G606" s="22">
        <v>0.62326002059219698</v>
      </c>
      <c r="H606" s="22">
        <v>0.48810455872542602</v>
      </c>
      <c r="I606" s="22">
        <v>0.51906847539742296</v>
      </c>
    </row>
    <row r="607" spans="1:9" ht="15.75" customHeight="1">
      <c r="A607" t="s">
        <v>25</v>
      </c>
      <c r="B607" t="s">
        <v>23</v>
      </c>
      <c r="C607">
        <v>207</v>
      </c>
      <c r="D607" s="22">
        <v>0.76056904784940405</v>
      </c>
      <c r="E607" s="22">
        <v>0.871227849073274</v>
      </c>
      <c r="F607" s="22">
        <v>0.59340689462821805</v>
      </c>
      <c r="G607" s="22">
        <v>0.66656612561410999</v>
      </c>
      <c r="H607" s="22">
        <v>0.49599339317471902</v>
      </c>
      <c r="I607" s="22">
        <v>0.50621157045685705</v>
      </c>
    </row>
    <row r="608" spans="1:9" ht="15.75" customHeight="1">
      <c r="A608" t="s">
        <v>25</v>
      </c>
      <c r="B608" t="s">
        <v>39</v>
      </c>
      <c r="C608">
        <v>185</v>
      </c>
      <c r="D608" s="22">
        <v>0.77306337040178597</v>
      </c>
      <c r="E608" s="22">
        <v>0.862122805642622</v>
      </c>
      <c r="F608" s="22">
        <v>0.56333756794031298</v>
      </c>
      <c r="G608" s="22">
        <v>0.637056508637732</v>
      </c>
      <c r="H608" s="22">
        <v>0.49193482309943498</v>
      </c>
      <c r="I608" s="22">
        <v>0.51351676090488996</v>
      </c>
    </row>
    <row r="609" spans="1:9" ht="15.75" customHeight="1">
      <c r="A609" t="s">
        <v>65</v>
      </c>
      <c r="B609" t="s">
        <v>20</v>
      </c>
      <c r="C609">
        <v>314</v>
      </c>
      <c r="D609" s="22">
        <v>0.75192854923416996</v>
      </c>
      <c r="E609" s="23">
        <v>0.73851968447334204</v>
      </c>
      <c r="F609" s="22">
        <v>0.59520254437226605</v>
      </c>
      <c r="G609" s="22">
        <v>0.64494437888886402</v>
      </c>
      <c r="H609" s="22">
        <v>0.50061932753053695</v>
      </c>
      <c r="I609" s="22">
        <v>0.50147509050202599</v>
      </c>
    </row>
    <row r="610" spans="1:9" ht="15.75" customHeight="1">
      <c r="A610" t="s">
        <v>65</v>
      </c>
      <c r="B610" t="s">
        <v>96</v>
      </c>
      <c r="C610">
        <v>180</v>
      </c>
      <c r="D610" s="22">
        <v>0.78514619130701102</v>
      </c>
      <c r="E610" s="22">
        <v>0.73927241161818302</v>
      </c>
      <c r="F610" s="22">
        <v>0.57448247109117101</v>
      </c>
      <c r="G610" s="22">
        <v>0.57996738544347803</v>
      </c>
      <c r="H610" s="22">
        <v>0.497941718699001</v>
      </c>
      <c r="I610" s="22">
        <v>0.50418460170303103</v>
      </c>
    </row>
    <row r="611" spans="1:9" ht="15.75" customHeight="1">
      <c r="A611" t="s">
        <v>65</v>
      </c>
      <c r="B611" t="s">
        <v>1114</v>
      </c>
      <c r="C611">
        <v>198</v>
      </c>
      <c r="D611" s="22">
        <v>0.80314834852615802</v>
      </c>
      <c r="E611" s="22">
        <v>0.74839733155339105</v>
      </c>
      <c r="F611" s="22">
        <v>0.56911261878225095</v>
      </c>
      <c r="G611" s="22">
        <v>0.57567511459895604</v>
      </c>
      <c r="H611" s="22">
        <v>0.50241739048110201</v>
      </c>
      <c r="I611" s="22">
        <v>0.505007016314444</v>
      </c>
    </row>
    <row r="612" spans="1:9" ht="15.75" customHeight="1">
      <c r="A612" t="s">
        <v>65</v>
      </c>
      <c r="B612" t="s">
        <v>46</v>
      </c>
      <c r="C612">
        <v>243</v>
      </c>
      <c r="D612" s="22">
        <v>0.77003050561713604</v>
      </c>
      <c r="E612" s="22">
        <v>0.71939260630114499</v>
      </c>
      <c r="F612" s="22">
        <v>0.56674157482270904</v>
      </c>
      <c r="G612" s="22">
        <v>0.58720643768259395</v>
      </c>
      <c r="H612" s="23">
        <v>0.49860040509570602</v>
      </c>
      <c r="I612" s="22">
        <v>0.50301388940263503</v>
      </c>
    </row>
    <row r="613" spans="1:9" ht="15.75" customHeight="1">
      <c r="A613" t="s">
        <v>65</v>
      </c>
      <c r="B613" t="s">
        <v>73</v>
      </c>
      <c r="C613">
        <v>256</v>
      </c>
      <c r="D613" s="22">
        <v>0.80707865734446804</v>
      </c>
      <c r="E613" s="22">
        <v>0.81474539407514901</v>
      </c>
      <c r="F613" s="23">
        <v>0.59453206828538396</v>
      </c>
      <c r="G613" s="22">
        <v>0.65894976778106795</v>
      </c>
      <c r="H613" s="22">
        <v>0.50082391509070501</v>
      </c>
      <c r="I613" s="22">
        <v>0.510516971712488</v>
      </c>
    </row>
    <row r="614" spans="1:9" ht="15.75" customHeight="1">
      <c r="A614" t="s">
        <v>65</v>
      </c>
      <c r="B614" t="s">
        <v>55</v>
      </c>
      <c r="C614">
        <v>238</v>
      </c>
      <c r="D614" s="22">
        <v>0.77243546404683205</v>
      </c>
      <c r="E614" s="22">
        <v>0.751332996867068</v>
      </c>
      <c r="F614" s="22">
        <v>0.58971988837036804</v>
      </c>
      <c r="G614" s="22">
        <v>0.58618400275100802</v>
      </c>
      <c r="H614" s="22">
        <v>0.50205606836348304</v>
      </c>
      <c r="I614" s="23">
        <v>0.50427795777459905</v>
      </c>
    </row>
    <row r="615" spans="1:9" ht="15.75" customHeight="1">
      <c r="A615" t="s">
        <v>65</v>
      </c>
      <c r="B615" t="s">
        <v>54</v>
      </c>
      <c r="C615">
        <v>201</v>
      </c>
      <c r="D615" s="23">
        <v>0.77732883746929105</v>
      </c>
      <c r="E615" s="22">
        <v>0.860660199449508</v>
      </c>
      <c r="F615" s="22">
        <v>0.569089672979045</v>
      </c>
      <c r="G615" s="22">
        <v>0.65797556541063795</v>
      </c>
      <c r="H615" s="22">
        <v>0.49759450940202099</v>
      </c>
      <c r="I615" s="22">
        <v>0.51155434013032797</v>
      </c>
    </row>
    <row r="616" spans="1:9" ht="15.75" customHeight="1">
      <c r="A616" t="s">
        <v>65</v>
      </c>
      <c r="B616" t="s">
        <v>59</v>
      </c>
      <c r="C616">
        <v>202</v>
      </c>
      <c r="D616" s="22">
        <v>0.77705585003670197</v>
      </c>
      <c r="E616" s="22">
        <v>0.73703542664376298</v>
      </c>
      <c r="F616" s="23">
        <v>0.58633423085520697</v>
      </c>
      <c r="G616" s="22">
        <v>0.62880645994401396</v>
      </c>
      <c r="H616" s="22">
        <v>0.49510479978624</v>
      </c>
      <c r="I616" s="22">
        <v>0.51011326007690305</v>
      </c>
    </row>
    <row r="617" spans="1:9" ht="15.75" customHeight="1">
      <c r="A617" t="s">
        <v>65</v>
      </c>
      <c r="B617" t="s">
        <v>121</v>
      </c>
      <c r="C617">
        <v>229</v>
      </c>
      <c r="D617" s="22">
        <v>0.76357411331868497</v>
      </c>
      <c r="E617" s="22">
        <v>0.82784773503738096</v>
      </c>
      <c r="F617" s="23">
        <v>0.53457647159809496</v>
      </c>
      <c r="G617" s="22">
        <v>0.61516069461699796</v>
      </c>
      <c r="H617" s="22">
        <v>0.50296624236028598</v>
      </c>
      <c r="I617" s="22">
        <v>0.50033181511470903</v>
      </c>
    </row>
    <row r="618" spans="1:9" ht="15.75" customHeight="1">
      <c r="A618" t="s">
        <v>65</v>
      </c>
      <c r="B618" t="s">
        <v>51</v>
      </c>
      <c r="C618">
        <v>199</v>
      </c>
      <c r="D618" s="22">
        <v>0.78102466752569999</v>
      </c>
      <c r="E618" s="22">
        <v>0.75185253020746101</v>
      </c>
      <c r="F618" s="22">
        <v>0.54889084480360495</v>
      </c>
      <c r="G618" s="22">
        <v>0.58245084715552997</v>
      </c>
      <c r="H618" s="22">
        <v>0.49293619293061097</v>
      </c>
      <c r="I618" s="22">
        <v>0.50072097268413995</v>
      </c>
    </row>
    <row r="619" spans="1:9" ht="15.75" customHeight="1">
      <c r="A619" t="s">
        <v>65</v>
      </c>
      <c r="B619" t="s">
        <v>31</v>
      </c>
      <c r="C619">
        <v>231</v>
      </c>
      <c r="D619" s="23">
        <v>0.79866063819603506</v>
      </c>
      <c r="E619" s="22">
        <v>0.86015986601772498</v>
      </c>
      <c r="F619" s="22">
        <v>0.59252168424789398</v>
      </c>
      <c r="G619" s="22">
        <v>0.69716747872698304</v>
      </c>
      <c r="H619" s="22">
        <v>0.49826446271110197</v>
      </c>
      <c r="I619" s="22">
        <v>0.51497537468826404</v>
      </c>
    </row>
    <row r="620" spans="1:9" ht="15.75" customHeight="1">
      <c r="A620" t="s">
        <v>65</v>
      </c>
      <c r="B620" t="s">
        <v>18</v>
      </c>
      <c r="C620">
        <v>207</v>
      </c>
      <c r="D620" s="22">
        <v>0.79666098346925696</v>
      </c>
      <c r="E620" s="23">
        <v>0.89354513161068305</v>
      </c>
      <c r="F620" s="22">
        <v>0.581755095915927</v>
      </c>
      <c r="G620" s="22">
        <v>0.68670145514624303</v>
      </c>
      <c r="H620" s="22">
        <v>0.49841337871741198</v>
      </c>
      <c r="I620" s="22">
        <v>0.50484899152151097</v>
      </c>
    </row>
    <row r="621" spans="1:9" ht="15.75" customHeight="1">
      <c r="A621" t="s">
        <v>65</v>
      </c>
      <c r="B621" t="s">
        <v>44</v>
      </c>
      <c r="C621">
        <v>213</v>
      </c>
      <c r="D621" s="22">
        <v>0.73625745736077797</v>
      </c>
      <c r="E621" s="22">
        <v>0.84434197710842596</v>
      </c>
      <c r="F621" s="22">
        <v>0.52430969267498395</v>
      </c>
      <c r="G621" s="22">
        <v>0.646590195235759</v>
      </c>
      <c r="H621" s="22">
        <v>0.50722449129422598</v>
      </c>
      <c r="I621" s="22">
        <v>0.49997942560016401</v>
      </c>
    </row>
    <row r="622" spans="1:9" ht="15.75" customHeight="1">
      <c r="A622" t="s">
        <v>65</v>
      </c>
      <c r="B622" t="s">
        <v>48</v>
      </c>
      <c r="C622">
        <v>189</v>
      </c>
      <c r="D622" s="22">
        <v>0.75399083664156097</v>
      </c>
      <c r="E622" s="22">
        <v>0.85705455075905701</v>
      </c>
      <c r="F622" s="22">
        <v>0.56847160008299702</v>
      </c>
      <c r="G622" s="23">
        <v>0.62968769460055096</v>
      </c>
      <c r="H622" s="22">
        <v>0.489443028519502</v>
      </c>
      <c r="I622" s="23">
        <v>0.52037731080860194</v>
      </c>
    </row>
    <row r="623" spans="1:9" ht="15.75" customHeight="1">
      <c r="A623" t="s">
        <v>65</v>
      </c>
      <c r="B623" t="s">
        <v>23</v>
      </c>
      <c r="C623">
        <v>258</v>
      </c>
      <c r="D623" s="22">
        <v>0.76945554345051104</v>
      </c>
      <c r="E623" s="22">
        <v>0.85765953642321902</v>
      </c>
      <c r="F623" s="22">
        <v>0.56167807376232104</v>
      </c>
      <c r="G623" s="22">
        <v>0.67016219298088298</v>
      </c>
      <c r="H623" s="22">
        <v>0.494725457514264</v>
      </c>
      <c r="I623" s="23">
        <v>0.50488316660560295</v>
      </c>
    </row>
    <row r="624" spans="1:9" ht="15.75" customHeight="1">
      <c r="A624" t="s">
        <v>65</v>
      </c>
      <c r="B624" t="s">
        <v>39</v>
      </c>
      <c r="C624">
        <v>207</v>
      </c>
      <c r="D624" s="23">
        <v>0.79716925207389799</v>
      </c>
      <c r="E624" s="22">
        <v>0.85785188960306602</v>
      </c>
      <c r="F624" s="23">
        <v>0.58982871755288402</v>
      </c>
      <c r="G624" s="22">
        <v>0.69623090663522502</v>
      </c>
      <c r="H624" s="22">
        <v>0.49479685166361598</v>
      </c>
      <c r="I624" s="22">
        <v>0.51632605043837698</v>
      </c>
    </row>
    <row r="625" spans="1:9" ht="15.75" customHeight="1">
      <c r="A625" t="s">
        <v>20</v>
      </c>
      <c r="B625" t="s">
        <v>96</v>
      </c>
      <c r="C625">
        <v>167</v>
      </c>
      <c r="D625" s="22">
        <v>0.76355162221135298</v>
      </c>
      <c r="E625" s="22">
        <v>0.73231343960066198</v>
      </c>
      <c r="F625" s="22">
        <v>0.60177246529642603</v>
      </c>
      <c r="G625" s="22">
        <v>0.57376530329113096</v>
      </c>
      <c r="H625" s="22">
        <v>0.498402053628484</v>
      </c>
      <c r="I625" s="22">
        <v>0.50379025996055804</v>
      </c>
    </row>
    <row r="626" spans="1:9" ht="15.75" customHeight="1">
      <c r="A626" t="s">
        <v>20</v>
      </c>
      <c r="B626" t="s">
        <v>1114</v>
      </c>
      <c r="C626">
        <v>194</v>
      </c>
      <c r="D626" s="22">
        <v>0.75291501554238605</v>
      </c>
      <c r="E626" s="22">
        <v>0.71093425143882505</v>
      </c>
      <c r="F626" s="22">
        <v>0.59718887883539395</v>
      </c>
      <c r="G626" s="22">
        <v>0.55931194994907496</v>
      </c>
      <c r="H626" s="22">
        <v>0.498909405829496</v>
      </c>
      <c r="I626" s="22">
        <v>0.50065797541402302</v>
      </c>
    </row>
    <row r="627" spans="1:9" ht="15.75" customHeight="1">
      <c r="A627" t="s">
        <v>20</v>
      </c>
      <c r="B627" t="s">
        <v>46</v>
      </c>
      <c r="C627">
        <v>217</v>
      </c>
      <c r="D627" s="22">
        <v>0.77257147728363196</v>
      </c>
      <c r="E627" s="22">
        <v>0.73947149696190295</v>
      </c>
      <c r="F627" s="22">
        <v>0.61701562728889203</v>
      </c>
      <c r="G627" s="22">
        <v>0.58759220424597203</v>
      </c>
      <c r="H627" s="22">
        <v>0.49806652820032299</v>
      </c>
      <c r="I627" s="22">
        <v>0.50163867181017097</v>
      </c>
    </row>
    <row r="628" spans="1:9" ht="15.75" customHeight="1">
      <c r="A628" t="s">
        <v>20</v>
      </c>
      <c r="B628" t="s">
        <v>73</v>
      </c>
      <c r="C628">
        <v>253</v>
      </c>
      <c r="D628" s="22">
        <v>0.78839905875821403</v>
      </c>
      <c r="E628" s="22">
        <v>0.81165208163867197</v>
      </c>
      <c r="F628" s="22">
        <v>0.65663282408722001</v>
      </c>
      <c r="G628" s="23">
        <v>0.692735722108621</v>
      </c>
      <c r="H628" s="22">
        <v>0.49551068888907901</v>
      </c>
      <c r="I628" s="23">
        <v>0.50433247311931395</v>
      </c>
    </row>
    <row r="629" spans="1:9" ht="15.75" customHeight="1">
      <c r="A629" t="s">
        <v>20</v>
      </c>
      <c r="B629" t="s">
        <v>55</v>
      </c>
      <c r="C629">
        <v>235</v>
      </c>
      <c r="D629" s="22">
        <v>0.77361504260123404</v>
      </c>
      <c r="E629" s="22">
        <v>0.767992237475566</v>
      </c>
      <c r="F629" s="23">
        <v>0.65291599124147404</v>
      </c>
      <c r="G629" s="22">
        <v>0.61123844987380405</v>
      </c>
      <c r="H629" s="22">
        <v>0.49747855935983498</v>
      </c>
      <c r="I629" s="22">
        <v>0.49887512730986999</v>
      </c>
    </row>
    <row r="630" spans="1:9" ht="15.75" customHeight="1">
      <c r="A630" t="s">
        <v>20</v>
      </c>
      <c r="B630" t="s">
        <v>54</v>
      </c>
      <c r="C630">
        <v>183</v>
      </c>
      <c r="D630" s="23">
        <v>0.76888823379415805</v>
      </c>
      <c r="E630" s="22">
        <v>0.86384131745064097</v>
      </c>
      <c r="F630" s="22">
        <v>0.63857174826978502</v>
      </c>
      <c r="G630" s="22">
        <v>0.66983717940316401</v>
      </c>
      <c r="H630" s="22">
        <v>0.49229027154103999</v>
      </c>
      <c r="I630" s="22">
        <v>0.50543293601079098</v>
      </c>
    </row>
    <row r="631" spans="1:9" ht="15.75" customHeight="1">
      <c r="A631" t="s">
        <v>20</v>
      </c>
      <c r="B631" t="s">
        <v>59</v>
      </c>
      <c r="C631">
        <v>190</v>
      </c>
      <c r="D631" s="23">
        <v>0.76798821371434101</v>
      </c>
      <c r="E631" s="22">
        <v>0.74346222121318595</v>
      </c>
      <c r="F631" s="22">
        <v>0.57283896044395299</v>
      </c>
      <c r="G631" s="22">
        <v>0.57928358735095298</v>
      </c>
      <c r="H631" s="22">
        <v>0.493378668390204</v>
      </c>
      <c r="I631" s="22">
        <v>0.50758051618212896</v>
      </c>
    </row>
    <row r="632" spans="1:9" ht="15.75" customHeight="1">
      <c r="A632" t="s">
        <v>20</v>
      </c>
      <c r="B632" t="s">
        <v>121</v>
      </c>
      <c r="C632">
        <v>209</v>
      </c>
      <c r="D632" s="22">
        <v>0.81999899662492304</v>
      </c>
      <c r="E632" s="22">
        <v>0.88456838864293497</v>
      </c>
      <c r="F632" s="22">
        <v>0.67695119702904705</v>
      </c>
      <c r="G632" s="22">
        <v>0.70847779004643896</v>
      </c>
      <c r="H632" s="22">
        <v>0.50161477392048903</v>
      </c>
      <c r="I632" s="22">
        <v>0.49812014788693798</v>
      </c>
    </row>
    <row r="633" spans="1:9" ht="15.75" customHeight="1">
      <c r="A633" t="s">
        <v>20</v>
      </c>
      <c r="B633" t="s">
        <v>51</v>
      </c>
      <c r="C633">
        <v>181</v>
      </c>
      <c r="D633" s="22">
        <v>0.79108937787017797</v>
      </c>
      <c r="E633" s="22">
        <v>0.78029455666282099</v>
      </c>
      <c r="F633" s="22">
        <v>0.65389720935551099</v>
      </c>
      <c r="G633" s="22">
        <v>0.64573629100249896</v>
      </c>
      <c r="H633" s="22">
        <v>0.49545515997922002</v>
      </c>
      <c r="I633" s="22">
        <v>0.50236501344648399</v>
      </c>
    </row>
    <row r="634" spans="1:9" ht="15.75" customHeight="1">
      <c r="A634" t="s">
        <v>20</v>
      </c>
      <c r="B634" t="s">
        <v>31</v>
      </c>
      <c r="C634">
        <v>217</v>
      </c>
      <c r="D634" s="22">
        <v>0.78241369087650803</v>
      </c>
      <c r="E634" s="22">
        <v>0.858603902346603</v>
      </c>
      <c r="F634" s="22">
        <v>0.61899215237550498</v>
      </c>
      <c r="G634" s="22">
        <v>0.68014867861290995</v>
      </c>
      <c r="H634" s="23">
        <v>0.494954994301601</v>
      </c>
      <c r="I634" s="22">
        <v>0.51080318470026298</v>
      </c>
    </row>
    <row r="635" spans="1:9" ht="15.75" customHeight="1">
      <c r="A635" t="s">
        <v>20</v>
      </c>
      <c r="B635" t="s">
        <v>18</v>
      </c>
      <c r="C635">
        <v>193</v>
      </c>
      <c r="D635" s="22">
        <v>0.78838024886206204</v>
      </c>
      <c r="E635" s="22">
        <v>0.89728338487980197</v>
      </c>
      <c r="F635" s="22">
        <v>0.64065889117072095</v>
      </c>
      <c r="G635" s="22">
        <v>0.69579846981164695</v>
      </c>
      <c r="H635" s="22">
        <v>0.49698106537758102</v>
      </c>
      <c r="I635" s="22">
        <v>0.50258572964184201</v>
      </c>
    </row>
    <row r="636" spans="1:9" ht="15.75" customHeight="1">
      <c r="A636" t="s">
        <v>20</v>
      </c>
      <c r="B636" t="s">
        <v>44</v>
      </c>
      <c r="C636">
        <v>200</v>
      </c>
      <c r="D636" s="22">
        <v>0.82412841887051702</v>
      </c>
      <c r="E636" s="22">
        <v>0.90691938698790797</v>
      </c>
      <c r="F636" s="22">
        <v>0.71722683904908702</v>
      </c>
      <c r="G636" s="22">
        <v>0.76722706841847998</v>
      </c>
      <c r="H636" s="22">
        <v>0.50458127297106303</v>
      </c>
      <c r="I636" s="22">
        <v>0.49647235351080798</v>
      </c>
    </row>
    <row r="637" spans="1:9" ht="15.75" customHeight="1">
      <c r="A637" t="s">
        <v>20</v>
      </c>
      <c r="B637" t="s">
        <v>48</v>
      </c>
      <c r="C637">
        <v>180</v>
      </c>
      <c r="D637" s="22">
        <v>0.81041891072049299</v>
      </c>
      <c r="E637" s="23">
        <v>0.89683478296404096</v>
      </c>
      <c r="F637" s="22">
        <v>0.63986586688577296</v>
      </c>
      <c r="G637" s="22">
        <v>0.64891712040328997</v>
      </c>
      <c r="H637" s="22">
        <v>0.48793163382244598</v>
      </c>
      <c r="I637" s="22">
        <v>0.518096298924274</v>
      </c>
    </row>
    <row r="638" spans="1:9" ht="15.75" customHeight="1">
      <c r="A638" t="s">
        <v>20</v>
      </c>
      <c r="B638" t="s">
        <v>23</v>
      </c>
      <c r="C638">
        <v>238</v>
      </c>
      <c r="D638" s="22">
        <v>0.80985464556750397</v>
      </c>
      <c r="E638" s="22">
        <v>0.89441113587770604</v>
      </c>
      <c r="F638" s="22">
        <v>0.676890012607957</v>
      </c>
      <c r="G638" s="22">
        <v>0.736911324831657</v>
      </c>
      <c r="H638" s="22">
        <v>0.49461074379945702</v>
      </c>
      <c r="I638" s="22">
        <v>0.50395950170797299</v>
      </c>
    </row>
    <row r="639" spans="1:9" ht="15.75" customHeight="1">
      <c r="A639" t="s">
        <v>20</v>
      </c>
      <c r="B639" t="s">
        <v>39</v>
      </c>
      <c r="C639">
        <v>186</v>
      </c>
      <c r="D639" s="22">
        <v>0.75532374411390202</v>
      </c>
      <c r="E639" s="22">
        <v>0.83781824496220203</v>
      </c>
      <c r="F639" s="22">
        <v>0.62946663813038395</v>
      </c>
      <c r="G639" s="22">
        <v>0.70015935804160001</v>
      </c>
      <c r="H639" s="22">
        <v>0.49312193913937402</v>
      </c>
      <c r="I639" s="22">
        <v>0.51376844653185005</v>
      </c>
    </row>
    <row r="640" spans="1:9" ht="15.75" customHeight="1">
      <c r="A640" t="s">
        <v>96</v>
      </c>
      <c r="B640" t="s">
        <v>1114</v>
      </c>
      <c r="C640">
        <v>141</v>
      </c>
      <c r="D640" s="22">
        <v>0.72906477450128204</v>
      </c>
      <c r="E640" s="22">
        <v>0.71902395523884699</v>
      </c>
      <c r="F640" s="23">
        <v>0.55077562602070795</v>
      </c>
      <c r="G640" s="22">
        <v>0.54086402269867795</v>
      </c>
      <c r="H640" s="22">
        <v>0.50357256962744301</v>
      </c>
      <c r="I640" s="22">
        <v>0.49995406347191101</v>
      </c>
    </row>
    <row r="641" spans="1:9" ht="15.75" customHeight="1">
      <c r="A641" t="s">
        <v>96</v>
      </c>
      <c r="B641" t="s">
        <v>46</v>
      </c>
      <c r="C641">
        <v>165</v>
      </c>
      <c r="D641" s="22">
        <v>0.74080266178686205</v>
      </c>
      <c r="E641" s="23">
        <v>0.73794281024776998</v>
      </c>
      <c r="F641" s="22">
        <v>0.56687136959023499</v>
      </c>
      <c r="G641" s="22">
        <v>0.56913013713185001</v>
      </c>
      <c r="H641" s="22">
        <v>0.50166377374674698</v>
      </c>
      <c r="I641" s="22">
        <v>0.499818140587935</v>
      </c>
    </row>
    <row r="642" spans="1:9" ht="15.75" customHeight="1">
      <c r="A642" t="s">
        <v>96</v>
      </c>
      <c r="B642" t="s">
        <v>73</v>
      </c>
      <c r="C642">
        <v>197</v>
      </c>
      <c r="D642" s="22">
        <v>0.74470373992204597</v>
      </c>
      <c r="E642" s="22">
        <v>0.79904421810121795</v>
      </c>
      <c r="F642" s="22">
        <v>0.56362639744954701</v>
      </c>
      <c r="G642" s="22">
        <v>0.62469275216333697</v>
      </c>
      <c r="H642" s="22">
        <v>0.50430774606338102</v>
      </c>
      <c r="I642" s="22">
        <v>0.50771024292423705</v>
      </c>
    </row>
    <row r="643" spans="1:9" ht="15.75" customHeight="1">
      <c r="A643" t="s">
        <v>96</v>
      </c>
      <c r="B643" t="s">
        <v>55</v>
      </c>
      <c r="C643">
        <v>175</v>
      </c>
      <c r="D643" s="22">
        <v>0.74273927679158502</v>
      </c>
      <c r="E643" s="22">
        <v>0.76750793647874704</v>
      </c>
      <c r="F643" s="22">
        <v>0.56303307931939295</v>
      </c>
      <c r="G643" s="22">
        <v>0.57370962654142299</v>
      </c>
      <c r="H643" s="22">
        <v>0.50264919971536304</v>
      </c>
      <c r="I643" s="22">
        <v>0.49868590834340099</v>
      </c>
    </row>
    <row r="644" spans="1:9" ht="15.75" customHeight="1">
      <c r="A644" t="s">
        <v>96</v>
      </c>
      <c r="B644" t="s">
        <v>54</v>
      </c>
      <c r="C644">
        <v>146</v>
      </c>
      <c r="D644" s="22">
        <v>0.72999524043112596</v>
      </c>
      <c r="E644" s="23">
        <v>0.85943249432800894</v>
      </c>
      <c r="F644" s="23">
        <v>0.554897778730296</v>
      </c>
      <c r="G644" s="22">
        <v>0.60122057562269704</v>
      </c>
      <c r="H644" s="22">
        <v>0.49564907340947201</v>
      </c>
      <c r="I644" s="22">
        <v>0.50331045087947501</v>
      </c>
    </row>
    <row r="645" spans="1:9" ht="15.75" customHeight="1">
      <c r="A645" t="s">
        <v>96</v>
      </c>
      <c r="B645" t="s">
        <v>59</v>
      </c>
      <c r="C645">
        <v>157</v>
      </c>
      <c r="D645" s="22">
        <v>0.73780167477819303</v>
      </c>
      <c r="E645" s="22">
        <v>0.743519484970802</v>
      </c>
      <c r="F645" s="22">
        <v>0.58214726166425401</v>
      </c>
      <c r="G645" s="22">
        <v>0.62234128739597705</v>
      </c>
      <c r="H645" s="22">
        <v>0.50016956187511596</v>
      </c>
      <c r="I645" s="22">
        <v>0.50897238565069602</v>
      </c>
    </row>
    <row r="646" spans="1:9" ht="15.75" customHeight="1">
      <c r="A646" t="s">
        <v>96</v>
      </c>
      <c r="B646" t="s">
        <v>121</v>
      </c>
      <c r="C646">
        <v>174</v>
      </c>
      <c r="D646" s="22">
        <v>0.73241207554652299</v>
      </c>
      <c r="E646" s="22">
        <v>0.83967442041558704</v>
      </c>
      <c r="F646" s="22">
        <v>0.55116555761310604</v>
      </c>
      <c r="G646" s="22">
        <v>0.61643545015280798</v>
      </c>
      <c r="H646" s="22">
        <v>0.50796641632947503</v>
      </c>
      <c r="I646" s="22">
        <v>0.49892137922959801</v>
      </c>
    </row>
    <row r="647" spans="1:9" ht="15.75" customHeight="1">
      <c r="A647" t="s">
        <v>96</v>
      </c>
      <c r="B647" t="s">
        <v>51</v>
      </c>
      <c r="C647">
        <v>155</v>
      </c>
      <c r="D647" s="22">
        <v>0.72557098011499599</v>
      </c>
      <c r="E647" s="22">
        <v>0.74321008780842501</v>
      </c>
      <c r="F647" s="22">
        <v>0.54534510456462604</v>
      </c>
      <c r="G647" s="22">
        <v>0.57737324879291596</v>
      </c>
      <c r="H647" s="22">
        <v>0.49929617262882697</v>
      </c>
      <c r="I647" s="22">
        <v>0.50083801969915298</v>
      </c>
    </row>
    <row r="648" spans="1:9" ht="15.75" customHeight="1">
      <c r="A648" t="s">
        <v>96</v>
      </c>
      <c r="B648" t="s">
        <v>31</v>
      </c>
      <c r="C648">
        <v>157</v>
      </c>
      <c r="D648" s="22">
        <v>0.74870707409036397</v>
      </c>
      <c r="E648" s="22">
        <v>0.85597893000661596</v>
      </c>
      <c r="F648" s="22">
        <v>0.563532471855961</v>
      </c>
      <c r="G648" s="22">
        <v>0.63538655998817595</v>
      </c>
      <c r="H648" s="22">
        <v>0.50171976856980904</v>
      </c>
      <c r="I648" s="22">
        <v>0.51212585522365095</v>
      </c>
    </row>
    <row r="649" spans="1:9" ht="15.75" customHeight="1">
      <c r="A649" t="s">
        <v>96</v>
      </c>
      <c r="B649" t="s">
        <v>18</v>
      </c>
      <c r="C649">
        <v>157</v>
      </c>
      <c r="D649" s="22">
        <v>0.758703674443579</v>
      </c>
      <c r="E649" s="22">
        <v>0.89695772058229095</v>
      </c>
      <c r="F649" s="22">
        <v>0.59275780945227396</v>
      </c>
      <c r="G649" s="22">
        <v>0.65195783516832495</v>
      </c>
      <c r="H649" s="22">
        <v>0.50310119592987301</v>
      </c>
      <c r="I649" s="22">
        <v>0.50328156362384502</v>
      </c>
    </row>
    <row r="650" spans="1:9" ht="15.75" customHeight="1">
      <c r="A650" t="s">
        <v>96</v>
      </c>
      <c r="B650" t="s">
        <v>44</v>
      </c>
      <c r="C650">
        <v>150</v>
      </c>
      <c r="D650" s="22">
        <v>0.73119546652363399</v>
      </c>
      <c r="E650" s="22">
        <v>0.86871043133887305</v>
      </c>
      <c r="F650" s="22">
        <v>0.55465435899770199</v>
      </c>
      <c r="G650" s="22">
        <v>0.627069156361587</v>
      </c>
      <c r="H650" s="22">
        <v>0.51279087279765401</v>
      </c>
      <c r="I650" s="22">
        <v>0.49932257073296799</v>
      </c>
    </row>
    <row r="651" spans="1:9" ht="15.75" customHeight="1">
      <c r="A651" t="s">
        <v>96</v>
      </c>
      <c r="B651" t="s">
        <v>48</v>
      </c>
      <c r="C651">
        <v>138</v>
      </c>
      <c r="D651" s="22">
        <v>0.724858208552425</v>
      </c>
      <c r="E651" s="22">
        <v>0.86631396945626804</v>
      </c>
      <c r="F651" s="22">
        <v>0.56940766826767797</v>
      </c>
      <c r="G651" s="22">
        <v>0.57174132488189999</v>
      </c>
      <c r="H651" s="22">
        <v>0.491312933430539</v>
      </c>
      <c r="I651" s="22">
        <v>0.51607472682907995</v>
      </c>
    </row>
    <row r="652" spans="1:9" ht="15.75" customHeight="1">
      <c r="A652" t="s">
        <v>96</v>
      </c>
      <c r="B652" t="s">
        <v>23</v>
      </c>
      <c r="C652">
        <v>187</v>
      </c>
      <c r="D652" s="22">
        <v>0.738521750362227</v>
      </c>
      <c r="E652" s="22">
        <v>0.86746382214248097</v>
      </c>
      <c r="F652" s="22">
        <v>0.55840937346762098</v>
      </c>
      <c r="G652" s="22">
        <v>0.63615681801761603</v>
      </c>
      <c r="H652" s="22">
        <v>0.50031588112249104</v>
      </c>
      <c r="I652" s="22">
        <v>0.50420867271993997</v>
      </c>
    </row>
    <row r="653" spans="1:9" ht="15.75" customHeight="1">
      <c r="A653" t="s">
        <v>96</v>
      </c>
      <c r="B653" t="s">
        <v>39</v>
      </c>
      <c r="C653">
        <v>157</v>
      </c>
      <c r="D653" s="22">
        <v>0.74200526951151502</v>
      </c>
      <c r="E653" s="23">
        <v>0.85108468664810599</v>
      </c>
      <c r="F653" s="22">
        <v>0.56466437580567896</v>
      </c>
      <c r="G653" s="22">
        <v>0.65792299801656196</v>
      </c>
      <c r="H653" s="22">
        <v>0.49694881836050098</v>
      </c>
      <c r="I653" s="22">
        <v>0.51222748627404802</v>
      </c>
    </row>
    <row r="654" spans="1:9" ht="15.75" customHeight="1">
      <c r="A654" t="s">
        <v>1114</v>
      </c>
      <c r="B654" t="s">
        <v>46</v>
      </c>
      <c r="C654">
        <v>185</v>
      </c>
      <c r="D654" s="22">
        <v>0.72707298347083904</v>
      </c>
      <c r="E654" s="22">
        <v>0.73415779895883704</v>
      </c>
      <c r="F654" s="23">
        <v>0.56904054251916503</v>
      </c>
      <c r="G654" s="22">
        <v>0.56767203244006004</v>
      </c>
      <c r="H654" s="22">
        <v>0.49985842101573702</v>
      </c>
      <c r="I654" s="22">
        <v>0.50165422990588804</v>
      </c>
    </row>
    <row r="655" spans="1:9" ht="15.75" customHeight="1">
      <c r="A655" t="s">
        <v>1114</v>
      </c>
      <c r="B655" t="s">
        <v>73</v>
      </c>
      <c r="C655">
        <v>205</v>
      </c>
      <c r="D655" s="23">
        <v>0.73312700669832398</v>
      </c>
      <c r="E655" s="23">
        <v>0.79725182261906702</v>
      </c>
      <c r="F655" s="22">
        <v>0.57565222442106601</v>
      </c>
      <c r="G655" s="22">
        <v>0.61651055379699105</v>
      </c>
      <c r="H655" s="22">
        <v>0.49828772422725698</v>
      </c>
      <c r="I655" s="22">
        <v>0.50531986381271798</v>
      </c>
    </row>
    <row r="656" spans="1:9" ht="15.75" customHeight="1">
      <c r="A656" t="s">
        <v>1114</v>
      </c>
      <c r="B656" t="s">
        <v>55</v>
      </c>
      <c r="C656">
        <v>191</v>
      </c>
      <c r="D656" s="22">
        <v>0.72566659269964295</v>
      </c>
      <c r="E656" s="22">
        <v>0.76081478121886303</v>
      </c>
      <c r="F656" s="23">
        <v>0.58111436903756697</v>
      </c>
      <c r="G656" s="22">
        <v>0.55889625810913701</v>
      </c>
      <c r="H656" s="22">
        <v>0.49938898485184702</v>
      </c>
      <c r="I656" s="22">
        <v>0.499029201560451</v>
      </c>
    </row>
    <row r="657" spans="1:9" ht="15.75" customHeight="1">
      <c r="A657" t="s">
        <v>1114</v>
      </c>
      <c r="B657" t="s">
        <v>54</v>
      </c>
      <c r="C657">
        <v>153</v>
      </c>
      <c r="D657" s="22">
        <v>0.73219227014134702</v>
      </c>
      <c r="E657" s="22">
        <v>0.86654414543195102</v>
      </c>
      <c r="F657" s="22">
        <v>0.56420872052071203</v>
      </c>
      <c r="G657" s="22">
        <v>0.64454705037097504</v>
      </c>
      <c r="H657" s="22">
        <v>0.49444962706319701</v>
      </c>
      <c r="I657" s="22">
        <v>0.50568237388704096</v>
      </c>
    </row>
    <row r="658" spans="1:9" ht="15.75" customHeight="1">
      <c r="A658" t="s">
        <v>1114</v>
      </c>
      <c r="B658" t="s">
        <v>59</v>
      </c>
      <c r="C658">
        <v>172</v>
      </c>
      <c r="D658" s="23">
        <v>0.71901787644529402</v>
      </c>
      <c r="E658" s="22">
        <v>0.73501624090491802</v>
      </c>
      <c r="F658" s="22">
        <v>0.56235414601397904</v>
      </c>
      <c r="G658" s="22">
        <v>0.60319818952162196</v>
      </c>
      <c r="H658" s="22">
        <v>0.49718009338378399</v>
      </c>
      <c r="I658" s="22">
        <v>0.50950254003319195</v>
      </c>
    </row>
    <row r="659" spans="1:9" ht="15.75" customHeight="1">
      <c r="A659" t="s">
        <v>1114</v>
      </c>
      <c r="B659" t="s">
        <v>121</v>
      </c>
      <c r="C659">
        <v>180</v>
      </c>
      <c r="D659" s="23">
        <v>0.726871060125868</v>
      </c>
      <c r="E659" s="22">
        <v>0.843513683551534</v>
      </c>
      <c r="F659" s="22">
        <v>0.57022112149847204</v>
      </c>
      <c r="G659" s="22">
        <v>0.65039035145798196</v>
      </c>
      <c r="H659" s="22">
        <v>0.50507301236635405</v>
      </c>
      <c r="I659" s="22">
        <v>0.49962807519057501</v>
      </c>
    </row>
    <row r="660" spans="1:9" ht="15.75" customHeight="1">
      <c r="A660" t="s">
        <v>1114</v>
      </c>
      <c r="B660" t="s">
        <v>51</v>
      </c>
      <c r="C660">
        <v>160</v>
      </c>
      <c r="D660" s="22">
        <v>0.72717636733703594</v>
      </c>
      <c r="E660" s="23">
        <v>0.75518944907312602</v>
      </c>
      <c r="F660" s="22">
        <v>0.55914330000336299</v>
      </c>
      <c r="G660" s="22">
        <v>0.59766739525517798</v>
      </c>
      <c r="H660" s="23">
        <v>0.49789888649952202</v>
      </c>
      <c r="I660" s="22">
        <v>0.50302311496018903</v>
      </c>
    </row>
    <row r="661" spans="1:9" ht="15.75" customHeight="1">
      <c r="A661" t="s">
        <v>1114</v>
      </c>
      <c r="B661" t="s">
        <v>31</v>
      </c>
      <c r="C661">
        <v>186</v>
      </c>
      <c r="D661" s="22">
        <v>0.74255041434019098</v>
      </c>
      <c r="E661" s="22">
        <v>0.85816404378136402</v>
      </c>
      <c r="F661" s="22">
        <v>0.56919859851522303</v>
      </c>
      <c r="G661" s="22">
        <v>0.68394848538653596</v>
      </c>
      <c r="H661" s="22">
        <v>0.49744322357259901</v>
      </c>
      <c r="I661" s="22">
        <v>0.51144397179504997</v>
      </c>
    </row>
    <row r="662" spans="1:9" ht="15.75" customHeight="1">
      <c r="A662" t="s">
        <v>1114</v>
      </c>
      <c r="B662" t="s">
        <v>18</v>
      </c>
      <c r="C662">
        <v>167</v>
      </c>
      <c r="D662" s="22">
        <v>0.73741730794426397</v>
      </c>
      <c r="E662" s="22">
        <v>0.89080835920919499</v>
      </c>
      <c r="F662" s="22">
        <v>0.55988468292037097</v>
      </c>
      <c r="G662" s="22">
        <v>0.63583331186758196</v>
      </c>
      <c r="H662" s="22">
        <v>0.49951505684032899</v>
      </c>
      <c r="I662" s="22">
        <v>0.503322246197065</v>
      </c>
    </row>
    <row r="663" spans="1:9" ht="15.75" customHeight="1">
      <c r="A663" t="s">
        <v>1114</v>
      </c>
      <c r="B663" t="s">
        <v>44</v>
      </c>
      <c r="C663">
        <v>168</v>
      </c>
      <c r="D663" s="22">
        <v>0.72430827993292901</v>
      </c>
      <c r="E663" s="22">
        <v>0.87059794628029097</v>
      </c>
      <c r="F663" s="22">
        <v>0.57798193241806495</v>
      </c>
      <c r="G663" s="22">
        <v>0.70331660194996004</v>
      </c>
      <c r="H663" s="22">
        <v>0.50608256530223406</v>
      </c>
      <c r="I663" s="22">
        <v>0.49633818440947403</v>
      </c>
    </row>
    <row r="664" spans="1:9" ht="15.75" customHeight="1">
      <c r="A664" t="s">
        <v>1114</v>
      </c>
      <c r="B664" t="s">
        <v>48</v>
      </c>
      <c r="C664">
        <v>158</v>
      </c>
      <c r="D664" s="22">
        <v>0.72009442066125195</v>
      </c>
      <c r="E664" s="22">
        <v>0.86831991060467295</v>
      </c>
      <c r="F664" s="22">
        <v>0.56866467045133196</v>
      </c>
      <c r="G664" s="22">
        <v>0.617209983096354</v>
      </c>
      <c r="H664" s="22">
        <v>0.49048749574746597</v>
      </c>
      <c r="I664" s="22">
        <v>0.51866433088506203</v>
      </c>
    </row>
    <row r="665" spans="1:9" ht="15.75" customHeight="1">
      <c r="A665" t="s">
        <v>1114</v>
      </c>
      <c r="B665" t="s">
        <v>23</v>
      </c>
      <c r="C665">
        <v>199</v>
      </c>
      <c r="D665" s="22">
        <v>0.74090498807958105</v>
      </c>
      <c r="E665" s="22">
        <v>0.87415707258490505</v>
      </c>
      <c r="F665" s="22">
        <v>0.56983136163569204</v>
      </c>
      <c r="G665" s="22">
        <v>0.66709315789687196</v>
      </c>
      <c r="H665" s="22">
        <v>0.50316698556023198</v>
      </c>
      <c r="I665" s="22">
        <v>0.51077741379316299</v>
      </c>
    </row>
    <row r="666" spans="1:9" ht="15.75" customHeight="1">
      <c r="A666" t="s">
        <v>1114</v>
      </c>
      <c r="B666" t="s">
        <v>39</v>
      </c>
      <c r="C666">
        <v>163</v>
      </c>
      <c r="D666" s="22">
        <v>0.713001373024712</v>
      </c>
      <c r="E666" s="23">
        <v>0.83822368503818701</v>
      </c>
      <c r="F666" s="22">
        <v>0.55448909370858301</v>
      </c>
      <c r="G666" s="23">
        <v>0.61627836359074795</v>
      </c>
      <c r="H666" s="22">
        <v>0.493083236557741</v>
      </c>
      <c r="I666" s="22">
        <v>0.51181094327578203</v>
      </c>
    </row>
    <row r="667" spans="1:9" ht="15.75" customHeight="1">
      <c r="A667" t="s">
        <v>46</v>
      </c>
      <c r="B667" t="s">
        <v>73</v>
      </c>
      <c r="C667">
        <v>228</v>
      </c>
      <c r="D667" s="22">
        <v>0.71317016335612804</v>
      </c>
      <c r="E667" s="22">
        <v>0.77601887064364095</v>
      </c>
      <c r="F667" s="22">
        <v>0.55744427928104201</v>
      </c>
      <c r="G667" s="22">
        <v>0.61183940360962297</v>
      </c>
      <c r="H667" s="22">
        <v>0.49933869392797298</v>
      </c>
      <c r="I667" s="22">
        <v>0.50458058864158495</v>
      </c>
    </row>
    <row r="668" spans="1:9" ht="15.75" customHeight="1">
      <c r="A668" t="s">
        <v>46</v>
      </c>
      <c r="B668" t="s">
        <v>55</v>
      </c>
      <c r="C668">
        <v>218</v>
      </c>
      <c r="D668" s="22">
        <v>0.71923363228625603</v>
      </c>
      <c r="E668" s="22">
        <v>0.74872659897273397</v>
      </c>
      <c r="F668" s="22">
        <v>0.56722999156521903</v>
      </c>
      <c r="G668" s="23">
        <v>0.56230871771504098</v>
      </c>
      <c r="H668" s="22">
        <v>0.50147358303085898</v>
      </c>
      <c r="I668" s="22">
        <v>0.49932374556876802</v>
      </c>
    </row>
    <row r="669" spans="1:9" ht="15.75" customHeight="1">
      <c r="A669" t="s">
        <v>46</v>
      </c>
      <c r="B669" t="s">
        <v>54</v>
      </c>
      <c r="C669">
        <v>178</v>
      </c>
      <c r="D669" s="22">
        <v>0.73680153156596895</v>
      </c>
      <c r="E669" s="22">
        <v>0.86542454097733501</v>
      </c>
      <c r="F669" s="22">
        <v>0.54554821758693495</v>
      </c>
      <c r="G669" s="23">
        <v>0.66003991151060604</v>
      </c>
      <c r="H669" s="22">
        <v>0.49597063912228401</v>
      </c>
      <c r="I669" s="23">
        <v>0.50552073933960795</v>
      </c>
    </row>
    <row r="670" spans="1:9" ht="15.75" customHeight="1">
      <c r="A670" t="s">
        <v>46</v>
      </c>
      <c r="B670" t="s">
        <v>59</v>
      </c>
      <c r="C670">
        <v>196</v>
      </c>
      <c r="D670" s="22">
        <v>0.72632347475131998</v>
      </c>
      <c r="E670" s="22">
        <v>0.73573895490202501</v>
      </c>
      <c r="F670" s="22">
        <v>0.58010358975549403</v>
      </c>
      <c r="G670" s="22">
        <v>0.61942484747937099</v>
      </c>
      <c r="H670" s="22">
        <v>0.495167886485052</v>
      </c>
      <c r="I670" s="22">
        <v>0.50586347751805405</v>
      </c>
    </row>
    <row r="671" spans="1:9" ht="15.75" customHeight="1">
      <c r="A671" t="s">
        <v>46</v>
      </c>
      <c r="B671" t="s">
        <v>121</v>
      </c>
      <c r="C671">
        <v>205</v>
      </c>
      <c r="D671" s="22">
        <v>0.74535127860369299</v>
      </c>
      <c r="E671" s="22">
        <v>0.85165686360312098</v>
      </c>
      <c r="F671" s="22">
        <v>0.53908235395236204</v>
      </c>
      <c r="G671" s="22">
        <v>0.62962031253974404</v>
      </c>
      <c r="H671" s="22">
        <v>0.50550193776097596</v>
      </c>
      <c r="I671" s="22">
        <v>0.49824052017971898</v>
      </c>
    </row>
    <row r="672" spans="1:9" ht="15.75" customHeight="1">
      <c r="A672" t="s">
        <v>46</v>
      </c>
      <c r="B672" t="s">
        <v>51</v>
      </c>
      <c r="C672">
        <v>181</v>
      </c>
      <c r="D672" s="22">
        <v>0.74204748897483697</v>
      </c>
      <c r="E672" s="22">
        <v>0.76246340094540599</v>
      </c>
      <c r="F672" s="22">
        <v>0.55087324614167099</v>
      </c>
      <c r="G672" s="22">
        <v>0.58046050252413195</v>
      </c>
      <c r="H672" s="22">
        <v>0.49532475606535398</v>
      </c>
      <c r="I672" s="22">
        <v>0.49876025107007899</v>
      </c>
    </row>
    <row r="673" spans="1:9" ht="15.75" customHeight="1">
      <c r="A673" t="s">
        <v>46</v>
      </c>
      <c r="B673" t="s">
        <v>31</v>
      </c>
      <c r="C673">
        <v>205</v>
      </c>
      <c r="D673" s="22">
        <v>0.73294750320630597</v>
      </c>
      <c r="E673" s="22">
        <v>0.84763693212950098</v>
      </c>
      <c r="F673" s="22">
        <v>0.54148939037649302</v>
      </c>
      <c r="G673" s="22">
        <v>0.61881546629372297</v>
      </c>
      <c r="H673" s="22">
        <v>0.49670261541249999</v>
      </c>
      <c r="I673" s="22">
        <v>0.50896447892687402</v>
      </c>
    </row>
    <row r="674" spans="1:9" ht="15.75" customHeight="1">
      <c r="A674" t="s">
        <v>46</v>
      </c>
      <c r="B674" t="s">
        <v>18</v>
      </c>
      <c r="C674">
        <v>195</v>
      </c>
      <c r="D674" s="23">
        <v>0.75839757042253697</v>
      </c>
      <c r="E674" s="23">
        <v>0.89853047220248194</v>
      </c>
      <c r="F674" s="23">
        <v>0.59820921206390898</v>
      </c>
      <c r="G674" s="23">
        <v>0.70106872752837801</v>
      </c>
      <c r="H674" s="22">
        <v>0.49933875560368002</v>
      </c>
      <c r="I674" s="22">
        <v>0.50135477357174296</v>
      </c>
    </row>
    <row r="675" spans="1:9" ht="15.75" customHeight="1">
      <c r="A675" t="s">
        <v>46</v>
      </c>
      <c r="B675" t="s">
        <v>44</v>
      </c>
      <c r="C675">
        <v>200</v>
      </c>
      <c r="D675" s="22">
        <v>0.70237703523097195</v>
      </c>
      <c r="E675" s="23">
        <v>0.85497082503399502</v>
      </c>
      <c r="F675" s="22">
        <v>0.54703484605635599</v>
      </c>
      <c r="G675" s="22">
        <v>0.66748440664070796</v>
      </c>
      <c r="H675" s="22">
        <v>0.50986226054024897</v>
      </c>
      <c r="I675" s="22">
        <v>0.49814689132600298</v>
      </c>
    </row>
    <row r="676" spans="1:9" ht="15.75" customHeight="1">
      <c r="A676" t="s">
        <v>46</v>
      </c>
      <c r="B676" t="s">
        <v>48</v>
      </c>
      <c r="C676">
        <v>174</v>
      </c>
      <c r="D676" s="22">
        <v>0.72659815559300001</v>
      </c>
      <c r="E676" s="22">
        <v>0.86915383554544601</v>
      </c>
      <c r="F676" s="22">
        <v>0.56981286516264196</v>
      </c>
      <c r="G676" s="22">
        <v>0.60984689037573803</v>
      </c>
      <c r="H676" s="22">
        <v>0.49062822346076002</v>
      </c>
      <c r="I676" s="22">
        <v>0.51728835988116095</v>
      </c>
    </row>
    <row r="677" spans="1:9" ht="15.75" customHeight="1">
      <c r="A677" t="s">
        <v>46</v>
      </c>
      <c r="B677" t="s">
        <v>23</v>
      </c>
      <c r="C677">
        <v>230</v>
      </c>
      <c r="D677" s="23">
        <v>0.684760830410446</v>
      </c>
      <c r="E677" s="23">
        <v>0.83602479105707905</v>
      </c>
      <c r="F677" s="22">
        <v>0.55525459227558105</v>
      </c>
      <c r="G677" s="22">
        <v>0.636337407324577</v>
      </c>
      <c r="H677" s="22">
        <v>0.500218166878444</v>
      </c>
      <c r="I677" s="23">
        <v>0.506014644432492</v>
      </c>
    </row>
    <row r="678" spans="1:9" ht="15.75" customHeight="1">
      <c r="A678" t="s">
        <v>46</v>
      </c>
      <c r="B678" t="s">
        <v>39</v>
      </c>
      <c r="C678">
        <v>194</v>
      </c>
      <c r="D678" s="22">
        <v>0.70594494182275103</v>
      </c>
      <c r="E678" s="22">
        <v>0.82937421638036302</v>
      </c>
      <c r="F678" s="22">
        <v>0.53716792596101304</v>
      </c>
      <c r="G678" s="22">
        <v>0.65055843587178797</v>
      </c>
      <c r="H678" s="22">
        <v>0.49297028827785999</v>
      </c>
      <c r="I678" s="22">
        <v>0.510181011241291</v>
      </c>
    </row>
    <row r="679" spans="1:9" ht="15.75" customHeight="1">
      <c r="A679" t="s">
        <v>73</v>
      </c>
      <c r="B679" t="s">
        <v>55</v>
      </c>
      <c r="C679">
        <v>291</v>
      </c>
      <c r="D679" s="22">
        <v>0.72770763086511903</v>
      </c>
      <c r="E679" s="22">
        <v>0.68957043272055996</v>
      </c>
      <c r="F679" s="22">
        <v>0.600821482580845</v>
      </c>
      <c r="G679" s="22">
        <v>0.53073237564648501</v>
      </c>
      <c r="H679" s="22">
        <v>0.50572175185653201</v>
      </c>
      <c r="I679" s="22">
        <v>0.49834886527463201</v>
      </c>
    </row>
    <row r="680" spans="1:9" ht="15.75" customHeight="1">
      <c r="A680" t="s">
        <v>73</v>
      </c>
      <c r="B680" t="s">
        <v>54</v>
      </c>
      <c r="C680">
        <v>201</v>
      </c>
      <c r="D680" s="23">
        <v>0.76953157751159496</v>
      </c>
      <c r="E680" s="22">
        <v>0.84449992764753701</v>
      </c>
      <c r="F680" s="22">
        <v>0.58550800313672602</v>
      </c>
      <c r="G680" s="22">
        <v>0.63917253643572103</v>
      </c>
      <c r="H680" s="22">
        <v>0.49871018684049601</v>
      </c>
      <c r="I680" s="22">
        <v>0.50307972657730704</v>
      </c>
    </row>
    <row r="681" spans="1:9" ht="15.75" customHeight="1">
      <c r="A681" t="s">
        <v>73</v>
      </c>
      <c r="B681" t="s">
        <v>59</v>
      </c>
      <c r="C681">
        <v>220</v>
      </c>
      <c r="D681" s="22">
        <v>0.77976768954549003</v>
      </c>
      <c r="E681" s="22">
        <v>0.72939140585617201</v>
      </c>
      <c r="F681" s="22">
        <v>0.66049656433050696</v>
      </c>
      <c r="G681" s="22">
        <v>0.61542201771789495</v>
      </c>
      <c r="H681" s="22">
        <v>0.49671307253348901</v>
      </c>
      <c r="I681" s="22">
        <v>0.50228986273434095</v>
      </c>
    </row>
    <row r="682" spans="1:9" ht="15.75" customHeight="1">
      <c r="A682" t="s">
        <v>73</v>
      </c>
      <c r="B682" t="s">
        <v>121</v>
      </c>
      <c r="C682">
        <v>231</v>
      </c>
      <c r="D682" s="23">
        <v>0.78528498412092096</v>
      </c>
      <c r="E682" s="22">
        <v>0.83565667421274104</v>
      </c>
      <c r="F682" s="22">
        <v>0.59207598778886095</v>
      </c>
      <c r="G682" s="22">
        <v>0.61833284672506295</v>
      </c>
      <c r="H682" s="22">
        <v>0.51133869657848696</v>
      </c>
      <c r="I682" s="23">
        <v>0.49883860869999003</v>
      </c>
    </row>
    <row r="683" spans="1:9" ht="15.75" customHeight="1">
      <c r="A683" t="s">
        <v>73</v>
      </c>
      <c r="B683" t="s">
        <v>51</v>
      </c>
      <c r="C683">
        <v>205</v>
      </c>
      <c r="D683" s="22">
        <v>0.78308875081382101</v>
      </c>
      <c r="E683" s="22">
        <v>0.74231965616545403</v>
      </c>
      <c r="F683" s="22">
        <v>0.60553497488060304</v>
      </c>
      <c r="G683" s="22">
        <v>0.56986187578708303</v>
      </c>
      <c r="H683" s="22">
        <v>0.50067887121922405</v>
      </c>
      <c r="I683" s="22">
        <v>0.49892947017622502</v>
      </c>
    </row>
    <row r="684" spans="1:9" ht="15.75" customHeight="1">
      <c r="A684" t="s">
        <v>73</v>
      </c>
      <c r="B684" t="s">
        <v>31</v>
      </c>
      <c r="C684">
        <v>236</v>
      </c>
      <c r="D684" s="23">
        <v>0.73665272546974703</v>
      </c>
      <c r="E684" s="22">
        <v>0.800603940892745</v>
      </c>
      <c r="F684" s="22">
        <v>0.58482703474241904</v>
      </c>
      <c r="G684" s="22">
        <v>0.65355552045973198</v>
      </c>
      <c r="H684" s="22">
        <v>0.49574225828327401</v>
      </c>
      <c r="I684" s="22">
        <v>0.50278541279351596</v>
      </c>
    </row>
    <row r="685" spans="1:9" ht="15.75" customHeight="1">
      <c r="A685" t="s">
        <v>73</v>
      </c>
      <c r="B685" t="s">
        <v>18</v>
      </c>
      <c r="C685">
        <v>212</v>
      </c>
      <c r="D685" s="22">
        <v>0.76120782155074096</v>
      </c>
      <c r="E685" s="22">
        <v>0.86144753673802299</v>
      </c>
      <c r="F685" s="22">
        <v>0.60776795425073304</v>
      </c>
      <c r="G685" s="22">
        <v>0.66288210193729602</v>
      </c>
      <c r="H685" s="22">
        <v>0.50185201472227603</v>
      </c>
      <c r="I685" s="22">
        <v>0.49863955550015798</v>
      </c>
    </row>
    <row r="686" spans="1:9" ht="15.75" customHeight="1">
      <c r="A686" t="s">
        <v>73</v>
      </c>
      <c r="B686" t="s">
        <v>44</v>
      </c>
      <c r="C686">
        <v>216</v>
      </c>
      <c r="D686" s="22">
        <v>0.78274379559027596</v>
      </c>
      <c r="E686" s="22">
        <v>0.86460332296265896</v>
      </c>
      <c r="F686" s="22">
        <v>0.58496519547479897</v>
      </c>
      <c r="G686" s="22">
        <v>0.637609046914133</v>
      </c>
      <c r="H686" s="22">
        <v>0.51149859096044303</v>
      </c>
      <c r="I686" s="22">
        <v>0.49451933989339097</v>
      </c>
    </row>
    <row r="687" spans="1:9" ht="15.75" customHeight="1">
      <c r="A687" t="s">
        <v>73</v>
      </c>
      <c r="B687" t="s">
        <v>48</v>
      </c>
      <c r="C687">
        <v>199</v>
      </c>
      <c r="D687" s="22">
        <v>0.767990960593953</v>
      </c>
      <c r="E687" s="22">
        <v>0.85494579693537598</v>
      </c>
      <c r="F687" s="22">
        <v>0.624133635265399</v>
      </c>
      <c r="G687" s="22">
        <v>0.62368445344765</v>
      </c>
      <c r="H687" s="22">
        <v>0.49053799817966898</v>
      </c>
      <c r="I687" s="22">
        <v>0.51216565728279795</v>
      </c>
    </row>
    <row r="688" spans="1:9" ht="15.75" customHeight="1">
      <c r="A688" t="s">
        <v>73</v>
      </c>
      <c r="B688" t="s">
        <v>23</v>
      </c>
      <c r="C688">
        <v>250</v>
      </c>
      <c r="D688" s="22">
        <v>0.77387031401995099</v>
      </c>
      <c r="E688" s="22">
        <v>0.85054066223290903</v>
      </c>
      <c r="F688" s="23">
        <v>0.58010608392051</v>
      </c>
      <c r="G688" s="22">
        <v>0.64247636355789595</v>
      </c>
      <c r="H688" s="22">
        <v>0.500765684562261</v>
      </c>
      <c r="I688" s="22">
        <v>0.50130844638271099</v>
      </c>
    </row>
    <row r="689" spans="1:9" ht="15.75" customHeight="1">
      <c r="A689" t="s">
        <v>73</v>
      </c>
      <c r="B689" t="s">
        <v>39</v>
      </c>
      <c r="C689">
        <v>218</v>
      </c>
      <c r="D689" s="22">
        <v>0.74399133797977701</v>
      </c>
      <c r="E689" s="22">
        <v>0.80611252470255501</v>
      </c>
      <c r="F689" s="22">
        <v>0.57072383411274796</v>
      </c>
      <c r="G689" s="22">
        <v>0.62827419674127105</v>
      </c>
      <c r="H689" s="22">
        <v>0.49526053601693198</v>
      </c>
      <c r="I689" s="22">
        <v>0.50732017215013103</v>
      </c>
    </row>
    <row r="690" spans="1:9" ht="15.75" customHeight="1">
      <c r="A690" t="s">
        <v>55</v>
      </c>
      <c r="B690" t="s">
        <v>54</v>
      </c>
      <c r="C690">
        <v>205</v>
      </c>
      <c r="D690" s="22">
        <v>0.72532194526921101</v>
      </c>
      <c r="E690" s="22">
        <v>0.83932544072305604</v>
      </c>
      <c r="F690" s="22">
        <v>0.54176818839862795</v>
      </c>
      <c r="G690" s="22">
        <v>0.63466332301106998</v>
      </c>
      <c r="H690" s="22">
        <v>0.49501272503571803</v>
      </c>
      <c r="I690" s="23">
        <v>0.50658566864423205</v>
      </c>
    </row>
    <row r="691" spans="1:9" ht="15.75" customHeight="1">
      <c r="A691" t="s">
        <v>55</v>
      </c>
      <c r="B691" t="s">
        <v>59</v>
      </c>
      <c r="C691">
        <v>199</v>
      </c>
      <c r="D691" s="22">
        <v>0.76388593165119401</v>
      </c>
      <c r="E691" s="22">
        <v>0.74486832516354096</v>
      </c>
      <c r="F691" s="22">
        <v>0.58326219425997705</v>
      </c>
      <c r="G691" s="22">
        <v>0.61238059153927205</v>
      </c>
      <c r="H691" s="22">
        <v>0.49793117872407699</v>
      </c>
      <c r="I691" s="23">
        <v>0.510653784773621</v>
      </c>
    </row>
    <row r="692" spans="1:9" ht="15.75" customHeight="1">
      <c r="A692" t="s">
        <v>55</v>
      </c>
      <c r="B692" t="s">
        <v>121</v>
      </c>
      <c r="C692">
        <v>214</v>
      </c>
      <c r="D692" s="22">
        <v>0.71203970900170799</v>
      </c>
      <c r="E692" s="22">
        <v>0.803353901639417</v>
      </c>
      <c r="F692" s="23">
        <v>0.54481037680134003</v>
      </c>
      <c r="G692" s="22">
        <v>0.64458270020432396</v>
      </c>
      <c r="H692" s="22">
        <v>0.50395202003608897</v>
      </c>
      <c r="I692" s="22">
        <v>0.49913700059630201</v>
      </c>
    </row>
    <row r="693" spans="1:9" ht="15.75" customHeight="1">
      <c r="A693" t="s">
        <v>55</v>
      </c>
      <c r="B693" t="s">
        <v>51</v>
      </c>
      <c r="C693">
        <v>187</v>
      </c>
      <c r="D693" s="22">
        <v>0.75023675832987302</v>
      </c>
      <c r="E693" s="22">
        <v>0.74184789888837699</v>
      </c>
      <c r="F693" s="22">
        <v>0.56789058428255401</v>
      </c>
      <c r="G693" s="22">
        <v>0.58983854441543604</v>
      </c>
      <c r="H693" s="22">
        <v>0.49765583685722098</v>
      </c>
      <c r="I693" s="22">
        <v>0.50315908900663697</v>
      </c>
    </row>
    <row r="694" spans="1:9" ht="15.75" customHeight="1">
      <c r="A694" t="s">
        <v>55</v>
      </c>
      <c r="B694" t="s">
        <v>31</v>
      </c>
      <c r="C694">
        <v>212</v>
      </c>
      <c r="D694" s="22">
        <v>0.75513121006763795</v>
      </c>
      <c r="E694" s="22">
        <v>0.84300684276248805</v>
      </c>
      <c r="F694" s="22">
        <v>0.58150129122847405</v>
      </c>
      <c r="G694" s="22">
        <v>0.69762966076811395</v>
      </c>
      <c r="H694" s="22">
        <v>0.49894832665029099</v>
      </c>
      <c r="I694" s="22">
        <v>0.513343293133671</v>
      </c>
    </row>
    <row r="695" spans="1:9" ht="15.75" customHeight="1">
      <c r="A695" t="s">
        <v>55</v>
      </c>
      <c r="B695" t="s">
        <v>18</v>
      </c>
      <c r="C695">
        <v>201</v>
      </c>
      <c r="D695" s="22">
        <v>0.75624618787473497</v>
      </c>
      <c r="E695" s="22">
        <v>0.88149790947527795</v>
      </c>
      <c r="F695" s="22">
        <v>0.589836171663915</v>
      </c>
      <c r="G695" s="22">
        <v>0.68983600104069198</v>
      </c>
      <c r="H695" s="23">
        <v>0.49778715245043498</v>
      </c>
      <c r="I695" s="22">
        <v>0.50193812905570101</v>
      </c>
    </row>
    <row r="696" spans="1:9" ht="15.75" customHeight="1">
      <c r="A696" t="s">
        <v>55</v>
      </c>
      <c r="B696" t="s">
        <v>44</v>
      </c>
      <c r="C696">
        <v>202</v>
      </c>
      <c r="D696" s="22">
        <v>0.70958538256621895</v>
      </c>
      <c r="E696" s="22">
        <v>0.83937487342196004</v>
      </c>
      <c r="F696" s="22">
        <v>0.53602816009008103</v>
      </c>
      <c r="G696" s="22">
        <v>0.65870913110321305</v>
      </c>
      <c r="H696" s="22">
        <v>0.50433282585714401</v>
      </c>
      <c r="I696" s="22">
        <v>0.49492627180492998</v>
      </c>
    </row>
    <row r="697" spans="1:9" ht="15.75" customHeight="1">
      <c r="A697" t="s">
        <v>55</v>
      </c>
      <c r="B697" t="s">
        <v>48</v>
      </c>
      <c r="C697">
        <v>174</v>
      </c>
      <c r="D697" s="22">
        <v>0.73211056032982802</v>
      </c>
      <c r="E697" s="22">
        <v>0.85484695838578595</v>
      </c>
      <c r="F697" s="22">
        <v>0.55480993251335997</v>
      </c>
      <c r="G697" s="22">
        <v>0.61307253724875299</v>
      </c>
      <c r="H697" s="22">
        <v>0.491968341058313</v>
      </c>
      <c r="I697" s="23">
        <v>0.52051899225249598</v>
      </c>
    </row>
    <row r="698" spans="1:9" ht="15.75" customHeight="1">
      <c r="A698" t="s">
        <v>55</v>
      </c>
      <c r="B698" t="s">
        <v>23</v>
      </c>
      <c r="C698">
        <v>236</v>
      </c>
      <c r="D698" s="22">
        <v>0.75016902393988505</v>
      </c>
      <c r="E698" s="22">
        <v>0.85810204024304404</v>
      </c>
      <c r="F698" s="22">
        <v>0.54460301197806005</v>
      </c>
      <c r="G698" s="22">
        <v>0.66234003128896701</v>
      </c>
      <c r="H698" s="22">
        <v>0.49974600791761298</v>
      </c>
      <c r="I698" s="22">
        <v>0.50768646644180904</v>
      </c>
    </row>
    <row r="699" spans="1:9" ht="15.75" customHeight="1">
      <c r="A699" t="s">
        <v>55</v>
      </c>
      <c r="B699" t="s">
        <v>39</v>
      </c>
      <c r="C699">
        <v>211</v>
      </c>
      <c r="D699" s="22">
        <v>0.762369645368559</v>
      </c>
      <c r="E699" s="22">
        <v>0.847260275176271</v>
      </c>
      <c r="F699" s="22">
        <v>0.56448558464892695</v>
      </c>
      <c r="G699" s="22">
        <v>0.68531384846172705</v>
      </c>
      <c r="H699" s="23">
        <v>0.49268940265865402</v>
      </c>
      <c r="I699" s="22">
        <v>0.51179915687492405</v>
      </c>
    </row>
    <row r="700" spans="1:9" ht="15.75" customHeight="1">
      <c r="A700" t="s">
        <v>54</v>
      </c>
      <c r="B700" t="s">
        <v>59</v>
      </c>
      <c r="C700">
        <v>199</v>
      </c>
      <c r="D700" s="22">
        <v>0.82954376739470204</v>
      </c>
      <c r="E700" s="22">
        <v>0.69391562376539895</v>
      </c>
      <c r="F700" s="22">
        <v>0.64043073271589002</v>
      </c>
      <c r="G700" s="22">
        <v>0.59456547396177695</v>
      </c>
      <c r="H700" s="22">
        <v>0.50049566764105902</v>
      </c>
      <c r="I700" s="22">
        <v>0.50173033942766898</v>
      </c>
    </row>
    <row r="701" spans="1:9" ht="15.75" customHeight="1">
      <c r="A701" t="s">
        <v>54</v>
      </c>
      <c r="B701" t="s">
        <v>121</v>
      </c>
      <c r="C701">
        <v>186</v>
      </c>
      <c r="D701" s="22">
        <v>0.82325651630792296</v>
      </c>
      <c r="E701" s="23">
        <v>0.79325357933473395</v>
      </c>
      <c r="F701" s="22">
        <v>0.61851438245133195</v>
      </c>
      <c r="G701" s="22">
        <v>0.62655940204358895</v>
      </c>
      <c r="H701" s="22">
        <v>0.50575565196092498</v>
      </c>
      <c r="I701" s="22">
        <v>0.48843184165755199</v>
      </c>
    </row>
    <row r="702" spans="1:9" ht="15.75" customHeight="1">
      <c r="A702" t="s">
        <v>54</v>
      </c>
      <c r="B702" t="s">
        <v>51</v>
      </c>
      <c r="C702">
        <v>168</v>
      </c>
      <c r="D702" s="23">
        <v>0.86568372333440302</v>
      </c>
      <c r="E702" s="22">
        <v>0.75683836155369</v>
      </c>
      <c r="F702" s="22">
        <v>0.63730948330460002</v>
      </c>
      <c r="G702" s="22">
        <v>0.59455500047117404</v>
      </c>
      <c r="H702" s="22">
        <v>0.49913993774720899</v>
      </c>
      <c r="I702" s="22">
        <v>0.49321738790201097</v>
      </c>
    </row>
    <row r="703" spans="1:9" ht="15.75" customHeight="1">
      <c r="A703" t="s">
        <v>54</v>
      </c>
      <c r="B703" t="s">
        <v>31</v>
      </c>
      <c r="C703">
        <v>191</v>
      </c>
      <c r="D703" s="22">
        <v>0.84932994662452699</v>
      </c>
      <c r="E703" s="22">
        <v>0.83348180028768004</v>
      </c>
      <c r="F703" s="23">
        <v>0.68000949557827595</v>
      </c>
      <c r="G703" s="22">
        <v>0.65054685062338902</v>
      </c>
      <c r="H703" s="22">
        <v>0.50114993718432699</v>
      </c>
      <c r="I703" s="22">
        <v>0.50379207391271297</v>
      </c>
    </row>
    <row r="704" spans="1:9" ht="15.75" customHeight="1">
      <c r="A704" t="s">
        <v>54</v>
      </c>
      <c r="B704" t="s">
        <v>18</v>
      </c>
      <c r="C704">
        <v>181</v>
      </c>
      <c r="D704" s="22">
        <v>0.86897538860808399</v>
      </c>
      <c r="E704" s="22">
        <v>0.88951507030486898</v>
      </c>
      <c r="F704" s="22">
        <v>0.66679001976779395</v>
      </c>
      <c r="G704" s="22">
        <v>0.66273927501566499</v>
      </c>
      <c r="H704" s="22">
        <v>0.50463074820788101</v>
      </c>
      <c r="I704" s="23">
        <v>0.49710558958637202</v>
      </c>
    </row>
    <row r="705" spans="1:9" ht="15.75" customHeight="1">
      <c r="A705" t="s">
        <v>54</v>
      </c>
      <c r="B705" t="s">
        <v>44</v>
      </c>
      <c r="C705">
        <v>157</v>
      </c>
      <c r="D705" s="22">
        <v>0.85312531448899398</v>
      </c>
      <c r="E705" s="22">
        <v>0.86368252459025496</v>
      </c>
      <c r="F705" s="22">
        <v>0.59612380520393005</v>
      </c>
      <c r="G705" s="22">
        <v>0.62798443068973298</v>
      </c>
      <c r="H705" s="22">
        <v>0.514095818576355</v>
      </c>
      <c r="I705" s="22">
        <v>0.49300225155677102</v>
      </c>
    </row>
    <row r="706" spans="1:9" ht="15.75" customHeight="1">
      <c r="A706" t="s">
        <v>54</v>
      </c>
      <c r="B706" t="s">
        <v>48</v>
      </c>
      <c r="C706">
        <v>139</v>
      </c>
      <c r="D706" s="22">
        <v>0.85466987321851096</v>
      </c>
      <c r="E706" s="22">
        <v>0.86580231440717303</v>
      </c>
      <c r="F706" s="22">
        <v>0.60079109140303899</v>
      </c>
      <c r="G706" s="22">
        <v>0.585025432271852</v>
      </c>
      <c r="H706" s="22">
        <v>0.49028544314561001</v>
      </c>
      <c r="I706" s="22">
        <v>0.50759648397532697</v>
      </c>
    </row>
    <row r="707" spans="1:9" ht="15.75" customHeight="1">
      <c r="A707" t="s">
        <v>54</v>
      </c>
      <c r="B707" t="s">
        <v>23</v>
      </c>
      <c r="C707">
        <v>198</v>
      </c>
      <c r="D707" s="22">
        <v>0.84413189528385901</v>
      </c>
      <c r="E707" s="23">
        <v>0.847125602348484</v>
      </c>
      <c r="F707" s="22">
        <v>0.60422314012519296</v>
      </c>
      <c r="G707" s="22">
        <v>0.64261259311825003</v>
      </c>
      <c r="H707" s="22">
        <v>0.50250913436526201</v>
      </c>
      <c r="I707" s="22">
        <v>0.49865674217901301</v>
      </c>
    </row>
    <row r="708" spans="1:9" ht="15.75" customHeight="1">
      <c r="A708" t="s">
        <v>54</v>
      </c>
      <c r="B708" t="s">
        <v>39</v>
      </c>
      <c r="C708">
        <v>171</v>
      </c>
      <c r="D708" s="22">
        <v>0.84328607817316004</v>
      </c>
      <c r="E708" s="22">
        <v>0.82523724638662399</v>
      </c>
      <c r="F708" s="22">
        <v>0.61827111232042298</v>
      </c>
      <c r="G708" s="22">
        <v>0.62536964486869495</v>
      </c>
      <c r="H708" s="22">
        <v>0.49808761928586398</v>
      </c>
      <c r="I708" s="22">
        <v>0.50578021345127799</v>
      </c>
    </row>
    <row r="709" spans="1:9" ht="15.75" customHeight="1">
      <c r="A709" t="s">
        <v>59</v>
      </c>
      <c r="B709" t="s">
        <v>121</v>
      </c>
      <c r="C709">
        <v>189</v>
      </c>
      <c r="D709" s="22">
        <v>0.73429457558279598</v>
      </c>
      <c r="E709" s="22">
        <v>0.83585635074484799</v>
      </c>
      <c r="F709" s="22">
        <v>0.65884376037802805</v>
      </c>
      <c r="G709" s="22">
        <v>0.71069116032149704</v>
      </c>
      <c r="H709" s="22">
        <v>0.51047030981005803</v>
      </c>
      <c r="I709" s="22">
        <v>0.492186883629191</v>
      </c>
    </row>
    <row r="710" spans="1:9" ht="15.75" customHeight="1">
      <c r="A710" t="s">
        <v>59</v>
      </c>
      <c r="B710" t="s">
        <v>51</v>
      </c>
      <c r="C710">
        <v>168</v>
      </c>
      <c r="D710" s="22">
        <v>0.75435461182774999</v>
      </c>
      <c r="E710" s="22">
        <v>0.76685078478538304</v>
      </c>
      <c r="F710" s="22">
        <v>0.645169839952213</v>
      </c>
      <c r="G710" s="22">
        <v>0.64787843612581397</v>
      </c>
      <c r="H710" s="22">
        <v>0.50186372638594101</v>
      </c>
      <c r="I710" s="22">
        <v>0.49472589380815302</v>
      </c>
    </row>
    <row r="711" spans="1:9" ht="15.75" customHeight="1">
      <c r="A711" t="s">
        <v>59</v>
      </c>
      <c r="B711" t="s">
        <v>31</v>
      </c>
      <c r="C711">
        <v>199</v>
      </c>
      <c r="D711" s="22">
        <v>0.75054114020080598</v>
      </c>
      <c r="E711" s="23">
        <v>0.85192887914447901</v>
      </c>
      <c r="F711" s="22">
        <v>0.63949194725268599</v>
      </c>
      <c r="G711" s="22">
        <v>0.69345474303235199</v>
      </c>
      <c r="H711" s="22">
        <v>0.50151836364970104</v>
      </c>
      <c r="I711" s="22">
        <v>0.50291474776894995</v>
      </c>
    </row>
    <row r="712" spans="1:9" ht="15.75" customHeight="1">
      <c r="A712" t="s">
        <v>59</v>
      </c>
      <c r="B712" t="s">
        <v>18</v>
      </c>
      <c r="C712">
        <v>185</v>
      </c>
      <c r="D712" s="22">
        <v>0.76129109861190603</v>
      </c>
      <c r="E712" s="22">
        <v>0.89452807820323699</v>
      </c>
      <c r="F712" s="22">
        <v>0.647260220762234</v>
      </c>
      <c r="G712" s="22">
        <v>0.70911787091189504</v>
      </c>
      <c r="H712" s="22">
        <v>0.50593201668683596</v>
      </c>
      <c r="I712" s="22">
        <v>0.49726519235083699</v>
      </c>
    </row>
    <row r="713" spans="1:9" ht="15.75" customHeight="1">
      <c r="A713" t="s">
        <v>59</v>
      </c>
      <c r="B713" t="s">
        <v>44</v>
      </c>
      <c r="C713">
        <v>166</v>
      </c>
      <c r="D713" s="22">
        <v>0.737416974352199</v>
      </c>
      <c r="E713" s="22">
        <v>0.86732429253770604</v>
      </c>
      <c r="F713" s="23">
        <v>0.64840245238953598</v>
      </c>
      <c r="G713" s="22">
        <v>0.69928766557988598</v>
      </c>
      <c r="H713" s="23">
        <v>0.51658652166063701</v>
      </c>
      <c r="I713" s="22">
        <v>0.49448802416460802</v>
      </c>
    </row>
    <row r="714" spans="1:9" ht="15.75" customHeight="1">
      <c r="A714" t="s">
        <v>59</v>
      </c>
      <c r="B714" t="s">
        <v>48</v>
      </c>
      <c r="C714">
        <v>152</v>
      </c>
      <c r="D714" s="23">
        <v>0.71368055606441305</v>
      </c>
      <c r="E714" s="22">
        <v>0.85350295261532505</v>
      </c>
      <c r="F714" s="22">
        <v>0.60588661996134796</v>
      </c>
      <c r="G714" s="22">
        <v>0.60461999085687401</v>
      </c>
      <c r="H714" s="22">
        <v>0.49185443460473599</v>
      </c>
      <c r="I714" s="22">
        <v>0.50779449267175603</v>
      </c>
    </row>
    <row r="715" spans="1:9" ht="15.75" customHeight="1">
      <c r="A715" t="s">
        <v>59</v>
      </c>
      <c r="B715" t="s">
        <v>23</v>
      </c>
      <c r="C715">
        <v>210</v>
      </c>
      <c r="D715" s="22">
        <v>0.739311681873007</v>
      </c>
      <c r="E715" s="22">
        <v>0.862510381863552</v>
      </c>
      <c r="F715" s="22">
        <v>0.64393078888972199</v>
      </c>
      <c r="G715" s="22">
        <v>0.69043411345971994</v>
      </c>
      <c r="H715" s="22">
        <v>0.50344111199099895</v>
      </c>
      <c r="I715" s="22">
        <v>0.49838305343778599</v>
      </c>
    </row>
    <row r="716" spans="1:9" ht="15.75" customHeight="1">
      <c r="A716" t="s">
        <v>59</v>
      </c>
      <c r="B716" t="s">
        <v>39</v>
      </c>
      <c r="C716">
        <v>174</v>
      </c>
      <c r="D716" s="22">
        <v>0.74308123838412998</v>
      </c>
      <c r="E716" s="22">
        <v>0.84617972899565697</v>
      </c>
      <c r="F716" s="22">
        <v>0.61072492320449601</v>
      </c>
      <c r="G716" s="22">
        <v>0.66952503331700997</v>
      </c>
      <c r="H716" s="22">
        <v>0.49918203537642802</v>
      </c>
      <c r="I716" s="22">
        <v>0.50554012608950805</v>
      </c>
    </row>
    <row r="717" spans="1:9" ht="15.75" customHeight="1">
      <c r="A717" t="s">
        <v>121</v>
      </c>
      <c r="B717" t="s">
        <v>51</v>
      </c>
      <c r="C717">
        <v>249</v>
      </c>
      <c r="D717" s="22">
        <v>0.76466730061200106</v>
      </c>
      <c r="E717" s="22">
        <v>0.65379898041772</v>
      </c>
      <c r="F717" s="22">
        <v>0.57997981812356403</v>
      </c>
      <c r="G717" s="22">
        <v>0.52298369147597401</v>
      </c>
      <c r="H717" s="22">
        <v>0.49186698717948701</v>
      </c>
      <c r="I717" s="22">
        <v>0.50271299140589198</v>
      </c>
    </row>
    <row r="718" spans="1:9" ht="15.75" customHeight="1">
      <c r="A718" t="s">
        <v>121</v>
      </c>
      <c r="B718" t="s">
        <v>31</v>
      </c>
      <c r="C718">
        <v>205</v>
      </c>
      <c r="D718" s="22">
        <v>0.82196200390259799</v>
      </c>
      <c r="E718" s="22">
        <v>0.83063451852229697</v>
      </c>
      <c r="F718" s="22">
        <v>0.62014891816603102</v>
      </c>
      <c r="G718" s="22">
        <v>0.649441788031488</v>
      </c>
      <c r="H718" s="22">
        <v>0.49828601551956803</v>
      </c>
      <c r="I718" s="22">
        <v>0.51791409316323</v>
      </c>
    </row>
    <row r="719" spans="1:9" ht="15.75" customHeight="1">
      <c r="A719" t="s">
        <v>121</v>
      </c>
      <c r="B719" t="s">
        <v>18</v>
      </c>
      <c r="C719">
        <v>193</v>
      </c>
      <c r="D719" s="22">
        <v>0.79181307462584105</v>
      </c>
      <c r="E719" s="22">
        <v>0.84565430545039</v>
      </c>
      <c r="F719" s="22">
        <v>0.60374753716246199</v>
      </c>
      <c r="G719" s="22">
        <v>0.61345939174038699</v>
      </c>
      <c r="H719" s="22">
        <v>0.50010769952374001</v>
      </c>
      <c r="I719" s="23">
        <v>0.509208704438885</v>
      </c>
    </row>
    <row r="720" spans="1:9" ht="15.75" customHeight="1">
      <c r="A720" t="s">
        <v>121</v>
      </c>
      <c r="B720" t="s">
        <v>44</v>
      </c>
      <c r="C720">
        <v>201</v>
      </c>
      <c r="D720" s="22">
        <v>0.76613080723026505</v>
      </c>
      <c r="E720" s="22">
        <v>0.81397515612277305</v>
      </c>
      <c r="F720" s="23">
        <v>0.56096936089697003</v>
      </c>
      <c r="G720" s="22">
        <v>0.58945751506848298</v>
      </c>
      <c r="H720" s="22">
        <v>0.51011747235944405</v>
      </c>
      <c r="I720" s="22">
        <v>0.50465201597944997</v>
      </c>
    </row>
    <row r="721" spans="1:9" ht="15.75" customHeight="1">
      <c r="A721" t="s">
        <v>121</v>
      </c>
      <c r="B721" t="s">
        <v>48</v>
      </c>
      <c r="C721">
        <v>175</v>
      </c>
      <c r="D721" s="22">
        <v>0.80771723372849802</v>
      </c>
      <c r="E721" s="23">
        <v>0.84876132966391904</v>
      </c>
      <c r="F721" s="22">
        <v>0.63911600137918601</v>
      </c>
      <c r="G721" s="22">
        <v>0.59100365598128402</v>
      </c>
      <c r="H721" s="22">
        <v>0.48721361320970602</v>
      </c>
      <c r="I721" s="22">
        <v>0.52171684817424702</v>
      </c>
    </row>
    <row r="722" spans="1:9" ht="15.75" customHeight="1">
      <c r="A722" t="s">
        <v>121</v>
      </c>
      <c r="B722" t="s">
        <v>23</v>
      </c>
      <c r="C722">
        <v>233</v>
      </c>
      <c r="D722" s="23">
        <v>0.79710892541898803</v>
      </c>
      <c r="E722" s="22">
        <v>0.82821860845028505</v>
      </c>
      <c r="F722" s="22">
        <v>0.58301523858531401</v>
      </c>
      <c r="G722" s="23">
        <v>0.60178355635547298</v>
      </c>
      <c r="H722" s="22">
        <v>0.492517361111111</v>
      </c>
      <c r="I722" s="22">
        <v>0.50594498368652396</v>
      </c>
    </row>
    <row r="723" spans="1:9" ht="15.75" customHeight="1">
      <c r="A723" t="s">
        <v>121</v>
      </c>
      <c r="B723" t="s">
        <v>39</v>
      </c>
      <c r="C723">
        <v>195</v>
      </c>
      <c r="D723" s="22">
        <v>0.81883929794994004</v>
      </c>
      <c r="E723" s="22">
        <v>0.82585877634912097</v>
      </c>
      <c r="F723" s="22">
        <v>0.65201832361511503</v>
      </c>
      <c r="G723" s="23">
        <v>0.64929671543855605</v>
      </c>
      <c r="H723" s="22">
        <v>0.49531460532931099</v>
      </c>
      <c r="I723" s="22">
        <v>0.52002895918286995</v>
      </c>
    </row>
    <row r="724" spans="1:9" ht="15.75" customHeight="1">
      <c r="A724" t="s">
        <v>51</v>
      </c>
      <c r="B724" t="s">
        <v>31</v>
      </c>
      <c r="C724">
        <v>185</v>
      </c>
      <c r="D724" s="22">
        <v>0.729717741063586</v>
      </c>
      <c r="E724" s="23">
        <v>0.83243720693900303</v>
      </c>
      <c r="F724" s="22">
        <v>0.57210779924569999</v>
      </c>
      <c r="G724" s="23">
        <v>0.65638466547942598</v>
      </c>
      <c r="H724" s="22">
        <v>0.49699050213144602</v>
      </c>
      <c r="I724" s="22">
        <v>0.50566341379443103</v>
      </c>
    </row>
    <row r="725" spans="1:9" ht="15.75" customHeight="1">
      <c r="A725" t="s">
        <v>51</v>
      </c>
      <c r="B725" t="s">
        <v>18</v>
      </c>
      <c r="C725">
        <v>173</v>
      </c>
      <c r="D725" s="22">
        <v>0.72051636444635403</v>
      </c>
      <c r="E725" s="22">
        <v>0.86660187651576004</v>
      </c>
      <c r="F725" s="22">
        <v>0.55531123506796998</v>
      </c>
      <c r="G725" s="22">
        <v>0.64584870729844801</v>
      </c>
      <c r="H725" s="22">
        <v>0.49979005452633601</v>
      </c>
      <c r="I725" s="22">
        <v>0.49839147776889198</v>
      </c>
    </row>
    <row r="726" spans="1:9" ht="15.75" customHeight="1">
      <c r="A726" t="s">
        <v>51</v>
      </c>
      <c r="B726" t="s">
        <v>44</v>
      </c>
      <c r="C726">
        <v>178</v>
      </c>
      <c r="D726" s="22">
        <v>0.74969824322181999</v>
      </c>
      <c r="E726" s="22">
        <v>0.87056412010416795</v>
      </c>
      <c r="F726" s="22">
        <v>0.54121434021297099</v>
      </c>
      <c r="G726" s="22">
        <v>0.61998995409959801</v>
      </c>
      <c r="H726" s="23">
        <v>0.51034743317200704</v>
      </c>
      <c r="I726" s="22">
        <v>0.495489393180363</v>
      </c>
    </row>
    <row r="727" spans="1:9" ht="15.75" customHeight="1">
      <c r="A727" t="s">
        <v>51</v>
      </c>
      <c r="B727" t="s">
        <v>48</v>
      </c>
      <c r="C727">
        <v>164</v>
      </c>
      <c r="D727" s="22">
        <v>0.77050425706012005</v>
      </c>
      <c r="E727" s="22">
        <v>0.88241357034538204</v>
      </c>
      <c r="F727" s="22">
        <v>0.58545988234199897</v>
      </c>
      <c r="G727" s="22">
        <v>0.60566962401912405</v>
      </c>
      <c r="H727" s="22">
        <v>0.48527532781528898</v>
      </c>
      <c r="I727" s="22">
        <v>0.50830915882872196</v>
      </c>
    </row>
    <row r="728" spans="1:9" ht="15.75" customHeight="1">
      <c r="A728" t="s">
        <v>51</v>
      </c>
      <c r="B728" t="s">
        <v>23</v>
      </c>
      <c r="C728">
        <v>209</v>
      </c>
      <c r="D728" s="22">
        <v>0.71904080558674599</v>
      </c>
      <c r="E728" s="22">
        <v>0.84444972440755095</v>
      </c>
      <c r="F728" s="22">
        <v>0.53179484015966405</v>
      </c>
      <c r="G728" s="22">
        <v>0.61433253215462302</v>
      </c>
      <c r="H728" s="23">
        <v>0.493285351630605</v>
      </c>
      <c r="I728" s="22">
        <v>0.495349083397289</v>
      </c>
    </row>
    <row r="729" spans="1:9" ht="15.75" customHeight="1">
      <c r="A729" t="s">
        <v>51</v>
      </c>
      <c r="B729" t="s">
        <v>39</v>
      </c>
      <c r="C729">
        <v>176</v>
      </c>
      <c r="D729" s="22">
        <v>0.74036309636370801</v>
      </c>
      <c r="E729" s="22">
        <v>0.83866834466297102</v>
      </c>
      <c r="F729" s="22">
        <v>0.56930243986671003</v>
      </c>
      <c r="G729" s="22">
        <v>0.64499598620724097</v>
      </c>
      <c r="H729" s="22">
        <v>0.49321212299155598</v>
      </c>
      <c r="I729" s="22">
        <v>0.50667763318564096</v>
      </c>
    </row>
    <row r="730" spans="1:9" ht="15.75" customHeight="1">
      <c r="A730" t="s">
        <v>31</v>
      </c>
      <c r="B730" t="s">
        <v>18</v>
      </c>
      <c r="C730">
        <v>240</v>
      </c>
      <c r="D730" s="22">
        <v>0.74060415694988901</v>
      </c>
      <c r="E730" s="22">
        <v>0.78802091176007805</v>
      </c>
      <c r="F730" s="22">
        <v>0.59210052904814203</v>
      </c>
      <c r="G730" s="22">
        <v>0.59603101288945004</v>
      </c>
      <c r="H730" s="22">
        <v>0.50572059250380796</v>
      </c>
      <c r="I730" s="22">
        <v>0.49552023534908801</v>
      </c>
    </row>
    <row r="731" spans="1:9" ht="15.75" customHeight="1">
      <c r="A731" t="s">
        <v>31</v>
      </c>
      <c r="B731" t="s">
        <v>44</v>
      </c>
      <c r="C731">
        <v>174</v>
      </c>
      <c r="D731" s="22">
        <v>0.85046020732937</v>
      </c>
      <c r="E731" s="22">
        <v>0.87447899078175195</v>
      </c>
      <c r="F731" s="22">
        <v>0.62101374221246897</v>
      </c>
      <c r="G731" s="23">
        <v>0.65008381136613602</v>
      </c>
      <c r="H731" s="22">
        <v>0.51584571721388195</v>
      </c>
      <c r="I731" s="22">
        <v>0.49197847177820703</v>
      </c>
    </row>
    <row r="732" spans="1:9" ht="15.75" customHeight="1">
      <c r="A732" t="s">
        <v>31</v>
      </c>
      <c r="B732" t="s">
        <v>48</v>
      </c>
      <c r="C732">
        <v>163</v>
      </c>
      <c r="D732" s="22">
        <v>0.85173944458758699</v>
      </c>
      <c r="E732" s="22">
        <v>0.87557745333971004</v>
      </c>
      <c r="F732" s="22">
        <v>0.63270301165217402</v>
      </c>
      <c r="G732" s="22">
        <v>0.63134096840050602</v>
      </c>
      <c r="H732" s="22">
        <v>0.49476114102260199</v>
      </c>
      <c r="I732" s="22">
        <v>0.50951057211351403</v>
      </c>
    </row>
    <row r="733" spans="1:9" ht="15.75" customHeight="1">
      <c r="A733" t="s">
        <v>31</v>
      </c>
      <c r="B733" t="s">
        <v>23</v>
      </c>
      <c r="C733">
        <v>230</v>
      </c>
      <c r="D733" s="22">
        <v>0.82264333485206698</v>
      </c>
      <c r="E733" s="23">
        <v>0.84185385477679497</v>
      </c>
      <c r="F733" s="22">
        <v>0.63862941211398205</v>
      </c>
      <c r="G733" s="22">
        <v>0.65009249300443095</v>
      </c>
      <c r="H733" s="22">
        <v>0.50701325020376997</v>
      </c>
      <c r="I733" s="22">
        <v>0.50053613828617904</v>
      </c>
    </row>
    <row r="734" spans="1:9" ht="15.75" customHeight="1">
      <c r="A734" t="s">
        <v>31</v>
      </c>
      <c r="B734" t="s">
        <v>39</v>
      </c>
      <c r="C734">
        <v>196</v>
      </c>
      <c r="D734" s="22">
        <v>0.80400332377912398</v>
      </c>
      <c r="E734" s="22">
        <v>0.80246927682624902</v>
      </c>
      <c r="F734" s="22">
        <v>0.61387552077099905</v>
      </c>
      <c r="G734" s="22">
        <v>0.61760622994040903</v>
      </c>
      <c r="H734" s="22">
        <v>0.49901040934430402</v>
      </c>
      <c r="I734" s="22">
        <v>0.50409827199937196</v>
      </c>
    </row>
    <row r="735" spans="1:9" ht="15.75" customHeight="1">
      <c r="A735" t="s">
        <v>18</v>
      </c>
      <c r="B735" t="s">
        <v>44</v>
      </c>
      <c r="C735">
        <v>167</v>
      </c>
      <c r="D735" s="22">
        <v>0.86105730082077503</v>
      </c>
      <c r="E735" s="22">
        <v>0.85045101087353003</v>
      </c>
      <c r="F735" s="22">
        <v>0.64093328250771697</v>
      </c>
      <c r="G735" s="22">
        <v>0.68152181051856597</v>
      </c>
      <c r="H735" s="22">
        <v>0.50855245405109295</v>
      </c>
      <c r="I735" s="22">
        <v>0.494871767383114</v>
      </c>
    </row>
    <row r="736" spans="1:9" ht="15.75" customHeight="1">
      <c r="A736" t="s">
        <v>18</v>
      </c>
      <c r="B736" t="s">
        <v>48</v>
      </c>
      <c r="C736">
        <v>151</v>
      </c>
      <c r="D736" s="22">
        <v>0.88844708634368297</v>
      </c>
      <c r="E736" s="23">
        <v>0.87749776293701498</v>
      </c>
      <c r="F736" s="22">
        <v>0.62581318388540397</v>
      </c>
      <c r="G736" s="22">
        <v>0.60670556297901901</v>
      </c>
      <c r="H736" s="22">
        <v>0.48911519025364802</v>
      </c>
      <c r="I736" s="22">
        <v>0.51372239706725198</v>
      </c>
    </row>
    <row r="737" spans="1:9" ht="15.75" customHeight="1">
      <c r="A737" t="s">
        <v>18</v>
      </c>
      <c r="B737" t="s">
        <v>23</v>
      </c>
      <c r="C737">
        <v>205</v>
      </c>
      <c r="D737" s="22">
        <v>0.86900165360286896</v>
      </c>
      <c r="E737" s="22">
        <v>0.84996833438545505</v>
      </c>
      <c r="F737" s="22">
        <v>0.64564669136057995</v>
      </c>
      <c r="G737" s="22">
        <v>0.63678909783083104</v>
      </c>
      <c r="H737" s="22">
        <v>0.49995795018804601</v>
      </c>
      <c r="I737" s="22">
        <v>0.50365420922738802</v>
      </c>
    </row>
    <row r="738" spans="1:9" ht="15.75" customHeight="1">
      <c r="A738" t="s">
        <v>18</v>
      </c>
      <c r="B738" t="s">
        <v>39</v>
      </c>
      <c r="C738">
        <v>184</v>
      </c>
      <c r="D738" s="22">
        <v>0.87950823238696696</v>
      </c>
      <c r="E738" s="22">
        <v>0.84115001390155397</v>
      </c>
      <c r="F738" s="22">
        <v>0.69542074031340495</v>
      </c>
      <c r="G738" s="22">
        <v>0.67201009151812896</v>
      </c>
      <c r="H738" s="22">
        <v>0.49219526068675301</v>
      </c>
      <c r="I738" s="22">
        <v>0.50736912427063297</v>
      </c>
    </row>
    <row r="739" spans="1:9" ht="15.75" customHeight="1">
      <c r="A739" t="s">
        <v>44</v>
      </c>
      <c r="B739" t="s">
        <v>48</v>
      </c>
      <c r="C739">
        <v>231</v>
      </c>
      <c r="D739" s="23">
        <v>0.70143464116427301</v>
      </c>
      <c r="E739" s="22">
        <v>0.71133949845300304</v>
      </c>
      <c r="F739" s="22">
        <v>0.61237348455748397</v>
      </c>
      <c r="G739" s="22">
        <v>0.53748543926138403</v>
      </c>
      <c r="H739" s="22">
        <v>0.48977736645678099</v>
      </c>
      <c r="I739" s="22">
        <v>0.52749494609845105</v>
      </c>
    </row>
    <row r="740" spans="1:9" ht="15.75" customHeight="1">
      <c r="A740" t="s">
        <v>44</v>
      </c>
      <c r="B740" t="s">
        <v>23</v>
      </c>
      <c r="C740">
        <v>214</v>
      </c>
      <c r="D740" s="22">
        <v>0.82825132602182405</v>
      </c>
      <c r="E740" s="23">
        <v>0.81648601434413104</v>
      </c>
      <c r="F740" s="22">
        <v>0.59133474977892597</v>
      </c>
      <c r="G740" s="22">
        <v>0.58839262471311304</v>
      </c>
      <c r="H740" s="22">
        <v>0.49861689260983</v>
      </c>
      <c r="I740" s="22">
        <v>0.51606546948852905</v>
      </c>
    </row>
    <row r="741" spans="1:9" ht="15.75" customHeight="1">
      <c r="A741" t="s">
        <v>44</v>
      </c>
      <c r="B741" t="s">
        <v>39</v>
      </c>
      <c r="C741">
        <v>179</v>
      </c>
      <c r="D741" s="22">
        <v>0.86747807358947804</v>
      </c>
      <c r="E741" s="22">
        <v>0.84092125133682305</v>
      </c>
      <c r="F741" s="22">
        <v>0.65232797669340303</v>
      </c>
      <c r="G741" s="22">
        <v>0.61655638111106403</v>
      </c>
      <c r="H741" s="22">
        <v>0.49011801979408798</v>
      </c>
      <c r="I741" s="22">
        <v>0.51883100935039494</v>
      </c>
    </row>
    <row r="742" spans="1:9" ht="15.75" customHeight="1">
      <c r="A742" t="s">
        <v>48</v>
      </c>
      <c r="B742" t="s">
        <v>23</v>
      </c>
      <c r="C742">
        <v>202</v>
      </c>
      <c r="D742" s="22">
        <v>0.86470574706711301</v>
      </c>
      <c r="E742" s="22">
        <v>0.85615145850536001</v>
      </c>
      <c r="F742" s="22">
        <v>0.60502197106365496</v>
      </c>
      <c r="G742" s="22">
        <v>0.62791782649211902</v>
      </c>
      <c r="H742" s="22">
        <v>0.51118398149657496</v>
      </c>
      <c r="I742" s="22">
        <v>0.49010024768964899</v>
      </c>
    </row>
    <row r="743" spans="1:9" ht="15.75" customHeight="1">
      <c r="A743" t="s">
        <v>48</v>
      </c>
      <c r="B743" t="s">
        <v>39</v>
      </c>
      <c r="C743">
        <v>158</v>
      </c>
      <c r="D743" s="22">
        <v>0.87068870620802197</v>
      </c>
      <c r="E743" s="22">
        <v>0.84405924305691504</v>
      </c>
      <c r="F743" s="22">
        <v>0.60529399090319602</v>
      </c>
      <c r="G743" s="23">
        <v>0.63896638704335695</v>
      </c>
      <c r="H743" s="22">
        <v>0.50519616268592604</v>
      </c>
      <c r="I743" s="22">
        <v>0.495522185483734</v>
      </c>
    </row>
    <row r="744" spans="1:9" ht="15.75" customHeight="1">
      <c r="A744" t="s">
        <v>23</v>
      </c>
      <c r="B744" t="s">
        <v>39</v>
      </c>
      <c r="C744">
        <v>209</v>
      </c>
      <c r="D744" s="22">
        <v>0.85876669327014599</v>
      </c>
      <c r="E744" s="22">
        <v>0.83867295775610295</v>
      </c>
      <c r="F744" s="22">
        <v>0.60802142932270997</v>
      </c>
      <c r="G744" s="22">
        <v>0.61605392609545095</v>
      </c>
      <c r="H744" s="22">
        <v>0.49804962566799199</v>
      </c>
      <c r="I744" s="22">
        <v>0.50955590134085904</v>
      </c>
    </row>
  </sheetData>
  <mergeCells count="2">
    <mergeCell ref="D2:I2"/>
    <mergeCell ref="A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1"/>
  <sheetViews>
    <sheetView workbookViewId="0">
      <selection activeCell="A2" sqref="A2"/>
    </sheetView>
  </sheetViews>
  <sheetFormatPr defaultColWidth="11.42578125" defaultRowHeight="12.75"/>
  <cols>
    <col min="1" max="1" width="17.42578125" customWidth="1"/>
  </cols>
  <sheetData>
    <row r="1" spans="1:22" s="10" customFormat="1" ht="30.95" customHeight="1">
      <c r="A1" s="47" t="s">
        <v>1327</v>
      </c>
      <c r="B1" s="47"/>
      <c r="C1" s="47"/>
      <c r="D1" s="47"/>
      <c r="E1" s="47"/>
      <c r="F1" s="47"/>
      <c r="G1" s="47"/>
      <c r="H1" s="47"/>
      <c r="I1" s="47"/>
      <c r="J1" s="47"/>
      <c r="K1" s="47"/>
      <c r="L1" s="47"/>
      <c r="M1" s="47"/>
      <c r="N1" s="47"/>
      <c r="O1" s="47"/>
    </row>
    <row r="2" spans="1:22" ht="153" customHeight="1">
      <c r="A2" s="24" t="s">
        <v>1115</v>
      </c>
      <c r="B2" s="24" t="s">
        <v>158</v>
      </c>
      <c r="C2" s="24" t="s">
        <v>1116</v>
      </c>
      <c r="D2" s="24" t="s">
        <v>1117</v>
      </c>
      <c r="E2" s="24" t="s">
        <v>1118</v>
      </c>
      <c r="F2" s="24" t="s">
        <v>1119</v>
      </c>
      <c r="G2" s="24" t="s">
        <v>1120</v>
      </c>
      <c r="H2" s="24" t="s">
        <v>1121</v>
      </c>
      <c r="I2" s="24" t="s">
        <v>1122</v>
      </c>
      <c r="J2" s="24" t="s">
        <v>1123</v>
      </c>
      <c r="K2" s="24" t="s">
        <v>1124</v>
      </c>
      <c r="L2" s="24" t="s">
        <v>1125</v>
      </c>
      <c r="M2" s="24" t="s">
        <v>1126</v>
      </c>
      <c r="N2" s="24" t="s">
        <v>1127</v>
      </c>
      <c r="O2" s="24" t="s">
        <v>1128</v>
      </c>
      <c r="P2" s="24"/>
      <c r="Q2" s="24"/>
      <c r="R2" s="24"/>
      <c r="S2" s="24"/>
      <c r="T2" s="24"/>
      <c r="U2" s="24"/>
      <c r="V2" s="24"/>
    </row>
    <row r="3" spans="1:22" ht="15.75">
      <c r="A3" s="26" t="s">
        <v>1129</v>
      </c>
      <c r="B3" s="26" t="s">
        <v>536</v>
      </c>
      <c r="C3" s="26">
        <v>6760</v>
      </c>
      <c r="D3" s="26" t="s">
        <v>51</v>
      </c>
      <c r="E3" s="26">
        <v>26016253</v>
      </c>
      <c r="F3" s="26">
        <v>26091217</v>
      </c>
      <c r="G3" s="27">
        <v>5.2899999999999998E-5</v>
      </c>
      <c r="H3" s="26">
        <v>-0.18869360199999999</v>
      </c>
      <c r="I3" s="27">
        <v>4.2400000000000001E-5</v>
      </c>
      <c r="J3" s="26">
        <v>-0.17704457700000001</v>
      </c>
      <c r="K3" s="26">
        <v>0.98516400999999998</v>
      </c>
      <c r="L3" s="26">
        <v>4.8171490820000002</v>
      </c>
      <c r="M3" s="26" t="b">
        <v>0</v>
      </c>
      <c r="N3" s="26">
        <v>11</v>
      </c>
      <c r="O3" s="26">
        <v>12</v>
      </c>
      <c r="P3" s="26"/>
      <c r="Q3" s="26"/>
      <c r="R3" s="26"/>
      <c r="S3" s="26"/>
      <c r="T3" s="26"/>
      <c r="U3" s="26"/>
      <c r="V3" s="26"/>
    </row>
    <row r="4" spans="1:22" ht="15.75">
      <c r="A4" s="26" t="s">
        <v>1129</v>
      </c>
      <c r="B4" s="26" t="s">
        <v>1130</v>
      </c>
      <c r="C4" s="26">
        <v>10982</v>
      </c>
      <c r="D4" s="26" t="s">
        <v>51</v>
      </c>
      <c r="E4" s="26">
        <v>34976928</v>
      </c>
      <c r="F4" s="26">
        <v>35143470</v>
      </c>
      <c r="G4" s="26">
        <v>9.6729999999999993E-3</v>
      </c>
      <c r="H4" s="26">
        <v>7.3531568000000005E-2</v>
      </c>
      <c r="I4" s="26">
        <v>2.4694197000000001E-2</v>
      </c>
      <c r="J4" s="26">
        <v>6.1012866999999998E-2</v>
      </c>
      <c r="K4" s="26">
        <v>0.98516400999999998</v>
      </c>
      <c r="L4" s="26">
        <v>4.580469484</v>
      </c>
      <c r="M4" s="26" t="b">
        <v>0</v>
      </c>
      <c r="N4" s="26">
        <v>11</v>
      </c>
      <c r="O4" s="26">
        <v>12</v>
      </c>
      <c r="P4" s="26"/>
      <c r="Q4" s="26"/>
      <c r="R4" s="26"/>
      <c r="S4" s="26"/>
      <c r="T4" s="26"/>
      <c r="U4" s="26"/>
      <c r="V4" s="26"/>
    </row>
    <row r="5" spans="1:22" ht="15.75">
      <c r="A5" s="26" t="s">
        <v>1129</v>
      </c>
      <c r="B5" s="25" t="s">
        <v>1131</v>
      </c>
      <c r="C5" s="26">
        <v>51224</v>
      </c>
      <c r="D5" s="26" t="s">
        <v>51</v>
      </c>
      <c r="E5" s="26">
        <v>47032527</v>
      </c>
      <c r="F5" s="26">
        <v>47035621</v>
      </c>
      <c r="G5" s="26">
        <v>6.3581800000000002E-4</v>
      </c>
      <c r="H5" s="26">
        <v>-9.5596593999999993E-2</v>
      </c>
      <c r="I5" s="26">
        <v>3.4701799999999999E-4</v>
      </c>
      <c r="J5" s="26">
        <v>-8.8670333000000004E-2</v>
      </c>
      <c r="K5" s="26">
        <v>0.98516400999999998</v>
      </c>
      <c r="L5" s="26">
        <v>2.4480222999999999E-2</v>
      </c>
      <c r="M5" s="26" t="b">
        <v>1</v>
      </c>
      <c r="N5" s="26">
        <v>11</v>
      </c>
      <c r="O5" s="26">
        <v>12</v>
      </c>
      <c r="P5" s="26"/>
      <c r="Q5" s="26"/>
      <c r="R5" s="26"/>
      <c r="S5" s="26"/>
      <c r="T5" s="26"/>
      <c r="U5" s="26"/>
      <c r="V5" s="26"/>
    </row>
    <row r="6" spans="1:22" ht="15.75">
      <c r="A6" s="26" t="s">
        <v>1129</v>
      </c>
      <c r="B6" s="26" t="s">
        <v>1132</v>
      </c>
      <c r="C6" s="26">
        <v>220134</v>
      </c>
      <c r="D6" s="26" t="s">
        <v>51</v>
      </c>
      <c r="E6" s="26">
        <v>50375040</v>
      </c>
      <c r="F6" s="26">
        <v>50394168</v>
      </c>
      <c r="G6" s="26">
        <v>1.8209630000000001E-3</v>
      </c>
      <c r="H6" s="26">
        <v>0.25373375799999998</v>
      </c>
      <c r="I6" s="26">
        <v>3.2130899999999998E-4</v>
      </c>
      <c r="J6" s="26">
        <v>0.310606141</v>
      </c>
      <c r="K6" s="26">
        <v>0.98516400999999998</v>
      </c>
      <c r="L6" s="26">
        <v>4.4055881719999999</v>
      </c>
      <c r="M6" s="26" t="b">
        <v>0</v>
      </c>
      <c r="N6" s="26">
        <v>11</v>
      </c>
      <c r="O6" s="26">
        <v>12</v>
      </c>
      <c r="P6" s="26"/>
      <c r="Q6" s="26"/>
      <c r="R6" s="26"/>
      <c r="S6" s="26"/>
      <c r="T6" s="26"/>
      <c r="U6" s="26"/>
      <c r="V6" s="26"/>
    </row>
    <row r="7" spans="1:22" ht="15.75">
      <c r="A7" s="26" t="s">
        <v>1129</v>
      </c>
      <c r="B7" s="26" t="s">
        <v>1133</v>
      </c>
      <c r="C7" s="26">
        <v>4200</v>
      </c>
      <c r="D7" s="26" t="s">
        <v>51</v>
      </c>
      <c r="E7" s="26">
        <v>50879080</v>
      </c>
      <c r="F7" s="26">
        <v>50954257</v>
      </c>
      <c r="G7" s="26">
        <v>6.6543600000000004E-4</v>
      </c>
      <c r="H7" s="26">
        <v>-0.14906048199999999</v>
      </c>
      <c r="I7" s="27">
        <v>5.9599999999999999E-5</v>
      </c>
      <c r="J7" s="26">
        <v>-0.163278794</v>
      </c>
      <c r="K7" s="26">
        <v>0.98516400999999998</v>
      </c>
      <c r="L7" s="26">
        <v>5.6533057629999997</v>
      </c>
      <c r="M7" s="26" t="b">
        <v>0</v>
      </c>
      <c r="N7" s="26">
        <v>11</v>
      </c>
      <c r="O7" s="26">
        <v>12</v>
      </c>
      <c r="P7" s="26"/>
      <c r="Q7" s="26"/>
      <c r="R7" s="26"/>
      <c r="S7" s="26"/>
      <c r="T7" s="26"/>
      <c r="U7" s="26"/>
      <c r="V7" s="26"/>
    </row>
    <row r="8" spans="1:22" ht="15.75">
      <c r="A8" s="26" t="s">
        <v>1129</v>
      </c>
      <c r="B8" s="26" t="s">
        <v>1134</v>
      </c>
      <c r="C8" s="26">
        <v>2235</v>
      </c>
      <c r="D8" s="26" t="s">
        <v>51</v>
      </c>
      <c r="E8" s="26">
        <v>57544377</v>
      </c>
      <c r="F8" s="26">
        <v>57586732</v>
      </c>
      <c r="G8" s="27">
        <v>3.1999999999999999E-5</v>
      </c>
      <c r="H8" s="26">
        <v>-0.51429404999999995</v>
      </c>
      <c r="I8" s="27">
        <v>6.4500000000000001E-6</v>
      </c>
      <c r="J8" s="26">
        <v>-0.46950655000000002</v>
      </c>
      <c r="K8" s="26">
        <v>0.98412637000000003</v>
      </c>
      <c r="L8" s="26">
        <v>3.6844040950000001</v>
      </c>
      <c r="M8" s="26" t="b">
        <v>0</v>
      </c>
      <c r="N8" s="26">
        <v>10</v>
      </c>
      <c r="O8" s="26">
        <v>12</v>
      </c>
      <c r="P8" s="26"/>
      <c r="Q8" s="26"/>
      <c r="R8" s="26"/>
      <c r="S8" s="26"/>
      <c r="T8" s="26"/>
      <c r="U8" s="26"/>
      <c r="V8" s="26"/>
    </row>
    <row r="9" spans="1:22" ht="15.75">
      <c r="A9" s="26" t="s">
        <v>1129</v>
      </c>
      <c r="B9" s="25" t="s">
        <v>1135</v>
      </c>
      <c r="C9" s="26">
        <v>2922</v>
      </c>
      <c r="D9" s="26" t="s">
        <v>51</v>
      </c>
      <c r="E9" s="26">
        <v>59220158</v>
      </c>
      <c r="F9" s="26">
        <v>59230774</v>
      </c>
      <c r="G9" s="26">
        <v>4.549038E-3</v>
      </c>
      <c r="H9" s="26">
        <v>-0.107169379</v>
      </c>
      <c r="I9" s="26">
        <v>1.98066E-4</v>
      </c>
      <c r="J9" s="26">
        <v>-0.117222805</v>
      </c>
      <c r="K9" s="26">
        <v>0.98412637000000003</v>
      </c>
      <c r="L9" s="26">
        <v>4.5176042E-2</v>
      </c>
      <c r="M9" s="26" t="b">
        <v>1</v>
      </c>
      <c r="N9" s="26">
        <v>10</v>
      </c>
      <c r="O9" s="26">
        <v>12</v>
      </c>
      <c r="P9" s="26"/>
      <c r="Q9" s="26"/>
      <c r="R9" s="26"/>
      <c r="S9" s="26"/>
      <c r="T9" s="26"/>
      <c r="U9" s="26"/>
      <c r="V9" s="26"/>
    </row>
    <row r="10" spans="1:22" ht="15.75">
      <c r="A10" s="26" t="s">
        <v>1129</v>
      </c>
      <c r="B10" s="26" t="s">
        <v>1136</v>
      </c>
      <c r="C10" s="26">
        <v>23239</v>
      </c>
      <c r="D10" s="26" t="s">
        <v>51</v>
      </c>
      <c r="E10" s="26">
        <v>62715541</v>
      </c>
      <c r="F10" s="26">
        <v>62980433</v>
      </c>
      <c r="G10" s="27">
        <v>6.9999999999999999E-6</v>
      </c>
      <c r="H10" s="26">
        <v>-0.16945090199999999</v>
      </c>
      <c r="I10" s="27">
        <v>7.4099999999999998E-9</v>
      </c>
      <c r="J10" s="26">
        <v>-0.197628265</v>
      </c>
      <c r="K10" s="26">
        <v>0.98835280400000003</v>
      </c>
      <c r="L10" s="26">
        <v>3.6317318680000001</v>
      </c>
      <c r="M10" s="26" t="b">
        <v>0</v>
      </c>
      <c r="N10" s="26">
        <v>11</v>
      </c>
      <c r="O10" s="26">
        <v>12</v>
      </c>
      <c r="P10" s="26"/>
      <c r="Q10" s="26"/>
      <c r="R10" s="26"/>
      <c r="S10" s="26"/>
      <c r="T10" s="26"/>
      <c r="U10" s="26"/>
      <c r="V10" s="26"/>
    </row>
    <row r="11" spans="1:22" ht="15.75">
      <c r="A11" s="26" t="s">
        <v>1129</v>
      </c>
      <c r="B11" s="25" t="s">
        <v>191</v>
      </c>
      <c r="C11" s="26">
        <v>596</v>
      </c>
      <c r="D11" s="26" t="s">
        <v>51</v>
      </c>
      <c r="E11" s="26">
        <v>63123346</v>
      </c>
      <c r="F11" s="26">
        <v>63320128</v>
      </c>
      <c r="G11" s="27">
        <v>1.67E-16</v>
      </c>
      <c r="H11" s="26">
        <v>-0.55019157200000002</v>
      </c>
      <c r="I11" s="27">
        <v>5.3599999999999997E-26</v>
      </c>
      <c r="J11" s="26">
        <v>-0.55644420299999997</v>
      </c>
      <c r="K11" s="26">
        <v>0.98835280400000003</v>
      </c>
      <c r="L11" s="26">
        <v>5.1092517830000004</v>
      </c>
      <c r="M11" s="26" t="b">
        <v>0</v>
      </c>
      <c r="N11" s="26">
        <v>11</v>
      </c>
      <c r="O11" s="26">
        <v>12</v>
      </c>
      <c r="P11" s="26"/>
      <c r="Q11" s="26"/>
      <c r="R11" s="26"/>
      <c r="S11" s="26"/>
      <c r="T11" s="26"/>
      <c r="U11" s="26"/>
      <c r="V11" s="26"/>
    </row>
    <row r="12" spans="1:22" ht="15.75">
      <c r="A12" s="26" t="s">
        <v>1129</v>
      </c>
      <c r="B12" s="26" t="s">
        <v>1137</v>
      </c>
      <c r="C12" s="26">
        <v>2531</v>
      </c>
      <c r="D12" s="26" t="s">
        <v>51</v>
      </c>
      <c r="E12" s="26">
        <v>63327726</v>
      </c>
      <c r="F12" s="26">
        <v>63367228</v>
      </c>
      <c r="G12" s="26">
        <v>1.778721E-3</v>
      </c>
      <c r="H12" s="26">
        <v>-0.23346746800000001</v>
      </c>
      <c r="I12" s="26">
        <v>6.5918360000000002E-3</v>
      </c>
      <c r="J12" s="26">
        <v>-0.20348690699999999</v>
      </c>
      <c r="K12" s="26">
        <v>0.98835280400000003</v>
      </c>
      <c r="L12" s="26">
        <v>4.0690619699999999</v>
      </c>
      <c r="M12" s="26" t="b">
        <v>0</v>
      </c>
      <c r="N12" s="26">
        <v>11</v>
      </c>
      <c r="O12" s="26">
        <v>12</v>
      </c>
      <c r="P12" s="26"/>
      <c r="Q12" s="26"/>
      <c r="R12" s="26"/>
      <c r="S12" s="26"/>
      <c r="T12" s="26"/>
      <c r="U12" s="26"/>
      <c r="V12" s="26"/>
    </row>
    <row r="13" spans="1:22" ht="15.75">
      <c r="A13" s="26" t="s">
        <v>1129</v>
      </c>
      <c r="B13" s="26" t="s">
        <v>1138</v>
      </c>
      <c r="C13" s="26">
        <v>25914</v>
      </c>
      <c r="D13" s="26" t="s">
        <v>51</v>
      </c>
      <c r="E13" s="26">
        <v>70003031</v>
      </c>
      <c r="F13" s="26">
        <v>70205726</v>
      </c>
      <c r="G13" s="26">
        <v>3.3630900000000002E-4</v>
      </c>
      <c r="H13" s="26">
        <v>-0.321881262</v>
      </c>
      <c r="I13" s="26">
        <v>1.833927E-3</v>
      </c>
      <c r="J13" s="26">
        <v>-0.27147817699999999</v>
      </c>
      <c r="K13" s="26">
        <v>0.98835280400000003</v>
      </c>
      <c r="L13" s="26">
        <v>3.3555724119999999</v>
      </c>
      <c r="M13" s="26" t="b">
        <v>0</v>
      </c>
      <c r="N13" s="26">
        <v>11</v>
      </c>
      <c r="O13" s="26">
        <v>12</v>
      </c>
      <c r="P13" s="26"/>
      <c r="Q13" s="26"/>
      <c r="R13" s="26"/>
      <c r="S13" s="26"/>
      <c r="T13" s="26"/>
      <c r="U13" s="26"/>
      <c r="V13" s="26"/>
    </row>
    <row r="14" spans="1:22" ht="15.75">
      <c r="A14" s="26" t="s">
        <v>1129</v>
      </c>
      <c r="B14" s="26" t="s">
        <v>1139</v>
      </c>
      <c r="C14" s="26">
        <v>4772</v>
      </c>
      <c r="D14" s="26" t="s">
        <v>51</v>
      </c>
      <c r="E14" s="26">
        <v>79395856</v>
      </c>
      <c r="F14" s="26">
        <v>79529325</v>
      </c>
      <c r="G14" s="27">
        <v>8.3399999999999994E-5</v>
      </c>
      <c r="H14" s="26">
        <v>-0.101750694</v>
      </c>
      <c r="I14" s="27">
        <v>2.79E-7</v>
      </c>
      <c r="J14" s="26">
        <v>-0.12298743099999999</v>
      </c>
      <c r="K14" s="26">
        <v>0.98835280400000003</v>
      </c>
      <c r="L14" s="26">
        <v>3.1136453209999999</v>
      </c>
      <c r="M14" s="26" t="b">
        <v>0</v>
      </c>
      <c r="N14" s="26">
        <v>11</v>
      </c>
      <c r="O14" s="26">
        <v>12</v>
      </c>
      <c r="P14" s="26"/>
      <c r="Q14" s="26"/>
      <c r="R14" s="26"/>
      <c r="S14" s="26"/>
      <c r="T14" s="26"/>
      <c r="U14" s="26"/>
      <c r="V14" s="26"/>
    </row>
    <row r="15" spans="1:22" ht="15.75">
      <c r="A15" s="26" t="s">
        <v>1129</v>
      </c>
      <c r="B15" s="26" t="s">
        <v>1140</v>
      </c>
      <c r="C15" s="26">
        <v>79863</v>
      </c>
      <c r="D15" s="26" t="s">
        <v>51</v>
      </c>
      <c r="E15" s="26">
        <v>80034389</v>
      </c>
      <c r="F15" s="26">
        <v>80050651</v>
      </c>
      <c r="G15" s="26">
        <v>1.04521E-4</v>
      </c>
      <c r="H15" s="26">
        <v>-0.18545260299999999</v>
      </c>
      <c r="I15" s="26">
        <v>9.8891199999999999E-4</v>
      </c>
      <c r="J15" s="26">
        <v>-0.152348077</v>
      </c>
      <c r="K15" s="26">
        <v>0.98835280400000003</v>
      </c>
      <c r="L15" s="26">
        <v>4.7771164400000004</v>
      </c>
      <c r="M15" s="26" t="b">
        <v>0</v>
      </c>
      <c r="N15" s="26">
        <v>11</v>
      </c>
      <c r="O15" s="26">
        <v>12</v>
      </c>
      <c r="P15" s="26"/>
      <c r="Q15" s="26"/>
      <c r="R15" s="26"/>
      <c r="S15" s="26"/>
      <c r="T15" s="26"/>
      <c r="U15" s="26"/>
      <c r="V15" s="26"/>
    </row>
    <row r="16" spans="1:22" ht="15.75">
      <c r="A16" s="26"/>
      <c r="B16" s="26"/>
      <c r="C16" s="26"/>
      <c r="D16" s="26"/>
      <c r="E16" s="26"/>
      <c r="F16" s="26"/>
      <c r="G16" s="26"/>
      <c r="H16" s="26"/>
      <c r="I16" s="26"/>
      <c r="J16" s="26"/>
      <c r="K16" s="26"/>
      <c r="L16" s="26"/>
      <c r="M16" s="26"/>
      <c r="N16" s="26"/>
      <c r="O16" s="26"/>
      <c r="P16" s="26"/>
      <c r="Q16" s="26"/>
      <c r="R16" s="26"/>
      <c r="S16" s="26"/>
      <c r="T16" s="26"/>
      <c r="U16" s="26"/>
      <c r="V16" s="26"/>
    </row>
    <row r="17" spans="1:22" ht="15.75">
      <c r="A17" s="26" t="s">
        <v>1141</v>
      </c>
      <c r="B17" s="26" t="s">
        <v>1142</v>
      </c>
      <c r="C17" s="26">
        <v>52</v>
      </c>
      <c r="D17" s="26" t="s">
        <v>70</v>
      </c>
      <c r="E17" s="26">
        <v>264140</v>
      </c>
      <c r="F17" s="26">
        <v>278283</v>
      </c>
      <c r="G17" s="26">
        <v>1.8630630000000001E-3</v>
      </c>
      <c r="H17" s="26">
        <v>-7.3782167999999995E-2</v>
      </c>
      <c r="I17" s="26">
        <v>1.9033099999999999E-4</v>
      </c>
      <c r="J17" s="26">
        <v>-7.4330621999999999E-2</v>
      </c>
      <c r="K17" s="26">
        <v>1.00376259</v>
      </c>
      <c r="L17" s="26">
        <v>7.3541758359999996</v>
      </c>
      <c r="M17" s="26" t="b">
        <v>0</v>
      </c>
      <c r="N17" s="26">
        <v>18</v>
      </c>
      <c r="O17" s="26">
        <v>26</v>
      </c>
      <c r="P17" s="26"/>
      <c r="Q17" s="26"/>
      <c r="R17" s="26"/>
      <c r="S17" s="26"/>
      <c r="T17" s="26"/>
      <c r="U17" s="26"/>
      <c r="V17" s="26"/>
    </row>
    <row r="18" spans="1:22" ht="15.75">
      <c r="A18" s="26" t="s">
        <v>1141</v>
      </c>
      <c r="B18" s="25" t="s">
        <v>1143</v>
      </c>
      <c r="C18" s="26">
        <v>6664</v>
      </c>
      <c r="D18" s="26" t="s">
        <v>70</v>
      </c>
      <c r="E18" s="26">
        <v>5692384</v>
      </c>
      <c r="F18" s="26">
        <v>5701385</v>
      </c>
      <c r="G18" s="27">
        <v>2.5700000000000001E-19</v>
      </c>
      <c r="H18" s="26">
        <v>-0.30521182299999999</v>
      </c>
      <c r="I18" s="27">
        <v>6.5399999999999999E-46</v>
      </c>
      <c r="J18" s="26">
        <v>-0.39707699499999999</v>
      </c>
      <c r="K18" s="26">
        <v>1.0046571390000001</v>
      </c>
      <c r="L18" s="26">
        <v>4.4796532649999996</v>
      </c>
      <c r="M18" s="26" t="b">
        <v>0</v>
      </c>
      <c r="N18" s="26">
        <v>17</v>
      </c>
      <c r="O18" s="26">
        <v>26</v>
      </c>
      <c r="P18" s="26"/>
      <c r="Q18" s="26"/>
      <c r="R18" s="26"/>
      <c r="S18" s="26"/>
      <c r="T18" s="26"/>
      <c r="U18" s="26"/>
      <c r="V18" s="26"/>
    </row>
    <row r="19" spans="1:22" ht="15.75">
      <c r="A19" s="26" t="s">
        <v>1141</v>
      </c>
      <c r="B19" s="26" t="s">
        <v>1144</v>
      </c>
      <c r="C19" s="26">
        <v>129642</v>
      </c>
      <c r="D19" s="26" t="s">
        <v>70</v>
      </c>
      <c r="E19" s="26">
        <v>8852690</v>
      </c>
      <c r="F19" s="26">
        <v>9003709</v>
      </c>
      <c r="G19" s="26">
        <v>2.6113800000000001E-4</v>
      </c>
      <c r="H19" s="26">
        <v>-0.102002023</v>
      </c>
      <c r="I19" s="26">
        <v>6.7264057000000002E-2</v>
      </c>
      <c r="J19" s="26">
        <v>-3.9234873000000003E-2</v>
      </c>
      <c r="K19" s="26">
        <v>1.0071338480000001</v>
      </c>
      <c r="L19" s="26">
        <v>4.4029755980000003</v>
      </c>
      <c r="M19" s="26" t="b">
        <v>0</v>
      </c>
      <c r="N19" s="26">
        <v>15</v>
      </c>
      <c r="O19" s="26">
        <v>26</v>
      </c>
      <c r="P19" s="26"/>
      <c r="Q19" s="26"/>
      <c r="R19" s="26"/>
      <c r="S19" s="26"/>
      <c r="T19" s="26"/>
      <c r="U19" s="26"/>
      <c r="V19" s="26"/>
    </row>
    <row r="20" spans="1:22" ht="15.75">
      <c r="A20" s="26" t="s">
        <v>1141</v>
      </c>
      <c r="B20" s="26" t="s">
        <v>1145</v>
      </c>
      <c r="C20" s="26">
        <v>6868</v>
      </c>
      <c r="D20" s="26" t="s">
        <v>70</v>
      </c>
      <c r="E20" s="26">
        <v>9488486</v>
      </c>
      <c r="F20" s="26">
        <v>9556732</v>
      </c>
      <c r="G20" s="26">
        <v>1.58486E-4</v>
      </c>
      <c r="H20" s="26">
        <v>-0.145154691</v>
      </c>
      <c r="I20" s="27">
        <v>1.5099999999999999E-6</v>
      </c>
      <c r="J20" s="26">
        <v>-0.143407593</v>
      </c>
      <c r="K20" s="26">
        <v>1.0071338480000001</v>
      </c>
      <c r="L20" s="26">
        <v>4.2678182409999996</v>
      </c>
      <c r="M20" s="26" t="b">
        <v>0</v>
      </c>
      <c r="N20" s="26">
        <v>15</v>
      </c>
      <c r="O20" s="26">
        <v>26</v>
      </c>
      <c r="P20" s="26"/>
      <c r="Q20" s="26"/>
      <c r="R20" s="26"/>
      <c r="S20" s="26"/>
      <c r="T20" s="26"/>
      <c r="U20" s="26"/>
      <c r="V20" s="26"/>
    </row>
    <row r="21" spans="1:22" ht="15.75">
      <c r="A21" s="26" t="s">
        <v>1141</v>
      </c>
      <c r="B21" s="25" t="s">
        <v>1146</v>
      </c>
      <c r="C21" s="26">
        <v>3754</v>
      </c>
      <c r="D21" s="26" t="s">
        <v>70</v>
      </c>
      <c r="E21" s="26">
        <v>10911934</v>
      </c>
      <c r="F21" s="26">
        <v>10914225</v>
      </c>
      <c r="G21" s="26">
        <v>7.4506160000000002E-3</v>
      </c>
      <c r="H21" s="26">
        <v>-8.1473302999999997E-2</v>
      </c>
      <c r="I21" s="27">
        <v>1.6700000000000001E-6</v>
      </c>
      <c r="J21" s="26">
        <v>-0.106857278</v>
      </c>
      <c r="K21" s="26">
        <v>1.002214666</v>
      </c>
      <c r="L21" s="26">
        <v>0.28301609100000003</v>
      </c>
      <c r="M21" s="26" t="b">
        <v>1</v>
      </c>
      <c r="N21" s="26">
        <v>14</v>
      </c>
      <c r="O21" s="26">
        <v>26</v>
      </c>
      <c r="P21" s="26"/>
      <c r="Q21" s="26"/>
      <c r="R21" s="26"/>
      <c r="S21" s="26"/>
      <c r="T21" s="26"/>
      <c r="U21" s="26"/>
      <c r="V21" s="26"/>
    </row>
    <row r="22" spans="1:22" ht="15.75">
      <c r="A22" s="26" t="s">
        <v>1141</v>
      </c>
      <c r="B22" s="25" t="s">
        <v>1147</v>
      </c>
      <c r="C22" s="26">
        <v>23620</v>
      </c>
      <c r="D22" s="26" t="s">
        <v>70</v>
      </c>
      <c r="E22" s="26">
        <v>11658178</v>
      </c>
      <c r="F22" s="26">
        <v>11670195</v>
      </c>
      <c r="G22" s="26">
        <v>2.52379E-4</v>
      </c>
      <c r="H22" s="26">
        <v>-0.121674374</v>
      </c>
      <c r="I22" s="26">
        <v>1.9434000000000001E-4</v>
      </c>
      <c r="J22" s="26">
        <v>-8.2798394999999997E-2</v>
      </c>
      <c r="K22" s="26">
        <v>1.001804599</v>
      </c>
      <c r="L22" s="26">
        <v>0</v>
      </c>
      <c r="M22" s="26" t="b">
        <v>1</v>
      </c>
      <c r="N22" s="26">
        <v>12</v>
      </c>
      <c r="O22" s="26">
        <v>26</v>
      </c>
      <c r="P22" s="26"/>
      <c r="Q22" s="26"/>
      <c r="R22" s="26"/>
      <c r="S22" s="26"/>
      <c r="T22" s="26"/>
      <c r="U22" s="26"/>
      <c r="V22" s="26"/>
    </row>
    <row r="23" spans="1:22" ht="15.75">
      <c r="A23" s="26" t="s">
        <v>1141</v>
      </c>
      <c r="B23" s="26" t="s">
        <v>1148</v>
      </c>
      <c r="C23" s="26">
        <v>151354</v>
      </c>
      <c r="D23" s="26" t="s">
        <v>70</v>
      </c>
      <c r="E23" s="26">
        <v>14632700</v>
      </c>
      <c r="F23" s="26">
        <v>14650814</v>
      </c>
      <c r="G23" s="26">
        <v>4.45247E-3</v>
      </c>
      <c r="H23" s="26">
        <v>-0.112649785</v>
      </c>
      <c r="I23" s="26">
        <v>2.9789619999999999E-3</v>
      </c>
      <c r="J23" s="26">
        <v>-8.7574396999999998E-2</v>
      </c>
      <c r="K23" s="26">
        <v>1.005467562</v>
      </c>
      <c r="L23" s="26">
        <v>2.066452462</v>
      </c>
      <c r="M23" s="26" t="b">
        <v>0</v>
      </c>
      <c r="N23" s="26">
        <v>14</v>
      </c>
      <c r="O23" s="26">
        <v>26</v>
      </c>
      <c r="P23" s="26"/>
      <c r="Q23" s="26"/>
      <c r="R23" s="26"/>
      <c r="S23" s="26"/>
      <c r="T23" s="26"/>
      <c r="U23" s="26"/>
      <c r="V23" s="26"/>
    </row>
    <row r="24" spans="1:22" ht="15.75">
      <c r="A24" s="26" t="s">
        <v>1141</v>
      </c>
      <c r="B24" s="26" t="s">
        <v>1149</v>
      </c>
      <c r="C24" s="26">
        <v>3790</v>
      </c>
      <c r="D24" s="26" t="s">
        <v>70</v>
      </c>
      <c r="E24" s="26">
        <v>17877847</v>
      </c>
      <c r="F24" s="26">
        <v>18361616</v>
      </c>
      <c r="G24" s="26">
        <v>6.6168240000000003E-3</v>
      </c>
      <c r="H24" s="26">
        <v>-6.4140928E-2</v>
      </c>
      <c r="I24" s="26">
        <v>7.8099659999999998E-3</v>
      </c>
      <c r="J24" s="26">
        <v>-4.5725704999999998E-2</v>
      </c>
      <c r="K24" s="26">
        <v>1.00414995</v>
      </c>
      <c r="L24" s="26">
        <v>1.3721725419999999</v>
      </c>
      <c r="M24" s="26" t="b">
        <v>0</v>
      </c>
      <c r="N24" s="26">
        <v>13</v>
      </c>
      <c r="O24" s="26">
        <v>26</v>
      </c>
      <c r="P24" s="26"/>
      <c r="Q24" s="26"/>
      <c r="R24" s="26"/>
      <c r="S24" s="26"/>
      <c r="T24" s="26"/>
      <c r="U24" s="26"/>
      <c r="V24" s="26"/>
    </row>
    <row r="25" spans="1:22" ht="15.75">
      <c r="A25" s="26" t="s">
        <v>1141</v>
      </c>
      <c r="B25" s="26" t="s">
        <v>1150</v>
      </c>
      <c r="C25" s="26">
        <v>60526</v>
      </c>
      <c r="D25" s="26" t="s">
        <v>70</v>
      </c>
      <c r="E25" s="26">
        <v>20684014</v>
      </c>
      <c r="F25" s="26">
        <v>20823130</v>
      </c>
      <c r="G25" s="26">
        <v>2.616761E-3</v>
      </c>
      <c r="H25" s="26">
        <v>-8.5737951000000007E-2</v>
      </c>
      <c r="I25" s="26">
        <v>1.5898799999999999E-4</v>
      </c>
      <c r="J25" s="26">
        <v>-7.9455352000000007E-2</v>
      </c>
      <c r="K25" s="26">
        <v>1.0083187709999999</v>
      </c>
      <c r="L25" s="26">
        <v>4.6890816339999999</v>
      </c>
      <c r="M25" s="26" t="b">
        <v>0</v>
      </c>
      <c r="N25" s="26">
        <v>14</v>
      </c>
      <c r="O25" s="26">
        <v>26</v>
      </c>
      <c r="P25" s="26"/>
      <c r="Q25" s="26"/>
      <c r="R25" s="26"/>
      <c r="S25" s="26"/>
      <c r="T25" s="26"/>
      <c r="U25" s="26"/>
      <c r="V25" s="26"/>
    </row>
    <row r="26" spans="1:22" ht="15.75">
      <c r="A26" s="26" t="s">
        <v>1141</v>
      </c>
      <c r="B26" s="26" t="s">
        <v>1151</v>
      </c>
      <c r="C26" s="26">
        <v>109</v>
      </c>
      <c r="D26" s="26" t="s">
        <v>70</v>
      </c>
      <c r="E26" s="26">
        <v>24819169</v>
      </c>
      <c r="F26" s="26">
        <v>24920237</v>
      </c>
      <c r="G26" s="26">
        <v>6.2004130000000001E-3</v>
      </c>
      <c r="H26" s="26">
        <v>-0.10020720900000001</v>
      </c>
      <c r="I26" s="27">
        <v>1.2300000000000001E-6</v>
      </c>
      <c r="J26" s="26">
        <v>-0.124780187</v>
      </c>
      <c r="K26" s="26">
        <v>1.002522618</v>
      </c>
      <c r="L26" s="26">
        <v>4.2233672609999999</v>
      </c>
      <c r="M26" s="26" t="b">
        <v>0</v>
      </c>
      <c r="N26" s="26">
        <v>13</v>
      </c>
      <c r="O26" s="26">
        <v>26</v>
      </c>
      <c r="P26" s="26"/>
      <c r="Q26" s="26"/>
      <c r="R26" s="26"/>
      <c r="S26" s="26"/>
      <c r="T26" s="26"/>
      <c r="U26" s="26"/>
      <c r="V26" s="26"/>
    </row>
    <row r="27" spans="1:22" ht="15.75">
      <c r="A27" s="26" t="s">
        <v>1141</v>
      </c>
      <c r="B27" s="25" t="s">
        <v>1152</v>
      </c>
      <c r="C27" s="26">
        <v>339778</v>
      </c>
      <c r="D27" s="26" t="s">
        <v>70</v>
      </c>
      <c r="E27" s="26">
        <v>26562585</v>
      </c>
      <c r="F27" s="26">
        <v>26579532</v>
      </c>
      <c r="G27" s="26">
        <v>8.4637830000000008E-3</v>
      </c>
      <c r="H27" s="26">
        <v>-6.5676392E-2</v>
      </c>
      <c r="I27" s="27">
        <v>2.4E-9</v>
      </c>
      <c r="J27" s="26">
        <v>-0.108525203</v>
      </c>
      <c r="K27" s="26">
        <v>0.99598866100000005</v>
      </c>
      <c r="L27" s="26">
        <v>0.17329520100000001</v>
      </c>
      <c r="M27" s="26" t="b">
        <v>1</v>
      </c>
      <c r="N27" s="26">
        <v>12</v>
      </c>
      <c r="O27" s="26">
        <v>26</v>
      </c>
      <c r="P27" s="26"/>
      <c r="Q27" s="26"/>
      <c r="R27" s="26"/>
      <c r="S27" s="26"/>
      <c r="T27" s="26"/>
      <c r="U27" s="26"/>
      <c r="V27" s="26"/>
    </row>
    <row r="28" spans="1:22" ht="15.75">
      <c r="A28" s="26" t="s">
        <v>1141</v>
      </c>
      <c r="B28" s="26" t="s">
        <v>1153</v>
      </c>
      <c r="C28" s="26">
        <v>3795</v>
      </c>
      <c r="D28" s="26" t="s">
        <v>70</v>
      </c>
      <c r="E28" s="26">
        <v>27086772</v>
      </c>
      <c r="F28" s="26">
        <v>27100762</v>
      </c>
      <c r="G28" s="26">
        <v>3.6233929999999999E-3</v>
      </c>
      <c r="H28" s="26">
        <v>-7.3798233000000005E-2</v>
      </c>
      <c r="I28" s="27">
        <v>1.2100000000000001E-8</v>
      </c>
      <c r="J28" s="26">
        <v>-0.101862919</v>
      </c>
      <c r="K28" s="26">
        <v>0.99598866100000005</v>
      </c>
      <c r="L28" s="26">
        <v>2.6705161249999998</v>
      </c>
      <c r="M28" s="26" t="b">
        <v>0</v>
      </c>
      <c r="N28" s="26">
        <v>12</v>
      </c>
      <c r="O28" s="26">
        <v>26</v>
      </c>
      <c r="P28" s="26"/>
      <c r="Q28" s="26"/>
      <c r="R28" s="26"/>
      <c r="S28" s="26"/>
      <c r="T28" s="26"/>
      <c r="U28" s="26"/>
      <c r="V28" s="26"/>
    </row>
    <row r="29" spans="1:22" ht="15.75">
      <c r="A29" s="26" t="s">
        <v>1141</v>
      </c>
      <c r="B29" s="26" t="s">
        <v>594</v>
      </c>
      <c r="C29" s="26">
        <v>238</v>
      </c>
      <c r="D29" s="26" t="s">
        <v>70</v>
      </c>
      <c r="E29" s="26">
        <v>29192774</v>
      </c>
      <c r="F29" s="26">
        <v>29921586</v>
      </c>
      <c r="G29" s="27">
        <v>7.7000000000000001E-8</v>
      </c>
      <c r="H29" s="26">
        <v>-0.17290852500000001</v>
      </c>
      <c r="I29" s="27">
        <v>1.7300000000000001E-28</v>
      </c>
      <c r="J29" s="26">
        <v>-0.27911605699999997</v>
      </c>
      <c r="K29" s="26">
        <v>0.99715028699999997</v>
      </c>
      <c r="L29" s="26">
        <v>3.3941273930000002</v>
      </c>
      <c r="M29" s="26" t="b">
        <v>0</v>
      </c>
      <c r="N29" s="26">
        <v>13</v>
      </c>
      <c r="O29" s="26">
        <v>26</v>
      </c>
      <c r="P29" s="26"/>
      <c r="Q29" s="26"/>
      <c r="R29" s="26"/>
      <c r="S29" s="26"/>
      <c r="T29" s="26"/>
      <c r="U29" s="26"/>
      <c r="V29" s="26"/>
    </row>
    <row r="30" spans="1:22" ht="15.75">
      <c r="A30" s="26" t="s">
        <v>1141</v>
      </c>
      <c r="B30" s="26" t="s">
        <v>1154</v>
      </c>
      <c r="C30" s="26">
        <v>57448</v>
      </c>
      <c r="D30" s="26" t="s">
        <v>70</v>
      </c>
      <c r="E30" s="26">
        <v>32357023</v>
      </c>
      <c r="F30" s="26">
        <v>32619571</v>
      </c>
      <c r="G30" s="26">
        <v>4.1807529999999997E-3</v>
      </c>
      <c r="H30" s="26">
        <v>0.218202437</v>
      </c>
      <c r="I30" s="26">
        <v>1.7456899999999999E-4</v>
      </c>
      <c r="J30" s="26">
        <v>0.20675643899999999</v>
      </c>
      <c r="K30" s="26">
        <v>1.0047631109999999</v>
      </c>
      <c r="L30" s="26">
        <v>4.7679342499999997</v>
      </c>
      <c r="M30" s="26" t="b">
        <v>0</v>
      </c>
      <c r="N30" s="26">
        <v>12</v>
      </c>
      <c r="O30" s="26">
        <v>26</v>
      </c>
      <c r="P30" s="26"/>
      <c r="Q30" s="26"/>
      <c r="R30" s="26"/>
      <c r="S30" s="26"/>
      <c r="T30" s="26"/>
      <c r="U30" s="26"/>
      <c r="V30" s="26"/>
    </row>
    <row r="31" spans="1:22" ht="15.75">
      <c r="A31" s="26" t="s">
        <v>1141</v>
      </c>
      <c r="B31" s="26" t="s">
        <v>1155</v>
      </c>
      <c r="C31" s="26">
        <v>64225</v>
      </c>
      <c r="D31" s="26" t="s">
        <v>70</v>
      </c>
      <c r="E31" s="26">
        <v>38293954</v>
      </c>
      <c r="F31" s="26">
        <v>38377285</v>
      </c>
      <c r="G31" s="26">
        <v>1.3416200000000001E-4</v>
      </c>
      <c r="H31" s="26">
        <v>-0.36595780900000002</v>
      </c>
      <c r="I31" s="27">
        <v>7.2200000000000007E-5</v>
      </c>
      <c r="J31" s="26">
        <v>-0.28020308500000002</v>
      </c>
      <c r="K31" s="26">
        <v>0.99932658500000004</v>
      </c>
      <c r="L31" s="26">
        <v>5.2998118280000002</v>
      </c>
      <c r="M31" s="26" t="b">
        <v>0</v>
      </c>
      <c r="N31" s="26">
        <v>13</v>
      </c>
      <c r="O31" s="26">
        <v>26</v>
      </c>
      <c r="P31" s="26"/>
      <c r="Q31" s="26"/>
      <c r="R31" s="26"/>
      <c r="S31" s="26"/>
      <c r="T31" s="26"/>
      <c r="U31" s="26"/>
      <c r="V31" s="26"/>
    </row>
    <row r="32" spans="1:22" ht="15.75">
      <c r="A32" s="26" t="s">
        <v>1141</v>
      </c>
      <c r="B32" s="26" t="s">
        <v>1156</v>
      </c>
      <c r="C32" s="26">
        <v>79823</v>
      </c>
      <c r="D32" s="26" t="s">
        <v>70</v>
      </c>
      <c r="E32" s="26">
        <v>44361947</v>
      </c>
      <c r="F32" s="26">
        <v>44772592</v>
      </c>
      <c r="G32" s="26">
        <v>9.6484099999999996E-3</v>
      </c>
      <c r="H32" s="26">
        <v>-7.2807179999999999E-2</v>
      </c>
      <c r="I32" s="26">
        <v>2.5630845999999999E-2</v>
      </c>
      <c r="J32" s="26">
        <v>-5.0295551000000001E-2</v>
      </c>
      <c r="K32" s="26">
        <v>1.007537919</v>
      </c>
      <c r="L32" s="26">
        <v>3.1544584950000001</v>
      </c>
      <c r="M32" s="26" t="b">
        <v>0</v>
      </c>
      <c r="N32" s="26">
        <v>15</v>
      </c>
      <c r="O32" s="26">
        <v>26</v>
      </c>
      <c r="P32" s="26"/>
      <c r="Q32" s="26"/>
      <c r="R32" s="26"/>
      <c r="S32" s="26"/>
      <c r="T32" s="26"/>
      <c r="U32" s="26"/>
      <c r="V32" s="26"/>
    </row>
    <row r="33" spans="1:22" ht="15.75">
      <c r="A33" s="26" t="s">
        <v>1141</v>
      </c>
      <c r="B33" s="26" t="s">
        <v>1157</v>
      </c>
      <c r="C33" s="26">
        <v>5581</v>
      </c>
      <c r="D33" s="26" t="s">
        <v>70</v>
      </c>
      <c r="E33" s="26">
        <v>45651345</v>
      </c>
      <c r="F33" s="26">
        <v>46187990</v>
      </c>
      <c r="G33" s="26">
        <v>4.69402E-4</v>
      </c>
      <c r="H33" s="26">
        <v>-0.13269299900000001</v>
      </c>
      <c r="I33" s="27">
        <v>1.2500000000000001E-5</v>
      </c>
      <c r="J33" s="26">
        <v>-0.13116140700000001</v>
      </c>
      <c r="K33" s="26">
        <v>1.000978836</v>
      </c>
      <c r="L33" s="26">
        <v>2.95234204</v>
      </c>
      <c r="M33" s="26" t="b">
        <v>0</v>
      </c>
      <c r="N33" s="26">
        <v>15</v>
      </c>
      <c r="O33" s="26">
        <v>26</v>
      </c>
      <c r="P33" s="26"/>
      <c r="Q33" s="26"/>
      <c r="R33" s="26"/>
      <c r="S33" s="26"/>
      <c r="T33" s="26"/>
      <c r="U33" s="26"/>
      <c r="V33" s="26"/>
    </row>
    <row r="34" spans="1:22" ht="15.75">
      <c r="A34" s="26" t="s">
        <v>1141</v>
      </c>
      <c r="B34" s="26" t="s">
        <v>1158</v>
      </c>
      <c r="C34" s="26">
        <v>400954</v>
      </c>
      <c r="D34" s="26" t="s">
        <v>70</v>
      </c>
      <c r="E34" s="26">
        <v>54723499</v>
      </c>
      <c r="F34" s="26">
        <v>54972025</v>
      </c>
      <c r="G34" s="26">
        <v>3.2865350000000002E-3</v>
      </c>
      <c r="H34" s="26">
        <v>-8.7685170000000007E-2</v>
      </c>
      <c r="I34" s="26">
        <v>1.8011700000000001E-4</v>
      </c>
      <c r="J34" s="26">
        <v>-9.7589444999999997E-2</v>
      </c>
      <c r="K34" s="26">
        <v>0.99660976800000001</v>
      </c>
      <c r="L34" s="26">
        <v>3.164524213</v>
      </c>
      <c r="M34" s="26" t="b">
        <v>0</v>
      </c>
      <c r="N34" s="26">
        <v>19</v>
      </c>
      <c r="O34" s="26">
        <v>26</v>
      </c>
      <c r="P34" s="26"/>
      <c r="Q34" s="26"/>
      <c r="R34" s="26"/>
      <c r="S34" s="26"/>
      <c r="T34" s="26"/>
      <c r="U34" s="26"/>
      <c r="V34" s="26"/>
    </row>
    <row r="35" spans="1:22" ht="15.75">
      <c r="A35" s="26" t="s">
        <v>1141</v>
      </c>
      <c r="B35" s="26" t="s">
        <v>1159</v>
      </c>
      <c r="C35" s="26">
        <v>57223</v>
      </c>
      <c r="D35" s="26" t="s">
        <v>70</v>
      </c>
      <c r="E35" s="26">
        <v>55547292</v>
      </c>
      <c r="F35" s="26">
        <v>55618880</v>
      </c>
      <c r="G35" s="27">
        <v>7.1799999999999997E-5</v>
      </c>
      <c r="H35" s="26">
        <v>0.119424186</v>
      </c>
      <c r="I35" s="26">
        <v>2.0482648999999999E-2</v>
      </c>
      <c r="J35" s="26">
        <v>5.9289784999999998E-2</v>
      </c>
      <c r="K35" s="26">
        <v>0.99762108400000005</v>
      </c>
      <c r="L35" s="26">
        <v>4.9705905579999996</v>
      </c>
      <c r="M35" s="26" t="b">
        <v>0</v>
      </c>
      <c r="N35" s="26">
        <v>18</v>
      </c>
      <c r="O35" s="26">
        <v>26</v>
      </c>
      <c r="P35" s="26"/>
      <c r="Q35" s="26"/>
      <c r="R35" s="26"/>
      <c r="S35" s="26"/>
      <c r="T35" s="26"/>
      <c r="U35" s="26"/>
      <c r="V35" s="26"/>
    </row>
    <row r="36" spans="1:22" ht="15.75">
      <c r="A36" s="26" t="s">
        <v>1141</v>
      </c>
      <c r="B36" s="26" t="s">
        <v>1160</v>
      </c>
      <c r="C36" s="26">
        <v>5194</v>
      </c>
      <c r="D36" s="26" t="s">
        <v>70</v>
      </c>
      <c r="E36" s="26">
        <v>61017225</v>
      </c>
      <c r="F36" s="26">
        <v>61051990</v>
      </c>
      <c r="G36" s="26">
        <v>1.1884020000000001E-3</v>
      </c>
      <c r="H36" s="26">
        <v>0.12351274600000001</v>
      </c>
      <c r="I36" s="26">
        <v>1.94966E-4</v>
      </c>
      <c r="J36" s="26">
        <v>0.12884135699999999</v>
      </c>
      <c r="K36" s="26">
        <v>1.000430793</v>
      </c>
      <c r="L36" s="26">
        <v>4.133578687</v>
      </c>
      <c r="M36" s="26" t="b">
        <v>0</v>
      </c>
      <c r="N36" s="26">
        <v>21</v>
      </c>
      <c r="O36" s="26">
        <v>26</v>
      </c>
      <c r="P36" s="26"/>
      <c r="Q36" s="26"/>
      <c r="R36" s="26"/>
      <c r="S36" s="26"/>
      <c r="T36" s="26"/>
      <c r="U36" s="26"/>
      <c r="V36" s="26"/>
    </row>
    <row r="37" spans="1:22" ht="15.75">
      <c r="A37" s="26" t="s">
        <v>1141</v>
      </c>
      <c r="B37" s="26" t="s">
        <v>1161</v>
      </c>
      <c r="C37" s="26">
        <v>10678</v>
      </c>
      <c r="D37" s="26" t="s">
        <v>70</v>
      </c>
      <c r="E37" s="26">
        <v>62196115</v>
      </c>
      <c r="F37" s="26">
        <v>62224731</v>
      </c>
      <c r="G37" s="26">
        <v>1.1791299999999999E-4</v>
      </c>
      <c r="H37" s="26">
        <v>0.12719311599999999</v>
      </c>
      <c r="I37" s="26">
        <v>5.4871100000000001E-4</v>
      </c>
      <c r="J37" s="26">
        <v>0.109453415</v>
      </c>
      <c r="K37" s="26">
        <v>0.99911712399999997</v>
      </c>
      <c r="L37" s="26">
        <v>3.6775895240000001</v>
      </c>
      <c r="M37" s="26" t="b">
        <v>0</v>
      </c>
      <c r="N37" s="26">
        <v>21</v>
      </c>
      <c r="O37" s="26">
        <v>26</v>
      </c>
      <c r="P37" s="26"/>
      <c r="Q37" s="26"/>
      <c r="R37" s="26"/>
      <c r="S37" s="26"/>
      <c r="T37" s="26"/>
      <c r="U37" s="26"/>
      <c r="V37" s="26"/>
    </row>
    <row r="38" spans="1:22" ht="15.75">
      <c r="A38" s="26" t="s">
        <v>1141</v>
      </c>
      <c r="B38" s="26" t="s">
        <v>1162</v>
      </c>
      <c r="C38" s="26">
        <v>23301</v>
      </c>
      <c r="D38" s="26" t="s">
        <v>70</v>
      </c>
      <c r="E38" s="26">
        <v>62673851</v>
      </c>
      <c r="F38" s="26">
        <v>63046487</v>
      </c>
      <c r="G38" s="27">
        <v>6.9100000000000003E-7</v>
      </c>
      <c r="H38" s="26">
        <v>-0.102153103</v>
      </c>
      <c r="I38" s="27">
        <v>5.3799999999999998E-11</v>
      </c>
      <c r="J38" s="26">
        <v>-0.120799766</v>
      </c>
      <c r="K38" s="26">
        <v>0.99911712399999997</v>
      </c>
      <c r="L38" s="26">
        <v>4.989042296</v>
      </c>
      <c r="M38" s="26" t="b">
        <v>0</v>
      </c>
      <c r="N38" s="26">
        <v>21</v>
      </c>
      <c r="O38" s="26">
        <v>26</v>
      </c>
      <c r="P38" s="26"/>
      <c r="Q38" s="26"/>
      <c r="R38" s="26"/>
      <c r="S38" s="26"/>
      <c r="T38" s="26"/>
      <c r="U38" s="26"/>
      <c r="V38" s="26"/>
    </row>
    <row r="39" spans="1:22" ht="15.75">
      <c r="A39" s="26" t="s">
        <v>1141</v>
      </c>
      <c r="B39" s="26" t="s">
        <v>1163</v>
      </c>
      <c r="C39" s="26">
        <v>5013</v>
      </c>
      <c r="D39" s="26" t="s">
        <v>70</v>
      </c>
      <c r="E39" s="26">
        <v>63050057</v>
      </c>
      <c r="F39" s="26">
        <v>63057836</v>
      </c>
      <c r="G39" s="26">
        <v>2.566441E-3</v>
      </c>
      <c r="H39" s="26">
        <v>-6.8895909000000005E-2</v>
      </c>
      <c r="I39" s="27">
        <v>7.6000000000000003E-7</v>
      </c>
      <c r="J39" s="26">
        <v>-0.10780005500000001</v>
      </c>
      <c r="K39" s="26">
        <v>0.99911712399999997</v>
      </c>
      <c r="L39" s="26">
        <v>0.459140571</v>
      </c>
      <c r="M39" s="26" t="b">
        <v>0</v>
      </c>
      <c r="N39" s="26">
        <v>21</v>
      </c>
      <c r="O39" s="26">
        <v>26</v>
      </c>
      <c r="P39" s="26"/>
      <c r="Q39" s="26"/>
      <c r="R39" s="26"/>
      <c r="S39" s="26"/>
      <c r="T39" s="26"/>
      <c r="U39" s="26"/>
      <c r="V39" s="26"/>
    </row>
    <row r="40" spans="1:22" ht="15.75">
      <c r="A40" s="26" t="s">
        <v>1141</v>
      </c>
      <c r="B40" s="26" t="s">
        <v>1164</v>
      </c>
      <c r="C40" s="26">
        <v>51542</v>
      </c>
      <c r="D40" s="26" t="s">
        <v>70</v>
      </c>
      <c r="E40" s="26">
        <v>63892146</v>
      </c>
      <c r="F40" s="26">
        <v>64019428</v>
      </c>
      <c r="G40" s="26">
        <v>9.1699350000000006E-3</v>
      </c>
      <c r="H40" s="26">
        <v>-0.14587723499999999</v>
      </c>
      <c r="I40" s="26">
        <v>2.3668729999999998E-3</v>
      </c>
      <c r="J40" s="26">
        <v>-0.14845385799999999</v>
      </c>
      <c r="K40" s="26">
        <v>1.000175451</v>
      </c>
      <c r="L40" s="26">
        <v>3.8421463309999999</v>
      </c>
      <c r="M40" s="26" t="b">
        <v>0</v>
      </c>
      <c r="N40" s="26">
        <v>21</v>
      </c>
      <c r="O40" s="26">
        <v>26</v>
      </c>
      <c r="P40" s="26"/>
      <c r="Q40" s="26"/>
      <c r="R40" s="26"/>
      <c r="S40" s="26"/>
      <c r="T40" s="26"/>
      <c r="U40" s="26"/>
      <c r="V40" s="26"/>
    </row>
    <row r="41" spans="1:22" ht="15.75">
      <c r="A41" s="26" t="s">
        <v>1141</v>
      </c>
      <c r="B41" s="26" t="s">
        <v>1165</v>
      </c>
      <c r="C41" s="26">
        <v>54812</v>
      </c>
      <c r="D41" s="26" t="s">
        <v>70</v>
      </c>
      <c r="E41" s="26">
        <v>64524299</v>
      </c>
      <c r="F41" s="26">
        <v>64593005</v>
      </c>
      <c r="G41" s="26">
        <v>4.5676899999999999E-4</v>
      </c>
      <c r="H41" s="26">
        <v>0.111800291</v>
      </c>
      <c r="I41" s="27">
        <v>1.2300000000000001E-5</v>
      </c>
      <c r="J41" s="26">
        <v>0.120369436</v>
      </c>
      <c r="K41" s="26">
        <v>1.0009986449999999</v>
      </c>
      <c r="L41" s="26">
        <v>3.9630530359999998</v>
      </c>
      <c r="M41" s="26" t="b">
        <v>0</v>
      </c>
      <c r="N41" s="26">
        <v>21</v>
      </c>
      <c r="O41" s="26">
        <v>26</v>
      </c>
      <c r="P41" s="26"/>
      <c r="Q41" s="26"/>
      <c r="R41" s="26"/>
      <c r="S41" s="26"/>
      <c r="T41" s="26"/>
      <c r="U41" s="26"/>
      <c r="V41" s="26"/>
    </row>
    <row r="42" spans="1:22" ht="15.75">
      <c r="A42" s="26" t="s">
        <v>1141</v>
      </c>
      <c r="B42" s="26" t="s">
        <v>1166</v>
      </c>
      <c r="C42" s="26">
        <v>10097</v>
      </c>
      <c r="D42" s="26" t="s">
        <v>70</v>
      </c>
      <c r="E42" s="26">
        <v>65227788</v>
      </c>
      <c r="F42" s="26">
        <v>65271253</v>
      </c>
      <c r="G42" s="26">
        <v>8.51814E-4</v>
      </c>
      <c r="H42" s="26">
        <v>0.29116498699999999</v>
      </c>
      <c r="I42" s="26">
        <v>1.3405979999999999E-3</v>
      </c>
      <c r="J42" s="26">
        <v>0.25006071200000002</v>
      </c>
      <c r="K42" s="26">
        <v>1.0009986449999999</v>
      </c>
      <c r="L42" s="26">
        <v>7.0330168449999997</v>
      </c>
      <c r="M42" s="26" t="b">
        <v>0</v>
      </c>
      <c r="N42" s="26">
        <v>21</v>
      </c>
      <c r="O42" s="26">
        <v>26</v>
      </c>
      <c r="P42" s="26"/>
      <c r="Q42" s="26"/>
      <c r="R42" s="26"/>
      <c r="S42" s="26"/>
      <c r="T42" s="26"/>
      <c r="U42" s="26"/>
      <c r="V42" s="26"/>
    </row>
    <row r="43" spans="1:22" ht="15.75">
      <c r="A43" s="26" t="s">
        <v>1141</v>
      </c>
      <c r="B43" s="26" t="s">
        <v>1167</v>
      </c>
      <c r="C43" s="26">
        <v>10438</v>
      </c>
      <c r="D43" s="26" t="s">
        <v>70</v>
      </c>
      <c r="E43" s="26">
        <v>68041130</v>
      </c>
      <c r="F43" s="26">
        <v>68110948</v>
      </c>
      <c r="G43" s="26">
        <v>1.50247E-4</v>
      </c>
      <c r="H43" s="26">
        <v>-0.17138857199999999</v>
      </c>
      <c r="I43" s="27">
        <v>7.7100000000000007E-6</v>
      </c>
      <c r="J43" s="26">
        <v>-0.18012978299999999</v>
      </c>
      <c r="K43" s="26">
        <v>1.0009986449999999</v>
      </c>
      <c r="L43" s="26">
        <v>4.8774410259999996</v>
      </c>
      <c r="M43" s="26" t="b">
        <v>0</v>
      </c>
      <c r="N43" s="26">
        <v>21</v>
      </c>
      <c r="O43" s="26">
        <v>26</v>
      </c>
      <c r="P43" s="26"/>
      <c r="Q43" s="26"/>
      <c r="R43" s="26"/>
      <c r="S43" s="26"/>
      <c r="T43" s="26"/>
      <c r="U43" s="26"/>
      <c r="V43" s="26"/>
    </row>
    <row r="44" spans="1:22" ht="15.75">
      <c r="A44" s="26" t="s">
        <v>1141</v>
      </c>
      <c r="B44" s="26" t="s">
        <v>1168</v>
      </c>
      <c r="C44" s="26">
        <v>84908</v>
      </c>
      <c r="D44" s="26" t="s">
        <v>70</v>
      </c>
      <c r="E44" s="26">
        <v>70295976</v>
      </c>
      <c r="F44" s="26">
        <v>70302067</v>
      </c>
      <c r="G44" s="26">
        <v>3.9823369999999999E-3</v>
      </c>
      <c r="H44" s="26">
        <v>-0.12747218499999999</v>
      </c>
      <c r="I44" s="27">
        <v>5.63E-5</v>
      </c>
      <c r="J44" s="26">
        <v>-0.16807924399999999</v>
      </c>
      <c r="K44" s="26">
        <v>0.99800109299999995</v>
      </c>
      <c r="L44" s="26">
        <v>5.3270872990000004</v>
      </c>
      <c r="M44" s="26" t="b">
        <v>0</v>
      </c>
      <c r="N44" s="26">
        <v>21</v>
      </c>
      <c r="O44" s="26">
        <v>26</v>
      </c>
      <c r="P44" s="26"/>
      <c r="Q44" s="26"/>
      <c r="R44" s="26"/>
      <c r="S44" s="26"/>
      <c r="T44" s="26"/>
      <c r="U44" s="26"/>
      <c r="V44" s="26"/>
    </row>
    <row r="45" spans="1:22" ht="15.75">
      <c r="A45" s="26" t="s">
        <v>1141</v>
      </c>
      <c r="B45" s="26" t="s">
        <v>1169</v>
      </c>
      <c r="C45" s="26">
        <v>55577</v>
      </c>
      <c r="D45" s="26" t="s">
        <v>70</v>
      </c>
      <c r="E45" s="26">
        <v>71064344</v>
      </c>
      <c r="F45" s="26">
        <v>71079808</v>
      </c>
      <c r="G45" s="26">
        <v>1.9491199999999999E-4</v>
      </c>
      <c r="H45" s="26">
        <v>8.5104273999999994E-2</v>
      </c>
      <c r="I45" s="26">
        <v>4.2931870000000004E-3</v>
      </c>
      <c r="J45" s="26">
        <v>5.8692463E-2</v>
      </c>
      <c r="K45" s="26">
        <v>0.99800109299999995</v>
      </c>
      <c r="L45" s="26">
        <v>4.7108108389999996</v>
      </c>
      <c r="M45" s="26" t="b">
        <v>0</v>
      </c>
      <c r="N45" s="26">
        <v>21</v>
      </c>
      <c r="O45" s="26">
        <v>26</v>
      </c>
      <c r="P45" s="26"/>
      <c r="Q45" s="26"/>
      <c r="R45" s="26"/>
      <c r="S45" s="26"/>
      <c r="T45" s="26"/>
      <c r="U45" s="26"/>
      <c r="V45" s="26"/>
    </row>
    <row r="46" spans="1:22" ht="15.75">
      <c r="A46" s="26" t="s">
        <v>1141</v>
      </c>
      <c r="B46" s="26" t="s">
        <v>1170</v>
      </c>
      <c r="C46" s="26">
        <v>84058</v>
      </c>
      <c r="D46" s="26" t="s">
        <v>70</v>
      </c>
      <c r="E46" s="26">
        <v>74421678</v>
      </c>
      <c r="F46" s="26">
        <v>74425755</v>
      </c>
      <c r="G46" s="26">
        <v>8.3948970000000001E-3</v>
      </c>
      <c r="H46" s="26">
        <v>-8.2227080999999994E-2</v>
      </c>
      <c r="I46" s="26">
        <v>1.199755E-3</v>
      </c>
      <c r="J46" s="26">
        <v>-9.2716953000000005E-2</v>
      </c>
      <c r="K46" s="26">
        <v>1.000475523</v>
      </c>
      <c r="L46" s="26">
        <v>5.8516598230000003</v>
      </c>
      <c r="M46" s="26" t="b">
        <v>0</v>
      </c>
      <c r="N46" s="26">
        <v>20</v>
      </c>
      <c r="O46" s="26">
        <v>26</v>
      </c>
      <c r="P46" s="26"/>
      <c r="Q46" s="26"/>
      <c r="R46" s="26"/>
      <c r="S46" s="26"/>
      <c r="T46" s="26"/>
      <c r="U46" s="26"/>
      <c r="V46" s="26"/>
    </row>
    <row r="47" spans="1:22" ht="15.75">
      <c r="A47" s="26" t="s">
        <v>1141</v>
      </c>
      <c r="B47" s="26" t="s">
        <v>1171</v>
      </c>
      <c r="C47" s="26">
        <v>84759</v>
      </c>
      <c r="D47" s="26" t="s">
        <v>70</v>
      </c>
      <c r="E47" s="26">
        <v>74505043</v>
      </c>
      <c r="F47" s="26">
        <v>74507695</v>
      </c>
      <c r="G47" s="26">
        <v>6.8345000000000005E-4</v>
      </c>
      <c r="H47" s="26">
        <v>-0.14317971800000001</v>
      </c>
      <c r="I47" s="27">
        <v>9.7200000000000004E-5</v>
      </c>
      <c r="J47" s="26">
        <v>-0.140194072</v>
      </c>
      <c r="K47" s="26">
        <v>1.000475523</v>
      </c>
      <c r="L47" s="26">
        <v>5.7214322769999999</v>
      </c>
      <c r="M47" s="26" t="b">
        <v>0</v>
      </c>
      <c r="N47" s="26">
        <v>20</v>
      </c>
      <c r="O47" s="26">
        <v>26</v>
      </c>
      <c r="P47" s="26"/>
      <c r="Q47" s="26"/>
      <c r="R47" s="26"/>
      <c r="S47" s="26"/>
      <c r="T47" s="26"/>
      <c r="U47" s="26"/>
      <c r="V47" s="26"/>
    </row>
    <row r="48" spans="1:22" ht="15.75">
      <c r="A48" s="26" t="s">
        <v>1141</v>
      </c>
      <c r="B48" s="26" t="s">
        <v>1172</v>
      </c>
      <c r="C48" s="26">
        <v>3196</v>
      </c>
      <c r="D48" s="26" t="s">
        <v>70</v>
      </c>
      <c r="E48" s="26">
        <v>74513463</v>
      </c>
      <c r="F48" s="26">
        <v>74517148</v>
      </c>
      <c r="G48" s="27">
        <v>5.5699999999999999E-5</v>
      </c>
      <c r="H48" s="26">
        <v>-9.9447817999999993E-2</v>
      </c>
      <c r="I48" s="27">
        <v>1.6199999999999999E-6</v>
      </c>
      <c r="J48" s="26">
        <v>-0.102432815</v>
      </c>
      <c r="K48" s="26">
        <v>1.000475523</v>
      </c>
      <c r="L48" s="26">
        <v>5.6174202600000003</v>
      </c>
      <c r="M48" s="26" t="b">
        <v>0</v>
      </c>
      <c r="N48" s="26">
        <v>20</v>
      </c>
      <c r="O48" s="26">
        <v>26</v>
      </c>
      <c r="P48" s="26"/>
      <c r="Q48" s="26"/>
      <c r="R48" s="26"/>
      <c r="S48" s="26"/>
      <c r="T48" s="26"/>
      <c r="U48" s="26"/>
      <c r="V48" s="26"/>
    </row>
    <row r="49" spans="1:22" ht="15.75">
      <c r="A49" s="26" t="s">
        <v>1141</v>
      </c>
      <c r="B49" s="26" t="s">
        <v>1173</v>
      </c>
      <c r="C49" s="26">
        <v>80059</v>
      </c>
      <c r="D49" s="26" t="s">
        <v>70</v>
      </c>
      <c r="E49" s="26">
        <v>76747685</v>
      </c>
      <c r="F49" s="26">
        <v>77593319</v>
      </c>
      <c r="G49" s="26">
        <v>2.5882700000000002E-3</v>
      </c>
      <c r="H49" s="26">
        <v>7.7644816000000005E-2</v>
      </c>
      <c r="I49" s="26">
        <v>8.4786289999999997E-3</v>
      </c>
      <c r="J49" s="26">
        <v>5.9273388000000003E-2</v>
      </c>
      <c r="K49" s="26">
        <v>1.000475523</v>
      </c>
      <c r="L49" s="26">
        <v>0.39030974499999999</v>
      </c>
      <c r="M49" s="26" t="b">
        <v>0</v>
      </c>
      <c r="N49" s="26">
        <v>20</v>
      </c>
      <c r="O49" s="26">
        <v>26</v>
      </c>
      <c r="P49" s="26"/>
      <c r="Q49" s="26"/>
      <c r="R49" s="26"/>
      <c r="S49" s="26"/>
      <c r="T49" s="26"/>
      <c r="U49" s="26"/>
      <c r="V49" s="26"/>
    </row>
    <row r="50" spans="1:22" ht="15.75">
      <c r="A50" s="26" t="s">
        <v>1141</v>
      </c>
      <c r="B50" s="26" t="s">
        <v>1174</v>
      </c>
      <c r="C50" s="26">
        <v>56888</v>
      </c>
      <c r="D50" s="26" t="s">
        <v>70</v>
      </c>
      <c r="E50" s="26">
        <v>84971093</v>
      </c>
      <c r="F50" s="26">
        <v>85059472</v>
      </c>
      <c r="G50" s="26">
        <v>1.0780290000000001E-3</v>
      </c>
      <c r="H50" s="26">
        <v>0.28442706899999998</v>
      </c>
      <c r="I50" s="26">
        <v>3.46003E-4</v>
      </c>
      <c r="J50" s="26">
        <v>0.27391773699999999</v>
      </c>
      <c r="K50" s="26">
        <v>1.000896797</v>
      </c>
      <c r="L50" s="26">
        <v>4.8883821840000001</v>
      </c>
      <c r="M50" s="26" t="b">
        <v>0</v>
      </c>
      <c r="N50" s="26">
        <v>20</v>
      </c>
      <c r="O50" s="26">
        <v>26</v>
      </c>
      <c r="P50" s="26"/>
      <c r="Q50" s="26"/>
      <c r="R50" s="26"/>
      <c r="S50" s="26"/>
      <c r="T50" s="26"/>
      <c r="U50" s="26"/>
      <c r="V50" s="26"/>
    </row>
    <row r="51" spans="1:22" ht="15.75">
      <c r="A51" s="26" t="s">
        <v>1141</v>
      </c>
      <c r="B51" s="26" t="s">
        <v>1175</v>
      </c>
      <c r="C51" s="26">
        <v>54884</v>
      </c>
      <c r="D51" s="26" t="s">
        <v>70</v>
      </c>
      <c r="E51" s="26">
        <v>85341955</v>
      </c>
      <c r="F51" s="26">
        <v>85354531</v>
      </c>
      <c r="G51" s="26">
        <v>8.7367920000000002E-3</v>
      </c>
      <c r="H51" s="26">
        <v>6.9832685000000005E-2</v>
      </c>
      <c r="I51" s="26">
        <v>8.2026310000000002E-3</v>
      </c>
      <c r="J51" s="26">
        <v>6.1503154999999997E-2</v>
      </c>
      <c r="K51" s="26">
        <v>1.000896797</v>
      </c>
      <c r="L51" s="26">
        <v>3.599822493</v>
      </c>
      <c r="M51" s="26" t="b">
        <v>0</v>
      </c>
      <c r="N51" s="26">
        <v>20</v>
      </c>
      <c r="O51" s="26">
        <v>26</v>
      </c>
      <c r="P51" s="26"/>
      <c r="Q51" s="26"/>
      <c r="R51" s="26"/>
      <c r="S51" s="26"/>
      <c r="T51" s="26"/>
      <c r="U51" s="26"/>
      <c r="V51" s="26"/>
    </row>
    <row r="52" spans="1:22" ht="15.75">
      <c r="A52" s="26"/>
      <c r="B52" s="26"/>
      <c r="C52" s="26"/>
      <c r="D52" s="26"/>
      <c r="E52" s="26"/>
      <c r="F52" s="26"/>
      <c r="G52" s="26"/>
      <c r="H52" s="26"/>
      <c r="I52" s="26"/>
      <c r="J52" s="26"/>
      <c r="K52" s="26"/>
      <c r="L52" s="26"/>
      <c r="M52" s="26"/>
      <c r="N52" s="26"/>
      <c r="O52" s="26"/>
      <c r="P52" s="26"/>
      <c r="Q52" s="26"/>
      <c r="R52" s="26"/>
      <c r="S52" s="26"/>
      <c r="T52" s="26"/>
      <c r="U52" s="26"/>
      <c r="V52" s="26"/>
    </row>
    <row r="53" spans="1:22" ht="15.75">
      <c r="A53" s="26" t="s">
        <v>1176</v>
      </c>
      <c r="B53" s="26" t="s">
        <v>1177</v>
      </c>
      <c r="C53" s="26">
        <v>55821</v>
      </c>
      <c r="D53" s="26" t="s">
        <v>70</v>
      </c>
      <c r="E53" s="26">
        <v>3658200</v>
      </c>
      <c r="F53" s="26">
        <v>3702671</v>
      </c>
      <c r="G53" s="26">
        <v>4.5022530000000003E-3</v>
      </c>
      <c r="H53" s="26">
        <v>-6.4530804999999997E-2</v>
      </c>
      <c r="I53" s="26">
        <v>1.9688879999999998E-3</v>
      </c>
      <c r="J53" s="26">
        <v>-5.9202560000000001E-2</v>
      </c>
      <c r="K53" s="26">
        <v>1.0087415719999999</v>
      </c>
      <c r="L53" s="26">
        <v>1.2654233000000001E-2</v>
      </c>
      <c r="M53" s="26" t="b">
        <v>1</v>
      </c>
      <c r="N53" s="26">
        <v>19</v>
      </c>
      <c r="O53" s="26">
        <v>27</v>
      </c>
      <c r="P53" s="26"/>
      <c r="Q53" s="26"/>
      <c r="R53" s="26"/>
      <c r="S53" s="26"/>
      <c r="T53" s="26"/>
      <c r="U53" s="26"/>
      <c r="V53" s="26"/>
    </row>
    <row r="54" spans="1:22" ht="15.75">
      <c r="A54" s="26" t="s">
        <v>1176</v>
      </c>
      <c r="B54" s="26" t="s">
        <v>1178</v>
      </c>
      <c r="C54" s="26">
        <v>57498</v>
      </c>
      <c r="D54" s="26" t="s">
        <v>70</v>
      </c>
      <c r="E54" s="26">
        <v>8721081</v>
      </c>
      <c r="F54" s="26">
        <v>8837630</v>
      </c>
      <c r="G54" s="26">
        <v>3.9199070000000003E-3</v>
      </c>
      <c r="H54" s="26">
        <v>0.117837264</v>
      </c>
      <c r="I54" s="26">
        <v>1.3002817E-2</v>
      </c>
      <c r="J54" s="26">
        <v>9.0432820999999997E-2</v>
      </c>
      <c r="K54" s="26">
        <v>1.006084153</v>
      </c>
      <c r="L54" s="26">
        <v>3.6633676880000001</v>
      </c>
      <c r="M54" s="26" t="b">
        <v>0</v>
      </c>
      <c r="N54" s="26">
        <v>20</v>
      </c>
      <c r="O54" s="26">
        <v>27</v>
      </c>
      <c r="P54" s="26"/>
      <c r="Q54" s="26"/>
      <c r="R54" s="26"/>
      <c r="S54" s="26"/>
      <c r="T54" s="26"/>
      <c r="U54" s="26"/>
      <c r="V54" s="26"/>
    </row>
    <row r="55" spans="1:22" ht="15.75">
      <c r="A55" s="26" t="s">
        <v>1176</v>
      </c>
      <c r="B55" s="26" t="s">
        <v>1179</v>
      </c>
      <c r="C55" s="26">
        <v>9741</v>
      </c>
      <c r="D55" s="26" t="s">
        <v>70</v>
      </c>
      <c r="E55" s="26">
        <v>20032650</v>
      </c>
      <c r="F55" s="26">
        <v>20051628</v>
      </c>
      <c r="G55" s="26">
        <v>2.8487120000000002E-3</v>
      </c>
      <c r="H55" s="26">
        <v>-6.2537975999999995E-2</v>
      </c>
      <c r="I55" s="26">
        <v>5.101052E-3</v>
      </c>
      <c r="J55" s="26">
        <v>-5.053233E-2</v>
      </c>
      <c r="K55" s="26">
        <v>1.003840278</v>
      </c>
      <c r="L55" s="26">
        <v>8.3748874139999998</v>
      </c>
      <c r="M55" s="26" t="b">
        <v>0</v>
      </c>
      <c r="N55" s="26">
        <v>19</v>
      </c>
      <c r="O55" s="26">
        <v>27</v>
      </c>
      <c r="P55" s="26"/>
      <c r="Q55" s="26"/>
      <c r="R55" s="26"/>
      <c r="S55" s="26"/>
      <c r="T55" s="26"/>
      <c r="U55" s="26"/>
      <c r="V55" s="26"/>
    </row>
    <row r="56" spans="1:22" ht="15.75">
      <c r="A56" s="26" t="s">
        <v>1176</v>
      </c>
      <c r="B56" s="26" t="s">
        <v>1180</v>
      </c>
      <c r="C56" s="26">
        <v>1838</v>
      </c>
      <c r="D56" s="26" t="s">
        <v>70</v>
      </c>
      <c r="E56" s="26">
        <v>25377198</v>
      </c>
      <c r="F56" s="26">
        <v>25673647</v>
      </c>
      <c r="G56" s="26">
        <v>3.9429349999999998E-3</v>
      </c>
      <c r="H56" s="26">
        <v>-7.4160708000000006E-2</v>
      </c>
      <c r="I56" s="26">
        <v>2.6977000000000001E-4</v>
      </c>
      <c r="J56" s="26">
        <v>-8.1792259000000006E-2</v>
      </c>
      <c r="K56" s="26">
        <v>1.008169482</v>
      </c>
      <c r="L56" s="26">
        <v>2.676970522</v>
      </c>
      <c r="M56" s="26" t="b">
        <v>0</v>
      </c>
      <c r="N56" s="26">
        <v>19</v>
      </c>
      <c r="O56" s="26">
        <v>27</v>
      </c>
      <c r="P56" s="26"/>
      <c r="Q56" s="26"/>
      <c r="R56" s="26"/>
      <c r="S56" s="26"/>
      <c r="T56" s="26"/>
      <c r="U56" s="26"/>
      <c r="V56" s="26"/>
    </row>
    <row r="57" spans="1:22" ht="15.75">
      <c r="A57" s="26" t="s">
        <v>1176</v>
      </c>
      <c r="B57" s="26" t="s">
        <v>1181</v>
      </c>
      <c r="C57" s="26">
        <v>92749</v>
      </c>
      <c r="D57" s="26" t="s">
        <v>70</v>
      </c>
      <c r="E57" s="26">
        <v>26401920</v>
      </c>
      <c r="F57" s="26">
        <v>26456711</v>
      </c>
      <c r="G57" s="26">
        <v>6.1488799999999996E-4</v>
      </c>
      <c r="H57" s="26">
        <v>-8.0904272999999999E-2</v>
      </c>
      <c r="I57" s="26">
        <v>1.6217900000000001E-4</v>
      </c>
      <c r="J57" s="26">
        <v>-7.5838267000000001E-2</v>
      </c>
      <c r="K57" s="26">
        <v>1.005025719</v>
      </c>
      <c r="L57" s="26">
        <v>8.3911874999999997E-2</v>
      </c>
      <c r="M57" s="26" t="b">
        <v>1</v>
      </c>
      <c r="N57" s="26">
        <v>20</v>
      </c>
      <c r="O57" s="26">
        <v>27</v>
      </c>
      <c r="P57" s="26"/>
      <c r="Q57" s="26"/>
      <c r="R57" s="26"/>
      <c r="S57" s="26"/>
      <c r="T57" s="26"/>
      <c r="U57" s="26"/>
      <c r="V57" s="26"/>
    </row>
    <row r="58" spans="1:22" ht="15.75">
      <c r="A58" s="26" t="s">
        <v>1176</v>
      </c>
      <c r="B58" s="26" t="s">
        <v>1182</v>
      </c>
      <c r="C58" s="26">
        <v>130106</v>
      </c>
      <c r="D58" s="26" t="s">
        <v>70</v>
      </c>
      <c r="E58" s="26">
        <v>26581205</v>
      </c>
      <c r="F58" s="26">
        <v>26641366</v>
      </c>
      <c r="G58" s="26">
        <v>9.0003830000000007E-3</v>
      </c>
      <c r="H58" s="26">
        <v>-6.5887506999999998E-2</v>
      </c>
      <c r="I58" s="26">
        <v>9.7216728000000002E-2</v>
      </c>
      <c r="J58" s="26">
        <v>-3.5768295999999998E-2</v>
      </c>
      <c r="K58" s="26">
        <v>1.005025719</v>
      </c>
      <c r="L58" s="26">
        <v>0.14940705100000001</v>
      </c>
      <c r="M58" s="26" t="b">
        <v>1</v>
      </c>
      <c r="N58" s="26">
        <v>20</v>
      </c>
      <c r="O58" s="26">
        <v>27</v>
      </c>
      <c r="P58" s="26"/>
      <c r="Q58" s="26"/>
      <c r="R58" s="26"/>
      <c r="S58" s="26"/>
      <c r="T58" s="26"/>
      <c r="U58" s="26"/>
      <c r="V58" s="26"/>
    </row>
    <row r="59" spans="1:22" ht="15.75">
      <c r="A59" s="26" t="s">
        <v>1176</v>
      </c>
      <c r="B59" s="26" t="s">
        <v>1183</v>
      </c>
      <c r="C59" s="26">
        <v>56896</v>
      </c>
      <c r="D59" s="26" t="s">
        <v>70</v>
      </c>
      <c r="E59" s="26">
        <v>26847747</v>
      </c>
      <c r="F59" s="26">
        <v>26950351</v>
      </c>
      <c r="G59" s="26">
        <v>4.3885160000000003E-3</v>
      </c>
      <c r="H59" s="26">
        <v>-5.1559628000000003E-2</v>
      </c>
      <c r="I59" s="26">
        <v>1.1740405000000001E-2</v>
      </c>
      <c r="J59" s="26">
        <v>-4.1277341000000002E-2</v>
      </c>
      <c r="K59" s="26">
        <v>1.005025719</v>
      </c>
      <c r="L59" s="26">
        <v>0.69304409099999997</v>
      </c>
      <c r="M59" s="26" t="b">
        <v>0</v>
      </c>
      <c r="N59" s="26">
        <v>20</v>
      </c>
      <c r="O59" s="26">
        <v>27</v>
      </c>
      <c r="P59" s="26"/>
      <c r="Q59" s="26"/>
      <c r="R59" s="26"/>
      <c r="S59" s="26"/>
      <c r="T59" s="26"/>
      <c r="U59" s="26"/>
      <c r="V59" s="26"/>
    </row>
    <row r="60" spans="1:22" ht="15.75">
      <c r="A60" s="26" t="s">
        <v>1176</v>
      </c>
      <c r="B60" s="26" t="s">
        <v>1153</v>
      </c>
      <c r="C60" s="26">
        <v>3795</v>
      </c>
      <c r="D60" s="26" t="s">
        <v>70</v>
      </c>
      <c r="E60" s="26">
        <v>27086772</v>
      </c>
      <c r="F60" s="26">
        <v>27100762</v>
      </c>
      <c r="G60" s="26">
        <v>8.4116160000000002E-3</v>
      </c>
      <c r="H60" s="26">
        <v>-5.2136822999999999E-2</v>
      </c>
      <c r="I60" s="26">
        <v>1.5716588E-2</v>
      </c>
      <c r="J60" s="26">
        <v>-4.2676029999999997E-2</v>
      </c>
      <c r="K60" s="26">
        <v>1.005025719</v>
      </c>
      <c r="L60" s="26">
        <v>1.5376079199999999</v>
      </c>
      <c r="M60" s="26" t="b">
        <v>0</v>
      </c>
      <c r="N60" s="26">
        <v>20</v>
      </c>
      <c r="O60" s="26">
        <v>27</v>
      </c>
      <c r="P60" s="26"/>
      <c r="Q60" s="26"/>
      <c r="R60" s="26"/>
      <c r="S60" s="26"/>
      <c r="T60" s="26"/>
      <c r="U60" s="26"/>
      <c r="V60" s="26"/>
    </row>
    <row r="61" spans="1:22" ht="15.75">
      <c r="A61" s="26" t="s">
        <v>1176</v>
      </c>
      <c r="B61" s="26" t="s">
        <v>1184</v>
      </c>
      <c r="C61" s="26">
        <v>84450</v>
      </c>
      <c r="D61" s="26" t="s">
        <v>70</v>
      </c>
      <c r="E61" s="26">
        <v>27582969</v>
      </c>
      <c r="F61" s="26">
        <v>27623217</v>
      </c>
      <c r="G61" s="26">
        <v>1.3032199999999999E-4</v>
      </c>
      <c r="H61" s="26">
        <v>-9.4033910999999998E-2</v>
      </c>
      <c r="I61" s="26">
        <v>4.873896E-3</v>
      </c>
      <c r="J61" s="26">
        <v>-6.2096704000000003E-2</v>
      </c>
      <c r="K61" s="26">
        <v>1.005025719</v>
      </c>
      <c r="L61" s="26">
        <v>4.2300455589999997</v>
      </c>
      <c r="M61" s="26" t="b">
        <v>0</v>
      </c>
      <c r="N61" s="26">
        <v>20</v>
      </c>
      <c r="O61" s="26">
        <v>27</v>
      </c>
      <c r="P61" s="26"/>
      <c r="Q61" s="26"/>
      <c r="R61" s="26"/>
      <c r="S61" s="26"/>
      <c r="T61" s="26"/>
      <c r="U61" s="26"/>
      <c r="V61" s="26"/>
    </row>
    <row r="62" spans="1:22" ht="15.75">
      <c r="A62" s="26" t="s">
        <v>1176</v>
      </c>
      <c r="B62" s="26" t="s">
        <v>1185</v>
      </c>
      <c r="C62" s="26">
        <v>9913</v>
      </c>
      <c r="D62" s="26" t="s">
        <v>70</v>
      </c>
      <c r="E62" s="26">
        <v>27650809</v>
      </c>
      <c r="F62" s="26">
        <v>27663840</v>
      </c>
      <c r="G62" s="26">
        <v>5.1421119999999999E-3</v>
      </c>
      <c r="H62" s="26">
        <v>0.153465291</v>
      </c>
      <c r="I62" s="26">
        <v>3.0103699999999998E-4</v>
      </c>
      <c r="J62" s="26">
        <v>0.17048196900000001</v>
      </c>
      <c r="K62" s="26">
        <v>1.005025719</v>
      </c>
      <c r="L62" s="26">
        <v>4.5664284139999998</v>
      </c>
      <c r="M62" s="26" t="b">
        <v>0</v>
      </c>
      <c r="N62" s="26">
        <v>20</v>
      </c>
      <c r="O62" s="26">
        <v>27</v>
      </c>
      <c r="P62" s="26"/>
      <c r="Q62" s="26"/>
      <c r="R62" s="26"/>
      <c r="S62" s="26"/>
      <c r="T62" s="26"/>
      <c r="U62" s="26"/>
      <c r="V62" s="26"/>
    </row>
    <row r="63" spans="1:22" ht="15.75">
      <c r="A63" s="26" t="s">
        <v>1176</v>
      </c>
      <c r="B63" s="26" t="s">
        <v>1186</v>
      </c>
      <c r="C63" s="26">
        <v>2355</v>
      </c>
      <c r="D63" s="26" t="s">
        <v>70</v>
      </c>
      <c r="E63" s="26">
        <v>28392448</v>
      </c>
      <c r="F63" s="26">
        <v>28417317</v>
      </c>
      <c r="G63" s="26">
        <v>6.1174339999999997E-3</v>
      </c>
      <c r="H63" s="26">
        <v>-0.104219611</v>
      </c>
      <c r="I63" s="26">
        <v>1.160108E-3</v>
      </c>
      <c r="J63" s="26">
        <v>-0.11322378499999999</v>
      </c>
      <c r="K63" s="26">
        <v>1.005025719</v>
      </c>
      <c r="L63" s="26">
        <v>5.5462695149999997</v>
      </c>
      <c r="M63" s="26" t="b">
        <v>0</v>
      </c>
      <c r="N63" s="26">
        <v>20</v>
      </c>
      <c r="O63" s="26">
        <v>27</v>
      </c>
      <c r="P63" s="26"/>
      <c r="Q63" s="26"/>
      <c r="R63" s="26"/>
      <c r="S63" s="26"/>
      <c r="T63" s="26"/>
      <c r="U63" s="26"/>
      <c r="V63" s="26"/>
    </row>
    <row r="64" spans="1:22" ht="15.75">
      <c r="A64" s="26" t="s">
        <v>1176</v>
      </c>
      <c r="B64" s="26" t="s">
        <v>1187</v>
      </c>
      <c r="C64" s="26">
        <v>58484</v>
      </c>
      <c r="D64" s="26" t="s">
        <v>70</v>
      </c>
      <c r="E64" s="26">
        <v>32224453</v>
      </c>
      <c r="F64" s="26">
        <v>32265732</v>
      </c>
      <c r="G64" s="26">
        <v>1.36215E-4</v>
      </c>
      <c r="H64" s="26">
        <v>-6.7628968999999997E-2</v>
      </c>
      <c r="I64" s="26">
        <v>6.95635E-4</v>
      </c>
      <c r="J64" s="26">
        <v>-5.3518465000000001E-2</v>
      </c>
      <c r="K64" s="26">
        <v>1.006196689</v>
      </c>
      <c r="L64" s="26">
        <v>0.24914430900000001</v>
      </c>
      <c r="M64" s="26" t="b">
        <v>1</v>
      </c>
      <c r="N64" s="26">
        <v>20</v>
      </c>
      <c r="O64" s="26">
        <v>27</v>
      </c>
      <c r="P64" s="26"/>
      <c r="Q64" s="26"/>
      <c r="R64" s="26"/>
      <c r="S64" s="26"/>
      <c r="T64" s="26"/>
      <c r="U64" s="26"/>
      <c r="V64" s="26"/>
    </row>
    <row r="65" spans="1:22" ht="15.75">
      <c r="A65" s="26" t="s">
        <v>1176</v>
      </c>
      <c r="B65" s="26" t="s">
        <v>1188</v>
      </c>
      <c r="C65" s="26">
        <v>79833</v>
      </c>
      <c r="D65" s="26" t="s">
        <v>70</v>
      </c>
      <c r="E65" s="26">
        <v>38751534</v>
      </c>
      <c r="F65" s="26">
        <v>38785002</v>
      </c>
      <c r="G65" s="27">
        <v>3.2700000000000002E-5</v>
      </c>
      <c r="H65" s="26">
        <v>0.25271951300000001</v>
      </c>
      <c r="I65" s="27">
        <v>5.1199999999999998E-5</v>
      </c>
      <c r="J65" s="26">
        <v>0.20857086699999999</v>
      </c>
      <c r="K65" s="26">
        <v>1.006560101</v>
      </c>
      <c r="L65" s="26">
        <v>3.6483422839999999</v>
      </c>
      <c r="M65" s="26" t="b">
        <v>0</v>
      </c>
      <c r="N65" s="26">
        <v>20</v>
      </c>
      <c r="O65" s="26">
        <v>27</v>
      </c>
      <c r="P65" s="26"/>
      <c r="Q65" s="26"/>
      <c r="R65" s="26"/>
      <c r="S65" s="26"/>
      <c r="T65" s="26"/>
      <c r="U65" s="26"/>
      <c r="V65" s="26"/>
    </row>
    <row r="66" spans="1:22" ht="15.75">
      <c r="A66" s="26" t="s">
        <v>1176</v>
      </c>
      <c r="B66" s="26" t="s">
        <v>1189</v>
      </c>
      <c r="C66" s="26">
        <v>91461</v>
      </c>
      <c r="D66" s="26" t="s">
        <v>70</v>
      </c>
      <c r="E66" s="26">
        <v>42048021</v>
      </c>
      <c r="F66" s="26">
        <v>42058517</v>
      </c>
      <c r="G66" s="26">
        <v>7.4108969999999996E-3</v>
      </c>
      <c r="H66" s="26">
        <v>-6.2977631000000006E-2</v>
      </c>
      <c r="I66" s="26">
        <v>3.3723730000000001E-3</v>
      </c>
      <c r="J66" s="26">
        <v>-6.0269155999999997E-2</v>
      </c>
      <c r="K66" s="26">
        <v>1.0078034149999999</v>
      </c>
      <c r="L66" s="26">
        <v>2.7991067520000001</v>
      </c>
      <c r="M66" s="26" t="b">
        <v>0</v>
      </c>
      <c r="N66" s="26">
        <v>20</v>
      </c>
      <c r="O66" s="26">
        <v>27</v>
      </c>
      <c r="P66" s="26"/>
      <c r="Q66" s="26"/>
      <c r="R66" s="26"/>
      <c r="S66" s="26"/>
      <c r="T66" s="26"/>
      <c r="U66" s="26"/>
      <c r="V66" s="26"/>
    </row>
    <row r="67" spans="1:22" ht="15.75">
      <c r="A67" s="26" t="s">
        <v>1176</v>
      </c>
      <c r="B67" s="26" t="s">
        <v>1190</v>
      </c>
      <c r="C67" s="26">
        <v>10128</v>
      </c>
      <c r="D67" s="26" t="s">
        <v>70</v>
      </c>
      <c r="E67" s="26">
        <v>43886224</v>
      </c>
      <c r="F67" s="26">
        <v>43996226</v>
      </c>
      <c r="G67" s="26">
        <v>2.6854299999999999E-4</v>
      </c>
      <c r="H67" s="26">
        <v>0.27973389599999998</v>
      </c>
      <c r="I67" s="27">
        <v>4.5099999999999998E-5</v>
      </c>
      <c r="J67" s="26">
        <v>0.26001043499999998</v>
      </c>
      <c r="K67" s="26">
        <v>1.0052083169999999</v>
      </c>
      <c r="L67" s="26">
        <v>5.9832612699999999</v>
      </c>
      <c r="M67" s="26" t="b">
        <v>0</v>
      </c>
      <c r="N67" s="26">
        <v>20</v>
      </c>
      <c r="O67" s="26">
        <v>27</v>
      </c>
      <c r="P67" s="26"/>
      <c r="Q67" s="26"/>
      <c r="R67" s="26"/>
      <c r="S67" s="26"/>
      <c r="T67" s="26"/>
      <c r="U67" s="26"/>
      <c r="V67" s="26"/>
    </row>
    <row r="68" spans="1:22" ht="15.75">
      <c r="A68" s="26" t="s">
        <v>1176</v>
      </c>
      <c r="B68" s="25" t="s">
        <v>1191</v>
      </c>
      <c r="C68" s="26">
        <v>2034</v>
      </c>
      <c r="D68" s="26" t="s">
        <v>70</v>
      </c>
      <c r="E68" s="26">
        <v>46293667</v>
      </c>
      <c r="F68" s="26">
        <v>46386697</v>
      </c>
      <c r="G68" s="27">
        <v>5.9700000000000005E-23</v>
      </c>
      <c r="H68" s="26">
        <v>-0.310180864</v>
      </c>
      <c r="I68" s="27">
        <v>1.4299999999999999E-20</v>
      </c>
      <c r="J68" s="26">
        <v>-0.23649435799999999</v>
      </c>
      <c r="K68" s="26">
        <v>1.0052083169999999</v>
      </c>
      <c r="L68" s="26">
        <v>4.8231149320000002</v>
      </c>
      <c r="M68" s="26" t="b">
        <v>0</v>
      </c>
      <c r="N68" s="26">
        <v>20</v>
      </c>
      <c r="O68" s="26">
        <v>27</v>
      </c>
      <c r="P68" s="26"/>
      <c r="Q68" s="26"/>
      <c r="R68" s="26"/>
      <c r="S68" s="26"/>
      <c r="T68" s="26"/>
      <c r="U68" s="26"/>
      <c r="V68" s="26"/>
    </row>
    <row r="69" spans="1:22" ht="15.75">
      <c r="A69" s="26" t="s">
        <v>1176</v>
      </c>
      <c r="B69" s="26" t="s">
        <v>638</v>
      </c>
      <c r="C69" s="26">
        <v>80204</v>
      </c>
      <c r="D69" s="26" t="s">
        <v>70</v>
      </c>
      <c r="E69" s="26">
        <v>47789316</v>
      </c>
      <c r="F69" s="26">
        <v>47906498</v>
      </c>
      <c r="G69" s="26">
        <v>6.3395370000000001E-3</v>
      </c>
      <c r="H69" s="26">
        <v>0.151880137</v>
      </c>
      <c r="I69" s="26">
        <v>1.8022540000000001E-3</v>
      </c>
      <c r="J69" s="26">
        <v>0.14779279200000001</v>
      </c>
      <c r="K69" s="26">
        <v>1.0052083169999999</v>
      </c>
      <c r="L69" s="26">
        <v>4.4463183209999997</v>
      </c>
      <c r="M69" s="26" t="b">
        <v>0</v>
      </c>
      <c r="N69" s="26">
        <v>20</v>
      </c>
      <c r="O69" s="26">
        <v>27</v>
      </c>
      <c r="P69" s="26"/>
      <c r="Q69" s="26"/>
      <c r="R69" s="26"/>
      <c r="S69" s="26"/>
      <c r="T69" s="26"/>
      <c r="U69" s="26"/>
      <c r="V69" s="26"/>
    </row>
    <row r="70" spans="1:22" ht="15.75">
      <c r="A70" s="26" t="s">
        <v>1176</v>
      </c>
      <c r="B70" s="25" t="s">
        <v>1192</v>
      </c>
      <c r="C70" s="26">
        <v>129852</v>
      </c>
      <c r="D70" s="26" t="s">
        <v>70</v>
      </c>
      <c r="E70" s="26">
        <v>54330034</v>
      </c>
      <c r="F70" s="26">
        <v>54383742</v>
      </c>
      <c r="G70" s="26">
        <v>2.4142370000000001E-3</v>
      </c>
      <c r="H70" s="26">
        <v>-5.9888242000000001E-2</v>
      </c>
      <c r="I70" s="26">
        <v>4.8110772000000003E-2</v>
      </c>
      <c r="J70" s="26">
        <v>-3.5150044999999998E-2</v>
      </c>
      <c r="K70" s="26">
        <v>1.007232007</v>
      </c>
      <c r="L70" s="26">
        <v>0.14601203800000001</v>
      </c>
      <c r="M70" s="26" t="b">
        <v>1</v>
      </c>
      <c r="N70" s="26">
        <v>20</v>
      </c>
      <c r="O70" s="26">
        <v>27</v>
      </c>
      <c r="P70" s="26"/>
      <c r="Q70" s="26"/>
      <c r="R70" s="26"/>
      <c r="S70" s="26"/>
      <c r="T70" s="26"/>
      <c r="U70" s="26"/>
      <c r="V70" s="26"/>
    </row>
    <row r="71" spans="1:22" ht="15.75">
      <c r="A71" s="26" t="s">
        <v>1176</v>
      </c>
      <c r="B71" s="26" t="s">
        <v>1193</v>
      </c>
      <c r="C71" s="26">
        <v>55704</v>
      </c>
      <c r="D71" s="26" t="s">
        <v>70</v>
      </c>
      <c r="E71" s="26">
        <v>55287842</v>
      </c>
      <c r="F71" s="26">
        <v>55419895</v>
      </c>
      <c r="G71" s="26">
        <v>5.8819969999999999E-3</v>
      </c>
      <c r="H71" s="26">
        <v>7.0611529000000006E-2</v>
      </c>
      <c r="I71" s="26">
        <v>1.2430104000000001E-2</v>
      </c>
      <c r="J71" s="26">
        <v>5.6336441000000001E-2</v>
      </c>
      <c r="K71" s="26">
        <v>1.007232007</v>
      </c>
      <c r="L71" s="26">
        <v>4.0705991480000003</v>
      </c>
      <c r="M71" s="26" t="b">
        <v>0</v>
      </c>
      <c r="N71" s="26">
        <v>20</v>
      </c>
      <c r="O71" s="26">
        <v>27</v>
      </c>
      <c r="P71" s="26"/>
      <c r="Q71" s="26"/>
      <c r="R71" s="26"/>
      <c r="S71" s="26"/>
      <c r="T71" s="26"/>
      <c r="U71" s="26"/>
      <c r="V71" s="26"/>
    </row>
    <row r="72" spans="1:22" ht="15.75">
      <c r="A72" s="26" t="s">
        <v>1176</v>
      </c>
      <c r="B72" s="26" t="s">
        <v>1194</v>
      </c>
      <c r="C72" s="26">
        <v>87178</v>
      </c>
      <c r="D72" s="26" t="s">
        <v>70</v>
      </c>
      <c r="E72" s="26">
        <v>55634061</v>
      </c>
      <c r="F72" s="26">
        <v>55693863</v>
      </c>
      <c r="G72" s="26">
        <v>8.78655E-4</v>
      </c>
      <c r="H72" s="26">
        <v>0.22976955299999999</v>
      </c>
      <c r="I72" s="26">
        <v>2.2524900000000001E-4</v>
      </c>
      <c r="J72" s="26">
        <v>0.21343709799999999</v>
      </c>
      <c r="K72" s="26">
        <v>1.007232007</v>
      </c>
      <c r="L72" s="26">
        <v>4.3960535839999997</v>
      </c>
      <c r="M72" s="26" t="b">
        <v>0</v>
      </c>
      <c r="N72" s="26">
        <v>20</v>
      </c>
      <c r="O72" s="26">
        <v>27</v>
      </c>
      <c r="P72" s="26"/>
      <c r="Q72" s="26"/>
      <c r="R72" s="26"/>
      <c r="S72" s="26"/>
      <c r="T72" s="26"/>
      <c r="U72" s="26"/>
      <c r="V72" s="26"/>
    </row>
    <row r="73" spans="1:22" ht="15.75">
      <c r="A73" s="26" t="s">
        <v>1176</v>
      </c>
      <c r="B73" s="26" t="s">
        <v>1195</v>
      </c>
      <c r="C73" s="26">
        <v>2202</v>
      </c>
      <c r="D73" s="26" t="s">
        <v>70</v>
      </c>
      <c r="E73" s="26">
        <v>55865967</v>
      </c>
      <c r="F73" s="26">
        <v>55924139</v>
      </c>
      <c r="G73" s="26">
        <v>6.2829699999999997E-3</v>
      </c>
      <c r="H73" s="26">
        <v>-6.1448922000000003E-2</v>
      </c>
      <c r="I73" s="26">
        <v>4.8730270000000003E-3</v>
      </c>
      <c r="J73" s="26">
        <v>-5.4403061000000003E-2</v>
      </c>
      <c r="K73" s="26">
        <v>1.007232007</v>
      </c>
      <c r="L73" s="26">
        <v>3.3215276920000001</v>
      </c>
      <c r="M73" s="26" t="b">
        <v>0</v>
      </c>
      <c r="N73" s="26">
        <v>20</v>
      </c>
      <c r="O73" s="26">
        <v>27</v>
      </c>
      <c r="P73" s="26"/>
      <c r="Q73" s="26"/>
      <c r="R73" s="26"/>
      <c r="S73" s="26"/>
      <c r="T73" s="26"/>
      <c r="U73" s="26"/>
      <c r="V73" s="26"/>
    </row>
    <row r="74" spans="1:22" ht="15.75">
      <c r="A74" s="26" t="s">
        <v>1176</v>
      </c>
      <c r="B74" s="26" t="s">
        <v>752</v>
      </c>
      <c r="C74" s="26">
        <v>7514</v>
      </c>
      <c r="D74" s="26" t="s">
        <v>70</v>
      </c>
      <c r="E74" s="26">
        <v>61476032</v>
      </c>
      <c r="F74" s="26">
        <v>61538741</v>
      </c>
      <c r="G74" s="26">
        <v>6.0846989999999998E-3</v>
      </c>
      <c r="H74" s="26">
        <v>-0.21779173199999999</v>
      </c>
      <c r="I74" s="26">
        <v>5.9587449999999997E-3</v>
      </c>
      <c r="J74" s="26">
        <v>-0.18401763199999999</v>
      </c>
      <c r="K74" s="26">
        <v>1.002989527</v>
      </c>
      <c r="L74" s="26">
        <v>6.1572035840000003</v>
      </c>
      <c r="M74" s="26" t="b">
        <v>0</v>
      </c>
      <c r="N74" s="26">
        <v>20</v>
      </c>
      <c r="O74" s="26">
        <v>27</v>
      </c>
      <c r="P74" s="26"/>
      <c r="Q74" s="26"/>
      <c r="R74" s="26"/>
      <c r="S74" s="26"/>
      <c r="T74" s="26"/>
      <c r="U74" s="26"/>
      <c r="V74" s="26"/>
    </row>
    <row r="75" spans="1:22" ht="15.75">
      <c r="A75" s="26" t="s">
        <v>1176</v>
      </c>
      <c r="B75" s="26" t="s">
        <v>1196</v>
      </c>
      <c r="C75" s="26">
        <v>5861</v>
      </c>
      <c r="D75" s="26" t="s">
        <v>70</v>
      </c>
      <c r="E75" s="26">
        <v>65070696</v>
      </c>
      <c r="F75" s="26">
        <v>65130331</v>
      </c>
      <c r="G75" s="27">
        <v>4.0200000000000001E-5</v>
      </c>
      <c r="H75" s="26">
        <v>-0.192213932</v>
      </c>
      <c r="I75" s="27">
        <v>1.3199999999999999E-7</v>
      </c>
      <c r="J75" s="26">
        <v>-0.21320304100000001</v>
      </c>
      <c r="K75" s="26">
        <v>1.0051045329999999</v>
      </c>
      <c r="L75" s="26">
        <v>7.468719654</v>
      </c>
      <c r="M75" s="26" t="b">
        <v>0</v>
      </c>
      <c r="N75" s="26">
        <v>20</v>
      </c>
      <c r="O75" s="26">
        <v>27</v>
      </c>
      <c r="P75" s="26"/>
      <c r="Q75" s="26"/>
      <c r="R75" s="26"/>
      <c r="S75" s="26"/>
      <c r="T75" s="26"/>
      <c r="U75" s="26"/>
      <c r="V75" s="26"/>
    </row>
    <row r="76" spans="1:22" ht="15.75">
      <c r="A76" s="26" t="s">
        <v>1176</v>
      </c>
      <c r="B76" s="25" t="s">
        <v>1197</v>
      </c>
      <c r="C76" s="26">
        <v>9938</v>
      </c>
      <c r="D76" s="26" t="s">
        <v>70</v>
      </c>
      <c r="E76" s="26">
        <v>68679601</v>
      </c>
      <c r="F76" s="26">
        <v>68826833</v>
      </c>
      <c r="G76" s="26">
        <v>5.1805799999999995E-4</v>
      </c>
      <c r="H76" s="26">
        <v>-8.0701706999999998E-2</v>
      </c>
      <c r="I76" s="26">
        <v>6.6402650000000002E-3</v>
      </c>
      <c r="J76" s="26">
        <v>-5.5097129000000002E-2</v>
      </c>
      <c r="K76" s="26">
        <v>1.005854706</v>
      </c>
      <c r="L76" s="26">
        <v>0.182606237</v>
      </c>
      <c r="M76" s="26" t="b">
        <v>1</v>
      </c>
      <c r="N76" s="26">
        <v>20</v>
      </c>
      <c r="O76" s="26">
        <v>27</v>
      </c>
      <c r="P76" s="26"/>
      <c r="Q76" s="26"/>
      <c r="R76" s="26"/>
      <c r="S76" s="26"/>
      <c r="T76" s="26"/>
      <c r="U76" s="26"/>
      <c r="V76" s="26"/>
    </row>
    <row r="77" spans="1:22" ht="15.75">
      <c r="A77" s="26" t="s">
        <v>1176</v>
      </c>
      <c r="B77" s="26" t="s">
        <v>1198</v>
      </c>
      <c r="C77" s="26">
        <v>22848</v>
      </c>
      <c r="D77" s="26" t="s">
        <v>70</v>
      </c>
      <c r="E77" s="26">
        <v>69457997</v>
      </c>
      <c r="F77" s="26">
        <v>69674349</v>
      </c>
      <c r="G77" s="27">
        <v>4.2299999999999998E-5</v>
      </c>
      <c r="H77" s="26">
        <v>-9.0797251999999995E-2</v>
      </c>
      <c r="I77" s="27">
        <v>5.7899999999999998E-5</v>
      </c>
      <c r="J77" s="26">
        <v>-8.0632943999999998E-2</v>
      </c>
      <c r="K77" s="26">
        <v>1.005854706</v>
      </c>
      <c r="L77" s="26">
        <v>3.2837459579999999</v>
      </c>
      <c r="M77" s="26" t="b">
        <v>0</v>
      </c>
      <c r="N77" s="26">
        <v>20</v>
      </c>
      <c r="O77" s="26">
        <v>27</v>
      </c>
      <c r="P77" s="26"/>
      <c r="Q77" s="26"/>
      <c r="R77" s="26"/>
      <c r="S77" s="26"/>
      <c r="T77" s="26"/>
      <c r="U77" s="26"/>
      <c r="V77" s="26"/>
    </row>
    <row r="78" spans="1:22" ht="15.75">
      <c r="A78" s="26" t="s">
        <v>1176</v>
      </c>
      <c r="B78" s="25" t="s">
        <v>1199</v>
      </c>
      <c r="C78" s="26">
        <v>25806</v>
      </c>
      <c r="D78" s="26" t="s">
        <v>70</v>
      </c>
      <c r="E78" s="26">
        <v>70900576</v>
      </c>
      <c r="F78" s="26">
        <v>70965373</v>
      </c>
      <c r="G78" s="26">
        <v>8.6660090000000006E-3</v>
      </c>
      <c r="H78" s="26">
        <v>-5.0791258999999998E-2</v>
      </c>
      <c r="I78" s="26">
        <v>5.8536738999999997E-2</v>
      </c>
      <c r="J78" s="26">
        <v>-3.2380666000000002E-2</v>
      </c>
      <c r="K78" s="26">
        <v>1.006558756</v>
      </c>
      <c r="L78" s="26">
        <v>0.131405627</v>
      </c>
      <c r="M78" s="26" t="b">
        <v>1</v>
      </c>
      <c r="N78" s="26">
        <v>20</v>
      </c>
      <c r="O78" s="26">
        <v>27</v>
      </c>
      <c r="P78" s="26"/>
      <c r="Q78" s="26"/>
      <c r="R78" s="26"/>
      <c r="S78" s="26"/>
      <c r="T78" s="26"/>
      <c r="U78" s="26"/>
      <c r="V78" s="26"/>
    </row>
    <row r="79" spans="1:22" ht="15.75">
      <c r="A79" s="26" t="s">
        <v>1176</v>
      </c>
      <c r="B79" s="26" t="s">
        <v>1200</v>
      </c>
      <c r="C79" s="26">
        <v>400961</v>
      </c>
      <c r="D79" s="26" t="s">
        <v>70</v>
      </c>
      <c r="E79" s="26">
        <v>71182738</v>
      </c>
      <c r="F79" s="26">
        <v>71227103</v>
      </c>
      <c r="G79" s="26">
        <v>9.0250509999999992E-3</v>
      </c>
      <c r="H79" s="26">
        <v>-5.7773191000000002E-2</v>
      </c>
      <c r="I79" s="26">
        <v>3.1510850000000001E-3</v>
      </c>
      <c r="J79" s="26">
        <v>-5.6401699E-2</v>
      </c>
      <c r="K79" s="26">
        <v>1.006558756</v>
      </c>
      <c r="L79" s="26">
        <v>0.64592345900000003</v>
      </c>
      <c r="M79" s="26" t="b">
        <v>0</v>
      </c>
      <c r="N79" s="26">
        <v>20</v>
      </c>
      <c r="O79" s="26">
        <v>27</v>
      </c>
      <c r="P79" s="26"/>
      <c r="Q79" s="26"/>
      <c r="R79" s="26"/>
      <c r="S79" s="26"/>
      <c r="T79" s="26"/>
      <c r="U79" s="26"/>
      <c r="V79" s="26"/>
    </row>
    <row r="80" spans="1:22" ht="15.75">
      <c r="A80" s="26" t="s">
        <v>1176</v>
      </c>
      <c r="B80" s="26" t="s">
        <v>1201</v>
      </c>
      <c r="C80" s="26">
        <v>27332</v>
      </c>
      <c r="D80" s="26" t="s">
        <v>70</v>
      </c>
      <c r="E80" s="26">
        <v>71276561</v>
      </c>
      <c r="F80" s="26">
        <v>71435069</v>
      </c>
      <c r="G80" s="27">
        <v>1.43E-5</v>
      </c>
      <c r="H80" s="26">
        <v>-0.17367342099999999</v>
      </c>
      <c r="I80" s="27">
        <v>2.3200000000000001E-5</v>
      </c>
      <c r="J80" s="26">
        <v>-0.14238168900000001</v>
      </c>
      <c r="K80" s="26">
        <v>1.006558756</v>
      </c>
      <c r="L80" s="26">
        <v>5.6649415919999999</v>
      </c>
      <c r="M80" s="26" t="b">
        <v>0</v>
      </c>
      <c r="N80" s="26">
        <v>20</v>
      </c>
      <c r="O80" s="26">
        <v>27</v>
      </c>
      <c r="P80" s="26"/>
      <c r="Q80" s="26"/>
      <c r="R80" s="26"/>
      <c r="S80" s="26"/>
      <c r="T80" s="26"/>
      <c r="U80" s="26"/>
      <c r="V80" s="26"/>
    </row>
    <row r="81" spans="1:22" ht="15.75">
      <c r="A81" s="26" t="s">
        <v>1176</v>
      </c>
      <c r="B81" s="26" t="s">
        <v>1202</v>
      </c>
      <c r="C81" s="26">
        <v>23233</v>
      </c>
      <c r="D81" s="26" t="s">
        <v>70</v>
      </c>
      <c r="E81" s="26">
        <v>72175984</v>
      </c>
      <c r="F81" s="26">
        <v>72826041</v>
      </c>
      <c r="G81" s="26">
        <v>5.7738899999999998E-4</v>
      </c>
      <c r="H81" s="26">
        <v>-8.3859476000000002E-2</v>
      </c>
      <c r="I81" s="27">
        <v>2.48E-5</v>
      </c>
      <c r="J81" s="26">
        <v>-8.8070137000000007E-2</v>
      </c>
      <c r="K81" s="26">
        <v>1.006558756</v>
      </c>
      <c r="L81" s="26">
        <v>2.5810611899999998</v>
      </c>
      <c r="M81" s="26" t="b">
        <v>0</v>
      </c>
      <c r="N81" s="26">
        <v>20</v>
      </c>
      <c r="O81" s="26">
        <v>27</v>
      </c>
      <c r="P81" s="26"/>
      <c r="Q81" s="26"/>
      <c r="R81" s="26"/>
      <c r="S81" s="26"/>
      <c r="T81" s="26"/>
      <c r="U81" s="26"/>
      <c r="V81" s="26"/>
    </row>
    <row r="82" spans="1:22" ht="15.75">
      <c r="A82" s="26" t="s">
        <v>1176</v>
      </c>
      <c r="B82" s="26" t="s">
        <v>1203</v>
      </c>
      <c r="C82" s="26">
        <v>10617</v>
      </c>
      <c r="D82" s="26" t="s">
        <v>70</v>
      </c>
      <c r="E82" s="26">
        <v>73828916</v>
      </c>
      <c r="F82" s="26">
        <v>73873659</v>
      </c>
      <c r="G82" s="27">
        <v>1.43E-10</v>
      </c>
      <c r="H82" s="26">
        <v>-0.58722126399999997</v>
      </c>
      <c r="I82" s="27">
        <v>1.3799999999999999E-8</v>
      </c>
      <c r="J82" s="26">
        <v>-0.46186613100000001</v>
      </c>
      <c r="K82" s="26">
        <v>1.006558756</v>
      </c>
      <c r="L82" s="26">
        <v>4.9605455970000003</v>
      </c>
      <c r="M82" s="26" t="b">
        <v>0</v>
      </c>
      <c r="N82" s="26">
        <v>20</v>
      </c>
      <c r="O82" s="26">
        <v>27</v>
      </c>
      <c r="P82" s="26"/>
      <c r="Q82" s="26"/>
      <c r="R82" s="26"/>
      <c r="S82" s="26"/>
      <c r="T82" s="26"/>
      <c r="U82" s="26"/>
      <c r="V82" s="26"/>
    </row>
    <row r="83" spans="1:22" ht="15.75">
      <c r="A83" s="26" t="s">
        <v>1176</v>
      </c>
      <c r="B83" s="26" t="s">
        <v>1204</v>
      </c>
      <c r="C83" s="26">
        <v>55233</v>
      </c>
      <c r="D83" s="26" t="s">
        <v>70</v>
      </c>
      <c r="E83" s="26">
        <v>74152528</v>
      </c>
      <c r="F83" s="26">
        <v>74178898</v>
      </c>
      <c r="G83" s="26">
        <v>5.6530069999999998E-3</v>
      </c>
      <c r="H83" s="26">
        <v>-6.4908584000000005E-2</v>
      </c>
      <c r="I83" s="26">
        <v>6.215618E-3</v>
      </c>
      <c r="J83" s="26">
        <v>-5.697377E-2</v>
      </c>
      <c r="K83" s="26">
        <v>1.006558756</v>
      </c>
      <c r="L83" s="26">
        <v>5.5636160549999998</v>
      </c>
      <c r="M83" s="26" t="b">
        <v>0</v>
      </c>
      <c r="N83" s="26">
        <v>20</v>
      </c>
      <c r="O83" s="26">
        <v>27</v>
      </c>
      <c r="P83" s="26"/>
      <c r="Q83" s="26"/>
      <c r="R83" s="26"/>
      <c r="S83" s="26"/>
      <c r="T83" s="26"/>
      <c r="U83" s="26"/>
      <c r="V83" s="26"/>
    </row>
    <row r="84" spans="1:22" ht="15.75">
      <c r="A84" s="26" t="s">
        <v>1176</v>
      </c>
      <c r="B84" s="26" t="s">
        <v>1205</v>
      </c>
      <c r="C84" s="26">
        <v>57835</v>
      </c>
      <c r="D84" s="26" t="s">
        <v>70</v>
      </c>
      <c r="E84" s="26">
        <v>74216242</v>
      </c>
      <c r="F84" s="26">
        <v>74343416</v>
      </c>
      <c r="G84" s="27">
        <v>6.8100000000000002E-7</v>
      </c>
      <c r="H84" s="26">
        <v>-0.201232311</v>
      </c>
      <c r="I84" s="27">
        <v>1.47E-5</v>
      </c>
      <c r="J84" s="26">
        <v>-0.15175596699999999</v>
      </c>
      <c r="K84" s="26">
        <v>1.0075894379999999</v>
      </c>
      <c r="L84" s="26">
        <v>0.64931769100000003</v>
      </c>
      <c r="M84" s="26" t="b">
        <v>0</v>
      </c>
      <c r="N84" s="26">
        <v>20</v>
      </c>
      <c r="O84" s="26">
        <v>27</v>
      </c>
      <c r="P84" s="26"/>
      <c r="Q84" s="26"/>
      <c r="R84" s="26"/>
      <c r="S84" s="26"/>
      <c r="T84" s="26"/>
      <c r="U84" s="26"/>
      <c r="V84" s="26"/>
    </row>
    <row r="85" spans="1:22" ht="15.75">
      <c r="A85" s="26" t="s">
        <v>1176</v>
      </c>
      <c r="B85" s="26" t="s">
        <v>1206</v>
      </c>
      <c r="C85" s="26">
        <v>116540</v>
      </c>
      <c r="D85" s="26" t="s">
        <v>70</v>
      </c>
      <c r="E85" s="26">
        <v>74471982</v>
      </c>
      <c r="F85" s="26">
        <v>74472687</v>
      </c>
      <c r="G85" s="26">
        <v>7.7945369999999998E-3</v>
      </c>
      <c r="H85" s="26">
        <v>0.16450914</v>
      </c>
      <c r="I85" s="26">
        <v>4.8953379999999999E-3</v>
      </c>
      <c r="J85" s="26">
        <v>0.14270787800000001</v>
      </c>
      <c r="K85" s="26">
        <v>1.0080123910000001</v>
      </c>
      <c r="L85" s="26">
        <v>6.5363028600000002</v>
      </c>
      <c r="M85" s="26" t="b">
        <v>0</v>
      </c>
      <c r="N85" s="26">
        <v>20</v>
      </c>
      <c r="O85" s="26">
        <v>27</v>
      </c>
      <c r="P85" s="26"/>
      <c r="Q85" s="26"/>
      <c r="R85" s="26"/>
      <c r="S85" s="26"/>
      <c r="T85" s="26"/>
      <c r="U85" s="26"/>
      <c r="V85" s="26"/>
    </row>
    <row r="86" spans="1:22" ht="15.75">
      <c r="A86" s="26" t="s">
        <v>1176</v>
      </c>
      <c r="B86" s="26" t="s">
        <v>1207</v>
      </c>
      <c r="C86" s="26">
        <v>85474</v>
      </c>
      <c r="D86" s="26" t="s">
        <v>70</v>
      </c>
      <c r="E86" s="26">
        <v>74497517</v>
      </c>
      <c r="F86" s="26">
        <v>74503316</v>
      </c>
      <c r="G86" s="26">
        <v>8.7193419999999997E-3</v>
      </c>
      <c r="H86" s="26">
        <v>-6.5903099000000007E-2</v>
      </c>
      <c r="I86" s="26">
        <v>1.0780065E-2</v>
      </c>
      <c r="J86" s="26">
        <v>-5.5636540999999998E-2</v>
      </c>
      <c r="K86" s="26">
        <v>1.0080123910000001</v>
      </c>
      <c r="L86" s="26">
        <v>1.3762034350000001</v>
      </c>
      <c r="M86" s="26" t="b">
        <v>0</v>
      </c>
      <c r="N86" s="26">
        <v>20</v>
      </c>
      <c r="O86" s="26">
        <v>27</v>
      </c>
      <c r="P86" s="26"/>
      <c r="Q86" s="26"/>
      <c r="R86" s="26"/>
      <c r="S86" s="26"/>
      <c r="T86" s="26"/>
      <c r="U86" s="26"/>
      <c r="V86" s="26"/>
    </row>
    <row r="87" spans="1:22" ht="15.75">
      <c r="A87" s="26" t="s">
        <v>1176</v>
      </c>
      <c r="B87" s="26" t="s">
        <v>1208</v>
      </c>
      <c r="C87" s="26">
        <v>84695</v>
      </c>
      <c r="D87" s="26" t="s">
        <v>70</v>
      </c>
      <c r="E87" s="26">
        <v>74532258</v>
      </c>
      <c r="F87" s="26">
        <v>74555690</v>
      </c>
      <c r="G87" s="26">
        <v>8.4289499999999997E-4</v>
      </c>
      <c r="H87" s="26">
        <v>-8.2674367999999998E-2</v>
      </c>
      <c r="I87" s="26">
        <v>4.2106210000000003E-3</v>
      </c>
      <c r="J87" s="26">
        <v>-6.3785079999999994E-2</v>
      </c>
      <c r="K87" s="26">
        <v>1.0080123910000001</v>
      </c>
      <c r="L87" s="26">
        <v>0.63465100200000002</v>
      </c>
      <c r="M87" s="26" t="b">
        <v>0</v>
      </c>
      <c r="N87" s="26">
        <v>20</v>
      </c>
      <c r="O87" s="26">
        <v>27</v>
      </c>
      <c r="P87" s="26"/>
      <c r="Q87" s="26"/>
      <c r="R87" s="26"/>
      <c r="S87" s="26"/>
      <c r="T87" s="26"/>
      <c r="U87" s="26"/>
      <c r="V87" s="26"/>
    </row>
    <row r="88" spans="1:22" ht="15.75">
      <c r="A88" s="26" t="s">
        <v>1176</v>
      </c>
      <c r="B88" s="26" t="s">
        <v>1209</v>
      </c>
      <c r="C88" s="26">
        <v>1796</v>
      </c>
      <c r="D88" s="26" t="s">
        <v>70</v>
      </c>
      <c r="E88" s="26">
        <v>74549026</v>
      </c>
      <c r="F88" s="26">
        <v>74557551</v>
      </c>
      <c r="G88" s="26">
        <v>3.0922459999999999E-3</v>
      </c>
      <c r="H88" s="26">
        <v>-6.5926056999999996E-2</v>
      </c>
      <c r="I88" s="26">
        <v>1.802921E-2</v>
      </c>
      <c r="J88" s="26">
        <v>-4.6149186000000002E-2</v>
      </c>
      <c r="K88" s="26">
        <v>1.010646202</v>
      </c>
      <c r="L88" s="26">
        <v>3.2040777920000001</v>
      </c>
      <c r="M88" s="26" t="b">
        <v>0</v>
      </c>
      <c r="N88" s="26">
        <v>21</v>
      </c>
      <c r="O88" s="26">
        <v>27</v>
      </c>
      <c r="P88" s="26"/>
      <c r="Q88" s="26"/>
      <c r="R88" s="26"/>
      <c r="S88" s="26"/>
      <c r="T88" s="26"/>
      <c r="U88" s="26"/>
      <c r="V88" s="26"/>
    </row>
    <row r="89" spans="1:22" ht="15.75">
      <c r="A89" s="26" t="s">
        <v>1176</v>
      </c>
      <c r="B89" s="26" t="s">
        <v>1210</v>
      </c>
      <c r="C89" s="26">
        <v>56655</v>
      </c>
      <c r="D89" s="26" t="s">
        <v>70</v>
      </c>
      <c r="E89" s="26">
        <v>74958643</v>
      </c>
      <c r="F89" s="26">
        <v>74970128</v>
      </c>
      <c r="G89" s="26">
        <v>3.3382000000000003E-4</v>
      </c>
      <c r="H89" s="26">
        <v>-0.162237715</v>
      </c>
      <c r="I89" s="26">
        <v>2.5232800000000001E-4</v>
      </c>
      <c r="J89" s="26">
        <v>-0.141453883</v>
      </c>
      <c r="K89" s="26">
        <v>1.0080123910000001</v>
      </c>
      <c r="L89" s="26">
        <v>5.5033002289999997</v>
      </c>
      <c r="M89" s="26" t="b">
        <v>0</v>
      </c>
      <c r="N89" s="26">
        <v>20</v>
      </c>
      <c r="O89" s="26">
        <v>27</v>
      </c>
      <c r="P89" s="26"/>
      <c r="Q89" s="26"/>
      <c r="R89" s="26"/>
      <c r="S89" s="26"/>
      <c r="T89" s="26"/>
      <c r="U89" s="26"/>
      <c r="V89" s="26"/>
    </row>
    <row r="90" spans="1:22" ht="15.75">
      <c r="A90" s="26" t="s">
        <v>1176</v>
      </c>
      <c r="B90" s="25" t="s">
        <v>1173</v>
      </c>
      <c r="C90" s="26">
        <v>80059</v>
      </c>
      <c r="D90" s="26" t="s">
        <v>70</v>
      </c>
      <c r="E90" s="26">
        <v>76747685</v>
      </c>
      <c r="F90" s="26">
        <v>77593319</v>
      </c>
      <c r="G90" s="27">
        <v>1.9599999999999999E-5</v>
      </c>
      <c r="H90" s="26">
        <v>-0.109643591</v>
      </c>
      <c r="I90" s="27">
        <v>1.17E-5</v>
      </c>
      <c r="J90" s="26">
        <v>-9.6597037999999996E-2</v>
      </c>
      <c r="K90" s="26">
        <v>1.0080123910000001</v>
      </c>
      <c r="L90" s="26">
        <v>3.1876262000000002E-2</v>
      </c>
      <c r="M90" s="26" t="b">
        <v>1</v>
      </c>
      <c r="N90" s="26">
        <v>20</v>
      </c>
      <c r="O90" s="26">
        <v>27</v>
      </c>
      <c r="P90" s="26"/>
      <c r="Q90" s="26"/>
      <c r="R90" s="26"/>
      <c r="S90" s="26"/>
      <c r="T90" s="26"/>
      <c r="U90" s="26"/>
      <c r="V90" s="26"/>
    </row>
    <row r="91" spans="1:22" ht="15.75">
      <c r="A91" s="26" t="s">
        <v>1176</v>
      </c>
      <c r="B91" s="26" t="s">
        <v>1211</v>
      </c>
      <c r="C91" s="26">
        <v>129293</v>
      </c>
      <c r="D91" s="26" t="s">
        <v>70</v>
      </c>
      <c r="E91" s="26">
        <v>84821650</v>
      </c>
      <c r="F91" s="26">
        <v>84907008</v>
      </c>
      <c r="G91" s="26">
        <v>7.2066399999999998E-4</v>
      </c>
      <c r="H91" s="26">
        <v>-7.7557924E-2</v>
      </c>
      <c r="I91" s="26">
        <v>3.9807999999999998E-4</v>
      </c>
      <c r="J91" s="26">
        <v>-7.0942068999999996E-2</v>
      </c>
      <c r="K91" s="26">
        <v>1.0124814879999999</v>
      </c>
      <c r="L91" s="26">
        <v>1.7891283549999999</v>
      </c>
      <c r="M91" s="26" t="b">
        <v>0</v>
      </c>
      <c r="N91" s="26">
        <v>19</v>
      </c>
      <c r="O91" s="26">
        <v>27</v>
      </c>
      <c r="P91" s="26"/>
      <c r="Q91" s="26"/>
      <c r="R91" s="26"/>
      <c r="S91" s="26"/>
      <c r="T91" s="26"/>
      <c r="U91" s="26"/>
      <c r="V91" s="26"/>
    </row>
    <row r="92" spans="1:22" ht="15.75">
      <c r="A92" s="26" t="s">
        <v>1176</v>
      </c>
      <c r="B92" s="26" t="s">
        <v>1212</v>
      </c>
      <c r="C92" s="26">
        <v>10713</v>
      </c>
      <c r="D92" s="26" t="s">
        <v>70</v>
      </c>
      <c r="E92" s="26">
        <v>85602856</v>
      </c>
      <c r="F92" s="26">
        <v>85649283</v>
      </c>
      <c r="G92" s="26">
        <v>2.4231750000000001E-3</v>
      </c>
      <c r="H92" s="26">
        <v>-0.19964786600000001</v>
      </c>
      <c r="I92" s="26">
        <v>7.3210139999999998E-3</v>
      </c>
      <c r="J92" s="26">
        <v>-0.14957440899999999</v>
      </c>
      <c r="K92" s="26">
        <v>1.0092076189999999</v>
      </c>
      <c r="L92" s="26">
        <v>5.4064472349999999</v>
      </c>
      <c r="M92" s="26" t="b">
        <v>0</v>
      </c>
      <c r="N92" s="26">
        <v>20</v>
      </c>
      <c r="O92" s="26">
        <v>27</v>
      </c>
      <c r="P92" s="26"/>
      <c r="Q92" s="26"/>
      <c r="R92" s="26"/>
      <c r="S92" s="26"/>
      <c r="T92" s="26"/>
      <c r="U92" s="26"/>
      <c r="V92" s="26"/>
    </row>
    <row r="93" spans="1:22" ht="15.75">
      <c r="A93" s="26" t="s">
        <v>1176</v>
      </c>
      <c r="B93" s="26" t="s">
        <v>1213</v>
      </c>
      <c r="C93" s="26">
        <v>84913</v>
      </c>
      <c r="D93" s="26" t="s">
        <v>70</v>
      </c>
      <c r="E93" s="26">
        <v>85751344</v>
      </c>
      <c r="F93" s="26">
        <v>85791383</v>
      </c>
      <c r="G93" s="26">
        <v>5.8361089999999999E-3</v>
      </c>
      <c r="H93" s="26">
        <v>-8.9110519999999999E-2</v>
      </c>
      <c r="I93" s="26">
        <v>1.0482053999999999E-2</v>
      </c>
      <c r="J93" s="26">
        <v>-7.3574306000000006E-2</v>
      </c>
      <c r="K93" s="26">
        <v>1.0092076189999999</v>
      </c>
      <c r="L93" s="26">
        <v>2.553399384</v>
      </c>
      <c r="M93" s="26" t="b">
        <v>0</v>
      </c>
      <c r="N93" s="26">
        <v>20</v>
      </c>
      <c r="O93" s="26">
        <v>27</v>
      </c>
      <c r="P93" s="26"/>
      <c r="Q93" s="26"/>
      <c r="R93" s="26"/>
      <c r="S93" s="26"/>
      <c r="T93" s="26"/>
      <c r="U93" s="26"/>
      <c r="V93" s="26"/>
    </row>
    <row r="94" spans="1:22" ht="15.75">
      <c r="A94" s="26" t="s">
        <v>1176</v>
      </c>
      <c r="B94" s="26" t="s">
        <v>1214</v>
      </c>
      <c r="C94" s="26">
        <v>55037</v>
      </c>
      <c r="D94" s="26" t="s">
        <v>70</v>
      </c>
      <c r="E94" s="26">
        <v>86106223</v>
      </c>
      <c r="F94" s="26">
        <v>86142157</v>
      </c>
      <c r="G94" s="26">
        <v>2.8453609999999998E-3</v>
      </c>
      <c r="H94" s="26">
        <v>0.165776745</v>
      </c>
      <c r="I94" s="26">
        <v>5.5884800000000003E-4</v>
      </c>
      <c r="J94" s="26">
        <v>0.16559143200000001</v>
      </c>
      <c r="K94" s="26">
        <v>1.0092076189999999</v>
      </c>
      <c r="L94" s="26">
        <v>5.2550137079999999</v>
      </c>
      <c r="M94" s="26" t="b">
        <v>0</v>
      </c>
      <c r="N94" s="26">
        <v>20</v>
      </c>
      <c r="O94" s="26">
        <v>27</v>
      </c>
      <c r="P94" s="26"/>
      <c r="Q94" s="26"/>
      <c r="R94" s="26"/>
      <c r="S94" s="26"/>
      <c r="T94" s="26"/>
      <c r="U94" s="26"/>
      <c r="V94" s="26"/>
    </row>
    <row r="95" spans="1:22" ht="15.75">
      <c r="A95" s="26" t="s">
        <v>1176</v>
      </c>
      <c r="B95" s="26" t="s">
        <v>1215</v>
      </c>
      <c r="C95" s="26">
        <v>51318</v>
      </c>
      <c r="D95" s="26" t="s">
        <v>70</v>
      </c>
      <c r="E95" s="26">
        <v>86199355</v>
      </c>
      <c r="F95" s="26">
        <v>86213790</v>
      </c>
      <c r="G95" s="26">
        <v>4.4399870000000003E-3</v>
      </c>
      <c r="H95" s="26">
        <v>0.16534633800000001</v>
      </c>
      <c r="I95" s="26">
        <v>1.0224419999999999E-3</v>
      </c>
      <c r="J95" s="26">
        <v>0.16239579000000001</v>
      </c>
      <c r="K95" s="26">
        <v>1.0092076189999999</v>
      </c>
      <c r="L95" s="26">
        <v>5.448367062</v>
      </c>
      <c r="M95" s="26" t="b">
        <v>0</v>
      </c>
      <c r="N95" s="26">
        <v>20</v>
      </c>
      <c r="O95" s="26">
        <v>27</v>
      </c>
      <c r="P95" s="26"/>
      <c r="Q95" s="26"/>
      <c r="R95" s="26"/>
      <c r="S95" s="26"/>
      <c r="T95" s="26"/>
      <c r="U95" s="26"/>
      <c r="V95" s="26"/>
    </row>
    <row r="96" spans="1:22" ht="15.75">
      <c r="A96" s="26" t="s">
        <v>1176</v>
      </c>
      <c r="B96" s="26" t="s">
        <v>1216</v>
      </c>
      <c r="C96" s="26">
        <v>65055</v>
      </c>
      <c r="D96" s="26" t="s">
        <v>70</v>
      </c>
      <c r="E96" s="26">
        <v>86213993</v>
      </c>
      <c r="F96" s="26">
        <v>86338083</v>
      </c>
      <c r="G96" s="27">
        <v>8.3699999999999999E-7</v>
      </c>
      <c r="H96" s="26">
        <v>-0.14005872</v>
      </c>
      <c r="I96" s="27">
        <v>6.9399999999999996E-6</v>
      </c>
      <c r="J96" s="26">
        <v>-0.107912363</v>
      </c>
      <c r="K96" s="26">
        <v>1.0092076189999999</v>
      </c>
      <c r="L96" s="26">
        <v>0.31265448099999998</v>
      </c>
      <c r="M96" s="26" t="b">
        <v>0</v>
      </c>
      <c r="N96" s="26">
        <v>20</v>
      </c>
      <c r="O96" s="26">
        <v>27</v>
      </c>
      <c r="P96" s="26"/>
      <c r="Q96" s="26"/>
      <c r="R96" s="26"/>
      <c r="S96" s="26"/>
      <c r="T96" s="26"/>
      <c r="U96" s="26"/>
      <c r="V96" s="26"/>
    </row>
    <row r="97" spans="1:22" ht="15.75">
      <c r="A97" s="26" t="s">
        <v>1176</v>
      </c>
      <c r="B97" s="26" t="s">
        <v>1217</v>
      </c>
      <c r="C97" s="26">
        <v>7844</v>
      </c>
      <c r="D97" s="26" t="s">
        <v>70</v>
      </c>
      <c r="E97" s="26">
        <v>86603398</v>
      </c>
      <c r="F97" s="26">
        <v>86623866</v>
      </c>
      <c r="G97" s="26">
        <v>5.382001E-3</v>
      </c>
      <c r="H97" s="26">
        <v>-7.5712280000000007E-2</v>
      </c>
      <c r="I97" s="26">
        <v>9.9697339999999992E-3</v>
      </c>
      <c r="J97" s="26">
        <v>-6.2002109E-2</v>
      </c>
      <c r="K97" s="26">
        <v>1.0092076189999999</v>
      </c>
      <c r="L97" s="26">
        <v>3.6803394389999999</v>
      </c>
      <c r="M97" s="26" t="b">
        <v>0</v>
      </c>
      <c r="N97" s="26">
        <v>20</v>
      </c>
      <c r="O97" s="26">
        <v>27</v>
      </c>
      <c r="P97" s="26"/>
      <c r="Q97" s="26"/>
      <c r="R97" s="26"/>
      <c r="S97" s="26"/>
      <c r="T97" s="26"/>
      <c r="U97" s="26"/>
      <c r="V97" s="26"/>
    </row>
    <row r="98" spans="1:22" ht="15.75">
      <c r="A98" s="26" t="s">
        <v>1176</v>
      </c>
      <c r="B98" s="26" t="s">
        <v>1218</v>
      </c>
      <c r="C98" s="26">
        <v>2168</v>
      </c>
      <c r="D98" s="26" t="s">
        <v>70</v>
      </c>
      <c r="E98" s="26">
        <v>88122982</v>
      </c>
      <c r="F98" s="26">
        <v>88128062</v>
      </c>
      <c r="G98" s="26">
        <v>3.4029160000000002E-3</v>
      </c>
      <c r="H98" s="26">
        <v>-6.4956086999999996E-2</v>
      </c>
      <c r="I98" s="26">
        <v>1.5858984999999999E-2</v>
      </c>
      <c r="J98" s="26">
        <v>-4.5769368999999997E-2</v>
      </c>
      <c r="K98" s="26">
        <v>1.009475246</v>
      </c>
      <c r="L98" s="26">
        <v>0.30724022499999998</v>
      </c>
      <c r="M98" s="26" t="b">
        <v>0</v>
      </c>
      <c r="N98" s="26">
        <v>20</v>
      </c>
      <c r="O98" s="26">
        <v>27</v>
      </c>
      <c r="P98" s="26"/>
      <c r="Q98" s="26"/>
      <c r="R98" s="26"/>
      <c r="S98" s="26"/>
      <c r="T98" s="26"/>
      <c r="U98" s="26"/>
      <c r="V98" s="26"/>
    </row>
    <row r="99" spans="1:22" ht="15.75">
      <c r="A99" s="26" t="s">
        <v>1176</v>
      </c>
      <c r="B99" s="26" t="s">
        <v>1219</v>
      </c>
      <c r="C99" s="26">
        <v>200523</v>
      </c>
      <c r="D99" s="26" t="s">
        <v>70</v>
      </c>
      <c r="E99" s="26">
        <v>88524649</v>
      </c>
      <c r="F99" s="26">
        <v>88529585</v>
      </c>
      <c r="G99" s="26">
        <v>4.7109799999999998E-4</v>
      </c>
      <c r="H99" s="26">
        <v>-7.1662311000000006E-2</v>
      </c>
      <c r="I99" s="26">
        <v>3.6991637000000001E-2</v>
      </c>
      <c r="J99" s="26">
        <v>-3.7851018E-2</v>
      </c>
      <c r="K99" s="26">
        <v>1.009475246</v>
      </c>
      <c r="L99" s="26">
        <v>2.1030048999999999E-2</v>
      </c>
      <c r="M99" s="26" t="b">
        <v>1</v>
      </c>
      <c r="N99" s="26">
        <v>20</v>
      </c>
      <c r="O99" s="26">
        <v>27</v>
      </c>
      <c r="P99" s="26"/>
      <c r="Q99" s="26"/>
      <c r="R99" s="26"/>
      <c r="S99" s="26"/>
      <c r="T99" s="26"/>
      <c r="U99" s="26"/>
      <c r="V99" s="26"/>
    </row>
    <row r="100" spans="1:22" ht="15.75">
      <c r="A100" s="26"/>
      <c r="B100" s="26"/>
      <c r="C100" s="26"/>
      <c r="D100" s="26"/>
      <c r="E100" s="26"/>
      <c r="F100" s="26"/>
      <c r="G100" s="26"/>
      <c r="H100" s="26"/>
      <c r="I100" s="26"/>
      <c r="J100" s="26"/>
      <c r="K100" s="26"/>
      <c r="L100" s="26"/>
      <c r="M100" s="26"/>
      <c r="N100" s="26"/>
      <c r="O100" s="26"/>
      <c r="P100" s="26"/>
      <c r="Q100" s="26"/>
      <c r="R100" s="26"/>
      <c r="S100" s="26"/>
      <c r="T100" s="26"/>
      <c r="U100" s="26"/>
      <c r="V100" s="26"/>
    </row>
    <row r="101" spans="1:22" ht="15.75">
      <c r="A101" s="26"/>
      <c r="B101" s="26"/>
      <c r="C101" s="26"/>
      <c r="D101" s="26"/>
      <c r="E101" s="26"/>
      <c r="F101" s="26"/>
      <c r="G101" s="26"/>
      <c r="H101" s="26"/>
      <c r="I101" s="26"/>
      <c r="J101" s="26"/>
      <c r="K101" s="26"/>
      <c r="L101" s="26"/>
      <c r="M101" s="26"/>
      <c r="N101" s="26"/>
      <c r="O101" s="26"/>
      <c r="P101" s="26"/>
      <c r="Q101" s="26"/>
      <c r="R101" s="26"/>
      <c r="S101" s="26"/>
      <c r="T101" s="26"/>
      <c r="U101" s="26"/>
      <c r="V101" s="26"/>
    </row>
    <row r="102" spans="1:22" ht="15.75">
      <c r="A102" s="26"/>
      <c r="B102" s="26"/>
      <c r="C102" s="26"/>
      <c r="D102" s="26"/>
      <c r="E102" s="26"/>
      <c r="F102" s="26"/>
      <c r="G102" s="26"/>
      <c r="H102" s="26"/>
      <c r="I102" s="26"/>
      <c r="J102" s="26"/>
      <c r="K102" s="26"/>
      <c r="L102" s="26"/>
      <c r="M102" s="26"/>
      <c r="N102" s="26"/>
      <c r="O102" s="26"/>
      <c r="P102" s="26"/>
      <c r="Q102" s="26"/>
      <c r="R102" s="26"/>
      <c r="S102" s="26"/>
      <c r="T102" s="26"/>
      <c r="U102" s="26"/>
      <c r="V102" s="26"/>
    </row>
    <row r="103" spans="1:22" ht="15.75">
      <c r="A103" s="26"/>
      <c r="B103" s="26"/>
      <c r="C103" s="26"/>
      <c r="D103" s="26"/>
      <c r="E103" s="26"/>
      <c r="F103" s="26"/>
      <c r="G103" s="26"/>
      <c r="H103" s="26"/>
      <c r="I103" s="26"/>
      <c r="J103" s="26"/>
      <c r="K103" s="26"/>
      <c r="L103" s="26"/>
      <c r="M103" s="26"/>
      <c r="N103" s="26"/>
      <c r="O103" s="26"/>
      <c r="P103" s="26"/>
      <c r="Q103" s="26"/>
      <c r="R103" s="26"/>
      <c r="S103" s="26"/>
      <c r="T103" s="26"/>
      <c r="U103" s="26"/>
      <c r="V103" s="26"/>
    </row>
    <row r="104" spans="1:22" ht="15.75">
      <c r="A104" s="26"/>
      <c r="B104" s="26"/>
      <c r="C104" s="26"/>
      <c r="D104" s="26"/>
      <c r="E104" s="26"/>
      <c r="F104" s="26"/>
      <c r="G104" s="26"/>
      <c r="H104" s="26"/>
      <c r="I104" s="26"/>
      <c r="J104" s="26"/>
      <c r="K104" s="26"/>
      <c r="L104" s="26"/>
      <c r="M104" s="26"/>
      <c r="N104" s="26"/>
      <c r="O104" s="26"/>
      <c r="P104" s="26"/>
      <c r="Q104" s="26"/>
      <c r="R104" s="26"/>
      <c r="S104" s="26"/>
      <c r="T104" s="26"/>
      <c r="U104" s="26"/>
      <c r="V104" s="26"/>
    </row>
    <row r="105" spans="1:22" ht="15.75">
      <c r="A105" s="26"/>
      <c r="B105" s="26"/>
      <c r="C105" s="26"/>
      <c r="D105" s="26"/>
      <c r="E105" s="26"/>
      <c r="F105" s="26"/>
      <c r="G105" s="26"/>
      <c r="H105" s="26"/>
      <c r="I105" s="26"/>
      <c r="J105" s="26"/>
      <c r="K105" s="26"/>
      <c r="L105" s="26"/>
      <c r="M105" s="26"/>
      <c r="N105" s="26"/>
      <c r="O105" s="26"/>
      <c r="P105" s="26"/>
      <c r="Q105" s="26"/>
      <c r="R105" s="26"/>
      <c r="S105" s="26"/>
      <c r="T105" s="26"/>
      <c r="U105" s="26"/>
      <c r="V105" s="26"/>
    </row>
    <row r="106" spans="1:22" ht="15.75">
      <c r="A106" s="26"/>
      <c r="B106" s="26"/>
      <c r="C106" s="26"/>
      <c r="D106" s="26"/>
      <c r="E106" s="26"/>
      <c r="F106" s="26"/>
      <c r="G106" s="26"/>
      <c r="H106" s="26"/>
      <c r="I106" s="26"/>
      <c r="J106" s="26"/>
      <c r="K106" s="26"/>
      <c r="L106" s="26"/>
      <c r="M106" s="26"/>
      <c r="N106" s="26"/>
      <c r="O106" s="26"/>
      <c r="P106" s="26"/>
      <c r="Q106" s="26"/>
      <c r="R106" s="26"/>
      <c r="S106" s="26"/>
      <c r="T106" s="26"/>
      <c r="U106" s="26"/>
      <c r="V106" s="26"/>
    </row>
    <row r="107" spans="1:22" ht="15.75">
      <c r="A107" s="26"/>
      <c r="B107" s="26"/>
      <c r="C107" s="26"/>
      <c r="D107" s="26"/>
      <c r="E107" s="26"/>
      <c r="F107" s="26"/>
      <c r="G107" s="26"/>
      <c r="H107" s="26"/>
      <c r="I107" s="26"/>
      <c r="J107" s="26"/>
      <c r="K107" s="26"/>
      <c r="L107" s="26"/>
      <c r="M107" s="26"/>
      <c r="N107" s="26"/>
      <c r="O107" s="26"/>
      <c r="P107" s="26"/>
      <c r="Q107" s="26"/>
      <c r="R107" s="26"/>
      <c r="S107" s="26"/>
      <c r="T107" s="26"/>
      <c r="U107" s="26"/>
      <c r="V107" s="26"/>
    </row>
    <row r="108" spans="1:22" ht="15.75">
      <c r="A108" s="26"/>
      <c r="B108" s="26"/>
      <c r="C108" s="26"/>
      <c r="D108" s="26"/>
      <c r="E108" s="26"/>
      <c r="F108" s="26"/>
      <c r="G108" s="26"/>
      <c r="H108" s="26"/>
      <c r="I108" s="26"/>
      <c r="J108" s="26"/>
      <c r="K108" s="26"/>
      <c r="L108" s="26"/>
      <c r="M108" s="26"/>
      <c r="N108" s="26"/>
      <c r="O108" s="26"/>
      <c r="P108" s="26"/>
      <c r="Q108" s="26"/>
      <c r="R108" s="26"/>
      <c r="S108" s="26"/>
      <c r="T108" s="26"/>
      <c r="U108" s="26"/>
      <c r="V108" s="26"/>
    </row>
    <row r="109" spans="1:22" ht="15.75">
      <c r="A109" s="26"/>
      <c r="B109" s="26"/>
      <c r="C109" s="26"/>
      <c r="D109" s="26"/>
      <c r="E109" s="26"/>
      <c r="F109" s="26"/>
      <c r="G109" s="26"/>
      <c r="H109" s="26"/>
      <c r="I109" s="26"/>
      <c r="J109" s="26"/>
      <c r="K109" s="26"/>
      <c r="L109" s="26"/>
      <c r="M109" s="26"/>
      <c r="N109" s="26"/>
      <c r="O109" s="26"/>
      <c r="P109" s="26"/>
      <c r="Q109" s="26"/>
      <c r="R109" s="26"/>
      <c r="S109" s="26"/>
      <c r="T109" s="26"/>
      <c r="U109" s="26"/>
      <c r="V109" s="26"/>
    </row>
    <row r="110" spans="1:22" ht="15.75">
      <c r="A110" s="26"/>
      <c r="B110" s="26"/>
      <c r="C110" s="26"/>
      <c r="D110" s="26"/>
      <c r="E110" s="26"/>
      <c r="F110" s="26"/>
      <c r="G110" s="26"/>
      <c r="H110" s="26"/>
      <c r="I110" s="26"/>
      <c r="J110" s="26"/>
      <c r="K110" s="26"/>
      <c r="L110" s="26"/>
      <c r="M110" s="26"/>
      <c r="N110" s="26"/>
      <c r="O110" s="26"/>
      <c r="P110" s="26"/>
      <c r="Q110" s="26"/>
      <c r="R110" s="26"/>
      <c r="S110" s="26"/>
      <c r="T110" s="26"/>
      <c r="U110" s="26"/>
      <c r="V110" s="26"/>
    </row>
    <row r="111" spans="1:22" ht="15.75">
      <c r="A111" s="26"/>
      <c r="B111" s="26"/>
      <c r="C111" s="26"/>
      <c r="D111" s="26"/>
      <c r="E111" s="26"/>
      <c r="F111" s="26"/>
      <c r="G111" s="26"/>
      <c r="H111" s="26"/>
      <c r="I111" s="26"/>
      <c r="J111" s="26"/>
      <c r="K111" s="26"/>
      <c r="L111" s="26"/>
      <c r="M111" s="26"/>
      <c r="N111" s="26"/>
      <c r="O111" s="26"/>
      <c r="P111" s="26"/>
      <c r="Q111" s="26"/>
      <c r="R111" s="26"/>
      <c r="S111" s="26"/>
      <c r="T111" s="26"/>
      <c r="U111" s="26"/>
      <c r="V111" s="26"/>
    </row>
    <row r="112" spans="1:22" ht="15.75">
      <c r="A112" s="26"/>
      <c r="B112" s="26"/>
      <c r="C112" s="26"/>
      <c r="D112" s="26"/>
      <c r="E112" s="26"/>
      <c r="F112" s="26"/>
      <c r="G112" s="26"/>
      <c r="H112" s="26"/>
      <c r="I112" s="26"/>
      <c r="J112" s="26"/>
      <c r="K112" s="26"/>
      <c r="L112" s="26"/>
      <c r="M112" s="26"/>
      <c r="N112" s="26"/>
      <c r="O112" s="26"/>
      <c r="P112" s="26"/>
      <c r="Q112" s="26"/>
      <c r="R112" s="26"/>
      <c r="S112" s="26"/>
      <c r="T112" s="26"/>
      <c r="U112" s="26"/>
      <c r="V112" s="26"/>
    </row>
    <row r="113" spans="1:22" ht="15.75">
      <c r="A113" s="26"/>
      <c r="B113" s="26"/>
      <c r="C113" s="26"/>
      <c r="D113" s="26"/>
      <c r="E113" s="26"/>
      <c r="F113" s="26"/>
      <c r="G113" s="26"/>
      <c r="H113" s="26"/>
      <c r="I113" s="26"/>
      <c r="J113" s="26"/>
      <c r="K113" s="26"/>
      <c r="L113" s="26"/>
      <c r="M113" s="26"/>
      <c r="N113" s="26"/>
      <c r="O113" s="26"/>
      <c r="P113" s="26"/>
      <c r="Q113" s="26"/>
      <c r="R113" s="26"/>
      <c r="S113" s="26"/>
      <c r="T113" s="26"/>
      <c r="U113" s="26"/>
      <c r="V113" s="26"/>
    </row>
    <row r="114" spans="1:22" ht="15.75">
      <c r="A114" s="26"/>
      <c r="B114" s="26"/>
      <c r="C114" s="26"/>
      <c r="D114" s="26"/>
      <c r="E114" s="26"/>
      <c r="F114" s="26"/>
      <c r="G114" s="26"/>
      <c r="H114" s="26"/>
      <c r="I114" s="26"/>
      <c r="J114" s="26"/>
      <c r="K114" s="26"/>
      <c r="L114" s="26"/>
      <c r="M114" s="26"/>
      <c r="N114" s="26"/>
      <c r="O114" s="26"/>
      <c r="P114" s="26"/>
      <c r="Q114" s="26"/>
      <c r="R114" s="26"/>
      <c r="S114" s="26"/>
      <c r="T114" s="26"/>
      <c r="U114" s="26"/>
      <c r="V114" s="26"/>
    </row>
    <row r="115" spans="1:22" ht="15.75">
      <c r="A115" s="26"/>
      <c r="B115" s="26"/>
      <c r="C115" s="26"/>
      <c r="D115" s="26"/>
      <c r="E115" s="26"/>
      <c r="F115" s="26"/>
      <c r="G115" s="26"/>
      <c r="H115" s="26"/>
      <c r="I115" s="26"/>
      <c r="J115" s="26"/>
      <c r="K115" s="26"/>
      <c r="L115" s="26"/>
      <c r="M115" s="26"/>
      <c r="N115" s="26"/>
      <c r="O115" s="26"/>
      <c r="P115" s="26"/>
      <c r="Q115" s="26"/>
      <c r="R115" s="26"/>
      <c r="S115" s="26"/>
      <c r="T115" s="26"/>
      <c r="U115" s="26"/>
      <c r="V115" s="26"/>
    </row>
    <row r="116" spans="1:22" ht="15.75">
      <c r="A116" s="26"/>
      <c r="B116" s="26"/>
      <c r="C116" s="26"/>
      <c r="D116" s="26"/>
      <c r="E116" s="26"/>
      <c r="F116" s="26"/>
      <c r="G116" s="26"/>
      <c r="H116" s="26"/>
      <c r="I116" s="26"/>
      <c r="J116" s="26"/>
      <c r="K116" s="26"/>
      <c r="L116" s="26"/>
      <c r="M116" s="26"/>
      <c r="N116" s="26"/>
      <c r="O116" s="26"/>
      <c r="P116" s="26"/>
      <c r="Q116" s="26"/>
      <c r="R116" s="26"/>
      <c r="S116" s="26"/>
      <c r="T116" s="26"/>
      <c r="U116" s="26"/>
      <c r="V116" s="26"/>
    </row>
    <row r="117" spans="1:22" ht="15.75">
      <c r="A117" s="26"/>
      <c r="B117" s="26"/>
      <c r="C117" s="26"/>
      <c r="D117" s="26"/>
      <c r="E117" s="26"/>
      <c r="F117" s="26"/>
      <c r="G117" s="26"/>
      <c r="H117" s="26"/>
      <c r="I117" s="26"/>
      <c r="J117" s="26"/>
      <c r="K117" s="26"/>
      <c r="L117" s="26"/>
      <c r="M117" s="26"/>
      <c r="N117" s="26"/>
      <c r="O117" s="26"/>
      <c r="P117" s="26"/>
      <c r="Q117" s="26"/>
      <c r="R117" s="26"/>
      <c r="S117" s="26"/>
      <c r="T117" s="26"/>
      <c r="U117" s="26"/>
      <c r="V117" s="26"/>
    </row>
    <row r="118" spans="1:22" ht="15.75">
      <c r="A118" s="26"/>
      <c r="B118" s="26"/>
      <c r="C118" s="26"/>
      <c r="D118" s="26"/>
      <c r="E118" s="26"/>
      <c r="F118" s="26"/>
      <c r="G118" s="26"/>
      <c r="H118" s="26"/>
      <c r="I118" s="26"/>
      <c r="J118" s="26"/>
      <c r="K118" s="26"/>
      <c r="L118" s="26"/>
      <c r="M118" s="26"/>
      <c r="N118" s="26"/>
      <c r="O118" s="26"/>
      <c r="P118" s="26"/>
      <c r="Q118" s="26"/>
      <c r="R118" s="26"/>
      <c r="S118" s="26"/>
      <c r="T118" s="26"/>
      <c r="U118" s="26"/>
      <c r="V118" s="26"/>
    </row>
    <row r="119" spans="1:22" ht="15.75">
      <c r="A119" s="26"/>
      <c r="B119" s="26"/>
      <c r="C119" s="26"/>
      <c r="D119" s="26"/>
      <c r="E119" s="26"/>
      <c r="F119" s="26"/>
      <c r="G119" s="26"/>
      <c r="H119" s="26"/>
      <c r="I119" s="26"/>
      <c r="J119" s="26"/>
      <c r="K119" s="26"/>
      <c r="L119" s="26"/>
      <c r="M119" s="26"/>
      <c r="N119" s="26"/>
      <c r="O119" s="26"/>
      <c r="P119" s="26"/>
      <c r="Q119" s="26"/>
      <c r="R119" s="26"/>
      <c r="S119" s="26"/>
      <c r="T119" s="26"/>
      <c r="U119" s="26"/>
      <c r="V119" s="26"/>
    </row>
    <row r="120" spans="1:22" ht="15.75">
      <c r="A120" s="26"/>
      <c r="B120" s="26"/>
      <c r="C120" s="26"/>
      <c r="D120" s="26"/>
      <c r="E120" s="26"/>
      <c r="F120" s="26"/>
      <c r="G120" s="26"/>
      <c r="H120" s="26"/>
      <c r="I120" s="26"/>
      <c r="J120" s="26"/>
      <c r="K120" s="26"/>
      <c r="L120" s="26"/>
      <c r="M120" s="26"/>
      <c r="N120" s="26"/>
      <c r="O120" s="26"/>
      <c r="P120" s="26"/>
      <c r="Q120" s="26"/>
      <c r="R120" s="26"/>
      <c r="S120" s="26"/>
      <c r="T120" s="26"/>
      <c r="U120" s="26"/>
      <c r="V120" s="26"/>
    </row>
    <row r="121" spans="1:22" ht="15.75">
      <c r="A121" s="26"/>
      <c r="B121" s="26"/>
      <c r="C121" s="26"/>
      <c r="D121" s="26"/>
      <c r="E121" s="26"/>
      <c r="F121" s="26"/>
      <c r="G121" s="26"/>
      <c r="H121" s="26"/>
      <c r="I121" s="26"/>
      <c r="J121" s="26"/>
      <c r="K121" s="26"/>
      <c r="L121" s="26"/>
      <c r="M121" s="26"/>
      <c r="N121" s="26"/>
      <c r="O121" s="26"/>
      <c r="P121" s="26"/>
      <c r="Q121" s="26"/>
      <c r="R121" s="26"/>
      <c r="S121" s="26"/>
      <c r="T121" s="26"/>
      <c r="U121" s="26"/>
      <c r="V121" s="26"/>
    </row>
    <row r="122" spans="1:22" ht="15.75">
      <c r="A122" s="26"/>
      <c r="B122" s="26"/>
      <c r="C122" s="26"/>
      <c r="D122" s="26"/>
      <c r="E122" s="26"/>
      <c r="F122" s="26"/>
      <c r="G122" s="26"/>
      <c r="H122" s="26"/>
      <c r="I122" s="26"/>
      <c r="J122" s="26"/>
      <c r="K122" s="26"/>
      <c r="L122" s="26"/>
      <c r="M122" s="26"/>
      <c r="N122" s="26"/>
      <c r="O122" s="26"/>
      <c r="P122" s="26"/>
      <c r="Q122" s="26"/>
      <c r="R122" s="26"/>
      <c r="S122" s="26"/>
      <c r="T122" s="26"/>
      <c r="U122" s="26"/>
      <c r="V122" s="26"/>
    </row>
    <row r="123" spans="1:22" ht="15.75">
      <c r="A123" s="26"/>
      <c r="B123" s="26"/>
      <c r="C123" s="26"/>
      <c r="D123" s="26"/>
      <c r="E123" s="26"/>
      <c r="F123" s="26"/>
      <c r="G123" s="26"/>
      <c r="H123" s="26"/>
      <c r="I123" s="26"/>
      <c r="J123" s="26"/>
      <c r="K123" s="26"/>
      <c r="L123" s="26"/>
      <c r="M123" s="26"/>
      <c r="N123" s="26"/>
      <c r="O123" s="26"/>
      <c r="P123" s="26"/>
      <c r="Q123" s="26"/>
      <c r="R123" s="26"/>
      <c r="S123" s="26"/>
      <c r="T123" s="26"/>
      <c r="U123" s="26"/>
      <c r="V123" s="26"/>
    </row>
    <row r="124" spans="1:22" ht="15.75">
      <c r="A124" s="26"/>
      <c r="B124" s="26"/>
      <c r="C124" s="26"/>
      <c r="D124" s="26"/>
      <c r="E124" s="26"/>
      <c r="F124" s="26"/>
      <c r="G124" s="26"/>
      <c r="H124" s="26"/>
      <c r="I124" s="26"/>
      <c r="J124" s="26"/>
      <c r="K124" s="26"/>
      <c r="L124" s="26"/>
      <c r="M124" s="26"/>
      <c r="N124" s="26"/>
      <c r="O124" s="26"/>
      <c r="P124" s="26"/>
      <c r="Q124" s="26"/>
      <c r="R124" s="26"/>
      <c r="S124" s="26"/>
      <c r="T124" s="26"/>
      <c r="U124" s="26"/>
      <c r="V124" s="26"/>
    </row>
    <row r="125" spans="1:22" ht="15.75">
      <c r="A125" s="26"/>
      <c r="B125" s="26"/>
      <c r="C125" s="26"/>
      <c r="D125" s="26"/>
      <c r="E125" s="26"/>
      <c r="F125" s="26"/>
      <c r="G125" s="26"/>
      <c r="H125" s="26"/>
      <c r="I125" s="26"/>
      <c r="J125" s="26"/>
      <c r="K125" s="26"/>
      <c r="L125" s="26"/>
      <c r="M125" s="26"/>
      <c r="N125" s="26"/>
      <c r="O125" s="26"/>
      <c r="P125" s="26"/>
      <c r="Q125" s="26"/>
      <c r="R125" s="26"/>
      <c r="S125" s="26"/>
      <c r="T125" s="26"/>
      <c r="U125" s="26"/>
      <c r="V125" s="26"/>
    </row>
    <row r="126" spans="1:22" ht="15.75">
      <c r="A126" s="26"/>
      <c r="B126" s="26"/>
      <c r="C126" s="26"/>
      <c r="D126" s="26"/>
      <c r="E126" s="26"/>
      <c r="F126" s="26"/>
      <c r="G126" s="26"/>
      <c r="H126" s="26"/>
      <c r="I126" s="26"/>
      <c r="J126" s="26"/>
      <c r="K126" s="26"/>
      <c r="L126" s="26"/>
      <c r="M126" s="26"/>
      <c r="N126" s="26"/>
      <c r="O126" s="26"/>
      <c r="P126" s="26"/>
      <c r="Q126" s="26"/>
      <c r="R126" s="26"/>
      <c r="S126" s="26"/>
      <c r="T126" s="26"/>
      <c r="U126" s="26"/>
      <c r="V126" s="26"/>
    </row>
    <row r="127" spans="1:22" ht="15.75">
      <c r="A127" s="26"/>
      <c r="B127" s="26"/>
      <c r="C127" s="26"/>
      <c r="D127" s="26"/>
      <c r="E127" s="26"/>
      <c r="F127" s="26"/>
      <c r="G127" s="26"/>
      <c r="H127" s="26"/>
      <c r="I127" s="26"/>
      <c r="J127" s="26"/>
      <c r="K127" s="26"/>
      <c r="L127" s="26"/>
      <c r="M127" s="26"/>
      <c r="N127" s="26"/>
      <c r="O127" s="26"/>
      <c r="P127" s="26"/>
      <c r="Q127" s="26"/>
      <c r="R127" s="26"/>
      <c r="S127" s="26"/>
      <c r="T127" s="26"/>
      <c r="U127" s="26"/>
      <c r="V127" s="26"/>
    </row>
    <row r="128" spans="1:22" ht="15.75">
      <c r="A128" s="26"/>
      <c r="B128" s="26"/>
      <c r="C128" s="26"/>
      <c r="D128" s="26"/>
      <c r="E128" s="26"/>
      <c r="F128" s="26"/>
      <c r="G128" s="26"/>
      <c r="H128" s="26"/>
      <c r="I128" s="26"/>
      <c r="J128" s="26"/>
      <c r="K128" s="26"/>
      <c r="L128" s="26"/>
      <c r="M128" s="26"/>
      <c r="N128" s="26"/>
      <c r="O128" s="26"/>
      <c r="P128" s="26"/>
      <c r="Q128" s="26"/>
      <c r="R128" s="26"/>
      <c r="S128" s="26"/>
      <c r="T128" s="26"/>
      <c r="U128" s="26"/>
      <c r="V128" s="26"/>
    </row>
    <row r="129" spans="1:22" ht="15.75">
      <c r="A129" s="26"/>
      <c r="B129" s="26"/>
      <c r="C129" s="26"/>
      <c r="D129" s="26"/>
      <c r="E129" s="26"/>
      <c r="F129" s="26"/>
      <c r="G129" s="26"/>
      <c r="H129" s="26"/>
      <c r="I129" s="26"/>
      <c r="J129" s="26"/>
      <c r="K129" s="26"/>
      <c r="L129" s="26"/>
      <c r="M129" s="26"/>
      <c r="N129" s="26"/>
      <c r="O129" s="26"/>
      <c r="P129" s="26"/>
      <c r="Q129" s="26"/>
      <c r="R129" s="26"/>
      <c r="S129" s="26"/>
      <c r="T129" s="26"/>
      <c r="U129" s="26"/>
      <c r="V129" s="26"/>
    </row>
    <row r="130" spans="1:22" ht="15.75">
      <c r="A130" s="26"/>
      <c r="B130" s="26"/>
      <c r="C130" s="26"/>
      <c r="D130" s="26"/>
      <c r="E130" s="26"/>
      <c r="F130" s="26"/>
      <c r="G130" s="26"/>
      <c r="H130" s="26"/>
      <c r="I130" s="26"/>
      <c r="J130" s="26"/>
      <c r="K130" s="26"/>
      <c r="L130" s="26"/>
      <c r="M130" s="26"/>
      <c r="N130" s="26"/>
      <c r="O130" s="26"/>
      <c r="P130" s="26"/>
      <c r="Q130" s="26"/>
      <c r="R130" s="26"/>
      <c r="S130" s="26"/>
      <c r="T130" s="26"/>
      <c r="U130" s="26"/>
      <c r="V130" s="26"/>
    </row>
    <row r="131" spans="1:22" ht="15.75">
      <c r="A131" s="26"/>
      <c r="B131" s="26"/>
      <c r="C131" s="26"/>
      <c r="D131" s="26"/>
      <c r="E131" s="26"/>
      <c r="F131" s="26"/>
      <c r="G131" s="26"/>
      <c r="H131" s="26"/>
      <c r="I131" s="26"/>
      <c r="J131" s="26"/>
      <c r="K131" s="26"/>
      <c r="L131" s="26"/>
      <c r="M131" s="26"/>
      <c r="N131" s="26"/>
      <c r="O131" s="26"/>
      <c r="P131" s="26"/>
      <c r="Q131" s="26"/>
      <c r="R131" s="26"/>
      <c r="S131" s="26"/>
      <c r="T131" s="26"/>
      <c r="U131" s="26"/>
      <c r="V131" s="26"/>
    </row>
    <row r="132" spans="1:22" ht="15.75">
      <c r="A132" s="26"/>
      <c r="B132" s="26"/>
      <c r="C132" s="26"/>
      <c r="D132" s="26"/>
      <c r="E132" s="26"/>
      <c r="F132" s="26"/>
      <c r="G132" s="26"/>
      <c r="H132" s="26"/>
      <c r="I132" s="26"/>
      <c r="J132" s="26"/>
      <c r="K132" s="26"/>
      <c r="L132" s="26"/>
      <c r="M132" s="26"/>
      <c r="N132" s="26"/>
      <c r="O132" s="26"/>
      <c r="P132" s="26"/>
      <c r="Q132" s="26"/>
      <c r="R132" s="26"/>
      <c r="S132" s="26"/>
      <c r="T132" s="26"/>
      <c r="U132" s="26"/>
      <c r="V132" s="26"/>
    </row>
    <row r="133" spans="1:22" ht="15.75">
      <c r="A133" s="26"/>
      <c r="B133" s="26"/>
      <c r="C133" s="26"/>
      <c r="D133" s="26"/>
      <c r="E133" s="26"/>
      <c r="F133" s="26"/>
      <c r="G133" s="26"/>
      <c r="H133" s="26"/>
      <c r="I133" s="26"/>
      <c r="J133" s="26"/>
      <c r="K133" s="26"/>
      <c r="L133" s="26"/>
      <c r="M133" s="26"/>
      <c r="N133" s="26"/>
      <c r="O133" s="26"/>
      <c r="P133" s="26"/>
      <c r="Q133" s="26"/>
      <c r="R133" s="26"/>
      <c r="S133" s="26"/>
      <c r="T133" s="26"/>
      <c r="U133" s="26"/>
      <c r="V133" s="26"/>
    </row>
    <row r="134" spans="1:22" ht="15.75">
      <c r="A134" s="26"/>
      <c r="B134" s="26"/>
      <c r="C134" s="26"/>
      <c r="D134" s="26"/>
      <c r="E134" s="26"/>
      <c r="F134" s="26"/>
      <c r="G134" s="26"/>
      <c r="H134" s="26"/>
      <c r="I134" s="26"/>
      <c r="J134" s="26"/>
      <c r="K134" s="26"/>
      <c r="L134" s="26"/>
      <c r="M134" s="26"/>
      <c r="N134" s="26"/>
      <c r="O134" s="26"/>
      <c r="P134" s="26"/>
      <c r="Q134" s="26"/>
      <c r="R134" s="26"/>
      <c r="S134" s="26"/>
      <c r="T134" s="26"/>
      <c r="U134" s="26"/>
      <c r="V134" s="26"/>
    </row>
    <row r="135" spans="1:22" ht="15.75">
      <c r="A135" s="26"/>
      <c r="B135" s="26"/>
      <c r="C135" s="26"/>
      <c r="D135" s="26"/>
      <c r="E135" s="26"/>
      <c r="F135" s="26"/>
      <c r="G135" s="26"/>
      <c r="H135" s="26"/>
      <c r="I135" s="26"/>
      <c r="J135" s="26"/>
      <c r="K135" s="26"/>
      <c r="L135" s="26"/>
      <c r="M135" s="26"/>
      <c r="N135" s="26"/>
      <c r="O135" s="26"/>
      <c r="P135" s="26"/>
      <c r="Q135" s="26"/>
      <c r="R135" s="26"/>
      <c r="S135" s="26"/>
      <c r="T135" s="26"/>
      <c r="U135" s="26"/>
      <c r="V135" s="26"/>
    </row>
    <row r="136" spans="1:22" ht="15.75">
      <c r="A136" s="26"/>
      <c r="B136" s="26"/>
      <c r="C136" s="26"/>
      <c r="D136" s="26"/>
      <c r="E136" s="26"/>
      <c r="F136" s="26"/>
      <c r="G136" s="26"/>
      <c r="H136" s="26"/>
      <c r="I136" s="26"/>
      <c r="J136" s="26"/>
      <c r="K136" s="26"/>
      <c r="L136" s="26"/>
      <c r="M136" s="26"/>
      <c r="N136" s="26"/>
      <c r="O136" s="26"/>
      <c r="P136" s="26"/>
      <c r="Q136" s="26"/>
      <c r="R136" s="26"/>
      <c r="S136" s="26"/>
      <c r="T136" s="26"/>
      <c r="U136" s="26"/>
      <c r="V136" s="26"/>
    </row>
    <row r="137" spans="1:22" ht="15.75">
      <c r="A137" s="26"/>
      <c r="B137" s="26"/>
      <c r="C137" s="26"/>
      <c r="D137" s="26"/>
      <c r="E137" s="26"/>
      <c r="F137" s="26"/>
      <c r="G137" s="26"/>
      <c r="H137" s="26"/>
      <c r="I137" s="26"/>
      <c r="J137" s="26"/>
      <c r="K137" s="26"/>
      <c r="L137" s="26"/>
      <c r="M137" s="26"/>
      <c r="N137" s="26"/>
      <c r="O137" s="26"/>
      <c r="P137" s="26"/>
      <c r="Q137" s="26"/>
      <c r="R137" s="26"/>
      <c r="S137" s="26"/>
      <c r="T137" s="26"/>
      <c r="U137" s="26"/>
      <c r="V137" s="26"/>
    </row>
    <row r="138" spans="1:22" ht="15.75">
      <c r="A138" s="26"/>
      <c r="B138" s="26"/>
      <c r="C138" s="26"/>
      <c r="D138" s="26"/>
      <c r="E138" s="26"/>
      <c r="F138" s="26"/>
      <c r="G138" s="26"/>
      <c r="H138" s="26"/>
      <c r="I138" s="26"/>
      <c r="J138" s="26"/>
      <c r="K138" s="26"/>
      <c r="L138" s="26"/>
      <c r="M138" s="26"/>
      <c r="N138" s="26"/>
      <c r="O138" s="26"/>
      <c r="P138" s="26"/>
      <c r="Q138" s="26"/>
      <c r="R138" s="26"/>
      <c r="S138" s="26"/>
      <c r="T138" s="26"/>
      <c r="U138" s="26"/>
      <c r="V138" s="26"/>
    </row>
    <row r="139" spans="1:22" ht="15.75">
      <c r="A139" s="26"/>
      <c r="B139" s="26"/>
      <c r="C139" s="26"/>
      <c r="D139" s="26"/>
      <c r="E139" s="26"/>
      <c r="F139" s="26"/>
      <c r="G139" s="26"/>
      <c r="H139" s="26"/>
      <c r="I139" s="26"/>
      <c r="J139" s="26"/>
      <c r="K139" s="26"/>
      <c r="L139" s="26"/>
      <c r="M139" s="26"/>
      <c r="N139" s="26"/>
      <c r="O139" s="26"/>
      <c r="P139" s="26"/>
      <c r="Q139" s="26"/>
      <c r="R139" s="26"/>
      <c r="S139" s="26"/>
      <c r="T139" s="26"/>
      <c r="U139" s="26"/>
      <c r="V139" s="26"/>
    </row>
    <row r="140" spans="1:22" ht="15.75">
      <c r="A140" s="26"/>
      <c r="B140" s="26"/>
      <c r="C140" s="26"/>
      <c r="D140" s="26"/>
      <c r="E140" s="26"/>
      <c r="F140" s="26"/>
      <c r="G140" s="26"/>
      <c r="H140" s="26"/>
      <c r="I140" s="26"/>
      <c r="J140" s="26"/>
      <c r="K140" s="26"/>
      <c r="L140" s="26"/>
      <c r="M140" s="26"/>
      <c r="N140" s="26"/>
      <c r="O140" s="26"/>
      <c r="P140" s="26"/>
      <c r="Q140" s="26"/>
      <c r="R140" s="26"/>
      <c r="S140" s="26"/>
      <c r="T140" s="26"/>
      <c r="U140" s="26"/>
      <c r="V140" s="26"/>
    </row>
    <row r="141" spans="1:22" ht="15.75">
      <c r="A141" s="26"/>
      <c r="B141" s="26"/>
      <c r="C141" s="26"/>
      <c r="D141" s="26"/>
      <c r="E141" s="26"/>
      <c r="F141" s="26"/>
      <c r="G141" s="26"/>
      <c r="H141" s="26"/>
      <c r="I141" s="26"/>
      <c r="J141" s="26"/>
      <c r="K141" s="26"/>
      <c r="L141" s="26"/>
      <c r="M141" s="26"/>
      <c r="N141" s="26"/>
      <c r="O141" s="26"/>
      <c r="P141" s="26"/>
      <c r="Q141" s="26"/>
      <c r="R141" s="26"/>
      <c r="S141" s="26"/>
      <c r="T141" s="26"/>
      <c r="U141" s="26"/>
      <c r="V141" s="26"/>
    </row>
    <row r="142" spans="1:22" ht="15.75">
      <c r="A142" s="26"/>
      <c r="B142" s="26"/>
      <c r="C142" s="26"/>
      <c r="D142" s="26"/>
      <c r="E142" s="26"/>
      <c r="F142" s="26"/>
      <c r="G142" s="26"/>
      <c r="H142" s="26"/>
      <c r="I142" s="26"/>
      <c r="J142" s="26"/>
      <c r="K142" s="26"/>
      <c r="L142" s="26"/>
      <c r="M142" s="26"/>
      <c r="N142" s="26"/>
      <c r="O142" s="26"/>
      <c r="P142" s="26"/>
      <c r="Q142" s="26"/>
      <c r="R142" s="26"/>
      <c r="S142" s="26"/>
      <c r="T142" s="26"/>
      <c r="U142" s="26"/>
      <c r="V142" s="26"/>
    </row>
    <row r="143" spans="1:22" ht="15.75">
      <c r="A143" s="26"/>
      <c r="B143" s="26"/>
      <c r="C143" s="26"/>
      <c r="D143" s="26"/>
      <c r="E143" s="26"/>
      <c r="F143" s="26"/>
      <c r="G143" s="26"/>
      <c r="H143" s="26"/>
      <c r="I143" s="26"/>
      <c r="J143" s="26"/>
      <c r="K143" s="26"/>
      <c r="L143" s="26"/>
      <c r="M143" s="26"/>
      <c r="N143" s="26"/>
      <c r="O143" s="26"/>
      <c r="P143" s="26"/>
      <c r="Q143" s="26"/>
      <c r="R143" s="26"/>
      <c r="S143" s="26"/>
      <c r="T143" s="26"/>
      <c r="U143" s="26"/>
      <c r="V143" s="26"/>
    </row>
    <row r="144" spans="1:22" ht="15.75">
      <c r="A144" s="26"/>
      <c r="B144" s="26"/>
      <c r="C144" s="26"/>
      <c r="D144" s="26"/>
      <c r="E144" s="26"/>
      <c r="F144" s="26"/>
      <c r="G144" s="26"/>
      <c r="H144" s="26"/>
      <c r="I144" s="26"/>
      <c r="J144" s="26"/>
      <c r="K144" s="26"/>
      <c r="L144" s="26"/>
      <c r="M144" s="26"/>
      <c r="N144" s="26"/>
      <c r="O144" s="26"/>
      <c r="P144" s="26"/>
      <c r="Q144" s="26"/>
      <c r="R144" s="26"/>
      <c r="S144" s="26"/>
      <c r="T144" s="26"/>
      <c r="U144" s="26"/>
      <c r="V144" s="26"/>
    </row>
    <row r="145" spans="1:22" ht="15.75">
      <c r="A145" s="26"/>
      <c r="B145" s="26"/>
      <c r="C145" s="26"/>
      <c r="D145" s="26"/>
      <c r="E145" s="26"/>
      <c r="F145" s="26"/>
      <c r="G145" s="26"/>
      <c r="H145" s="26"/>
      <c r="I145" s="26"/>
      <c r="J145" s="26"/>
      <c r="K145" s="26"/>
      <c r="L145" s="26"/>
      <c r="M145" s="26"/>
      <c r="N145" s="26"/>
      <c r="O145" s="26"/>
      <c r="P145" s="26"/>
      <c r="Q145" s="26"/>
      <c r="R145" s="26"/>
      <c r="S145" s="26"/>
      <c r="T145" s="26"/>
      <c r="U145" s="26"/>
      <c r="V145" s="26"/>
    </row>
    <row r="146" spans="1:22" ht="15.75">
      <c r="A146" s="26"/>
      <c r="B146" s="26"/>
      <c r="C146" s="26"/>
      <c r="D146" s="26"/>
      <c r="E146" s="26"/>
      <c r="F146" s="26"/>
      <c r="G146" s="26"/>
      <c r="H146" s="26"/>
      <c r="I146" s="26"/>
      <c r="J146" s="26"/>
      <c r="K146" s="26"/>
      <c r="L146" s="26"/>
      <c r="M146" s="26"/>
      <c r="N146" s="26"/>
      <c r="O146" s="26"/>
      <c r="P146" s="26"/>
      <c r="Q146" s="26"/>
      <c r="R146" s="26"/>
      <c r="S146" s="26"/>
      <c r="T146" s="26"/>
      <c r="U146" s="26"/>
      <c r="V146" s="26"/>
    </row>
    <row r="147" spans="1:22" ht="15.75">
      <c r="A147" s="26"/>
      <c r="B147" s="26"/>
      <c r="C147" s="26"/>
      <c r="D147" s="26"/>
      <c r="E147" s="26"/>
      <c r="F147" s="26"/>
      <c r="G147" s="26"/>
      <c r="H147" s="26"/>
      <c r="I147" s="26"/>
      <c r="J147" s="26"/>
      <c r="K147" s="26"/>
      <c r="L147" s="26"/>
      <c r="M147" s="26"/>
      <c r="N147" s="26"/>
      <c r="O147" s="26"/>
      <c r="P147" s="26"/>
      <c r="Q147" s="26"/>
      <c r="R147" s="26"/>
      <c r="S147" s="26"/>
      <c r="T147" s="26"/>
      <c r="U147" s="26"/>
      <c r="V147" s="26"/>
    </row>
    <row r="148" spans="1:22" ht="15.75">
      <c r="A148" s="26"/>
      <c r="B148" s="26"/>
      <c r="C148" s="26"/>
      <c r="D148" s="26"/>
      <c r="E148" s="26"/>
      <c r="F148" s="26"/>
      <c r="G148" s="26"/>
      <c r="H148" s="26"/>
      <c r="I148" s="26"/>
      <c r="J148" s="26"/>
      <c r="K148" s="26"/>
      <c r="L148" s="26"/>
      <c r="M148" s="26"/>
      <c r="N148" s="26"/>
      <c r="O148" s="26"/>
      <c r="P148" s="26"/>
      <c r="Q148" s="26"/>
      <c r="R148" s="26"/>
      <c r="S148" s="26"/>
      <c r="T148" s="26"/>
      <c r="U148" s="26"/>
      <c r="V148" s="26"/>
    </row>
    <row r="149" spans="1:22" ht="15.75">
      <c r="A149" s="26"/>
      <c r="B149" s="26"/>
      <c r="C149" s="26"/>
      <c r="D149" s="26"/>
      <c r="E149" s="26"/>
      <c r="F149" s="26"/>
      <c r="G149" s="26"/>
      <c r="H149" s="26"/>
      <c r="I149" s="26"/>
      <c r="J149" s="26"/>
      <c r="K149" s="26"/>
      <c r="L149" s="26"/>
      <c r="M149" s="26"/>
      <c r="N149" s="26"/>
      <c r="O149" s="26"/>
      <c r="P149" s="26"/>
      <c r="Q149" s="26"/>
      <c r="R149" s="26"/>
      <c r="S149" s="26"/>
      <c r="T149" s="26"/>
      <c r="U149" s="26"/>
      <c r="V149" s="26"/>
    </row>
    <row r="150" spans="1:22" ht="15.75">
      <c r="A150" s="26"/>
      <c r="B150" s="26"/>
      <c r="C150" s="26"/>
      <c r="D150" s="26"/>
      <c r="E150" s="26"/>
      <c r="F150" s="26"/>
      <c r="G150" s="26"/>
      <c r="H150" s="26"/>
      <c r="I150" s="26"/>
      <c r="J150" s="26"/>
      <c r="K150" s="26"/>
      <c r="L150" s="26"/>
      <c r="M150" s="26"/>
      <c r="N150" s="26"/>
      <c r="O150" s="26"/>
      <c r="P150" s="26"/>
      <c r="Q150" s="26"/>
      <c r="R150" s="26"/>
      <c r="S150" s="26"/>
      <c r="T150" s="26"/>
      <c r="U150" s="26"/>
      <c r="V150" s="26"/>
    </row>
    <row r="151" spans="1:22" ht="15.75">
      <c r="A151" s="26"/>
      <c r="B151" s="26"/>
      <c r="C151" s="26"/>
      <c r="D151" s="26"/>
      <c r="E151" s="26"/>
      <c r="F151" s="26"/>
      <c r="G151" s="26"/>
      <c r="H151" s="26"/>
      <c r="I151" s="26"/>
      <c r="J151" s="26"/>
      <c r="K151" s="26"/>
      <c r="L151" s="26"/>
      <c r="M151" s="26"/>
      <c r="N151" s="26"/>
      <c r="O151" s="26"/>
      <c r="P151" s="26"/>
      <c r="Q151" s="26"/>
      <c r="R151" s="26"/>
      <c r="S151" s="26"/>
      <c r="T151" s="26"/>
      <c r="U151" s="26"/>
      <c r="V151" s="26"/>
    </row>
    <row r="152" spans="1:22" ht="15.75">
      <c r="A152" s="26"/>
      <c r="B152" s="26"/>
      <c r="C152" s="26"/>
      <c r="D152" s="26"/>
      <c r="E152" s="26"/>
      <c r="F152" s="26"/>
      <c r="G152" s="26"/>
      <c r="H152" s="26"/>
      <c r="I152" s="26"/>
      <c r="J152" s="26"/>
      <c r="K152" s="26"/>
      <c r="L152" s="26"/>
      <c r="M152" s="26"/>
      <c r="N152" s="26"/>
      <c r="O152" s="26"/>
      <c r="P152" s="26"/>
      <c r="Q152" s="26"/>
      <c r="R152" s="26"/>
      <c r="S152" s="26"/>
      <c r="T152" s="26"/>
      <c r="U152" s="26"/>
      <c r="V152" s="26"/>
    </row>
    <row r="153" spans="1:22" ht="15.75">
      <c r="A153" s="26"/>
      <c r="B153" s="26"/>
      <c r="C153" s="26"/>
      <c r="D153" s="26"/>
      <c r="E153" s="26"/>
      <c r="F153" s="26"/>
      <c r="G153" s="26"/>
      <c r="H153" s="26"/>
      <c r="I153" s="26"/>
      <c r="J153" s="26"/>
      <c r="K153" s="26"/>
      <c r="L153" s="26"/>
      <c r="M153" s="26"/>
      <c r="N153" s="26"/>
      <c r="O153" s="26"/>
      <c r="P153" s="26"/>
      <c r="Q153" s="26"/>
      <c r="R153" s="26"/>
      <c r="S153" s="26"/>
      <c r="T153" s="26"/>
      <c r="U153" s="26"/>
      <c r="V153" s="26"/>
    </row>
    <row r="154" spans="1:22" ht="15.75">
      <c r="A154" s="26"/>
      <c r="B154" s="26"/>
      <c r="C154" s="26"/>
      <c r="D154" s="26"/>
      <c r="E154" s="26"/>
      <c r="F154" s="26"/>
      <c r="G154" s="26"/>
      <c r="H154" s="26"/>
      <c r="I154" s="26"/>
      <c r="J154" s="26"/>
      <c r="K154" s="26"/>
      <c r="L154" s="26"/>
      <c r="M154" s="26"/>
      <c r="N154" s="26"/>
      <c r="O154" s="26"/>
      <c r="P154" s="26"/>
      <c r="Q154" s="26"/>
      <c r="R154" s="26"/>
      <c r="S154" s="26"/>
      <c r="T154" s="26"/>
      <c r="U154" s="26"/>
      <c r="V154" s="26"/>
    </row>
    <row r="155" spans="1:22" ht="15.75">
      <c r="A155" s="26"/>
      <c r="B155" s="26"/>
      <c r="C155" s="26"/>
      <c r="D155" s="26"/>
      <c r="E155" s="26"/>
      <c r="F155" s="26"/>
      <c r="G155" s="26"/>
      <c r="H155" s="26"/>
      <c r="I155" s="26"/>
      <c r="J155" s="26"/>
      <c r="K155" s="26"/>
      <c r="L155" s="26"/>
      <c r="M155" s="26"/>
      <c r="N155" s="26"/>
      <c r="O155" s="26"/>
      <c r="P155" s="26"/>
      <c r="Q155" s="26"/>
      <c r="R155" s="26"/>
      <c r="S155" s="26"/>
      <c r="T155" s="26"/>
      <c r="U155" s="26"/>
      <c r="V155" s="26"/>
    </row>
    <row r="156" spans="1:22" ht="15.75">
      <c r="A156" s="26"/>
      <c r="B156" s="26"/>
      <c r="C156" s="26"/>
      <c r="D156" s="26"/>
      <c r="E156" s="26"/>
      <c r="F156" s="26"/>
      <c r="G156" s="26"/>
      <c r="H156" s="26"/>
      <c r="I156" s="26"/>
      <c r="J156" s="26"/>
      <c r="K156" s="26"/>
      <c r="L156" s="26"/>
      <c r="M156" s="26"/>
      <c r="N156" s="26"/>
      <c r="O156" s="26"/>
      <c r="P156" s="26"/>
      <c r="Q156" s="26"/>
      <c r="R156" s="26"/>
      <c r="S156" s="26"/>
      <c r="T156" s="26"/>
      <c r="U156" s="26"/>
      <c r="V156" s="26"/>
    </row>
    <row r="157" spans="1:22" ht="15.75">
      <c r="A157" s="26"/>
      <c r="B157" s="26"/>
      <c r="C157" s="26"/>
      <c r="D157" s="26"/>
      <c r="E157" s="26"/>
      <c r="F157" s="26"/>
      <c r="G157" s="26"/>
      <c r="H157" s="26"/>
      <c r="I157" s="26"/>
      <c r="J157" s="26"/>
      <c r="K157" s="26"/>
      <c r="L157" s="26"/>
      <c r="M157" s="26"/>
      <c r="N157" s="26"/>
      <c r="O157" s="26"/>
      <c r="P157" s="26"/>
      <c r="Q157" s="26"/>
      <c r="R157" s="26"/>
      <c r="S157" s="26"/>
      <c r="T157" s="26"/>
      <c r="U157" s="26"/>
      <c r="V157" s="26"/>
    </row>
    <row r="158" spans="1:22" ht="15.75">
      <c r="A158" s="26"/>
      <c r="B158" s="26"/>
      <c r="C158" s="26"/>
      <c r="D158" s="26"/>
      <c r="E158" s="26"/>
      <c r="F158" s="26"/>
      <c r="G158" s="26"/>
      <c r="H158" s="26"/>
      <c r="I158" s="26"/>
      <c r="J158" s="26"/>
      <c r="K158" s="26"/>
      <c r="L158" s="26"/>
      <c r="M158" s="26"/>
      <c r="N158" s="26"/>
      <c r="O158" s="26"/>
      <c r="P158" s="26"/>
      <c r="Q158" s="26"/>
      <c r="R158" s="26"/>
      <c r="S158" s="26"/>
      <c r="T158" s="26"/>
      <c r="U158" s="26"/>
      <c r="V158" s="26"/>
    </row>
    <row r="159" spans="1:22" ht="15.75">
      <c r="A159" s="26"/>
      <c r="B159" s="26"/>
      <c r="C159" s="26"/>
      <c r="D159" s="26"/>
      <c r="E159" s="26"/>
      <c r="F159" s="26"/>
      <c r="G159" s="26"/>
      <c r="H159" s="26"/>
      <c r="I159" s="26"/>
      <c r="J159" s="26"/>
      <c r="K159" s="26"/>
      <c r="L159" s="26"/>
      <c r="M159" s="26"/>
      <c r="N159" s="26"/>
      <c r="O159" s="26"/>
      <c r="P159" s="26"/>
      <c r="Q159" s="26"/>
      <c r="R159" s="26"/>
      <c r="S159" s="26"/>
      <c r="T159" s="26"/>
      <c r="U159" s="26"/>
      <c r="V159" s="26"/>
    </row>
    <row r="160" spans="1:22" ht="15.75">
      <c r="A160" s="26"/>
      <c r="B160" s="26"/>
      <c r="C160" s="26"/>
      <c r="D160" s="26"/>
      <c r="E160" s="26"/>
      <c r="F160" s="26"/>
      <c r="G160" s="26"/>
      <c r="H160" s="26"/>
      <c r="I160" s="26"/>
      <c r="J160" s="26"/>
      <c r="K160" s="26"/>
      <c r="L160" s="26"/>
      <c r="M160" s="26"/>
      <c r="N160" s="26"/>
      <c r="O160" s="26"/>
      <c r="P160" s="26"/>
      <c r="Q160" s="26"/>
      <c r="R160" s="26"/>
      <c r="S160" s="26"/>
      <c r="T160" s="26"/>
      <c r="U160" s="26"/>
      <c r="V160" s="26"/>
    </row>
    <row r="161" spans="1:22" ht="15.75">
      <c r="A161" s="26"/>
      <c r="B161" s="26"/>
      <c r="C161" s="26"/>
      <c r="D161" s="26"/>
      <c r="E161" s="26"/>
      <c r="F161" s="26"/>
      <c r="G161" s="26"/>
      <c r="H161" s="26"/>
      <c r="I161" s="26"/>
      <c r="J161" s="26"/>
      <c r="K161" s="26"/>
      <c r="L161" s="26"/>
      <c r="M161" s="26"/>
      <c r="N161" s="26"/>
      <c r="O161" s="26"/>
      <c r="P161" s="26"/>
      <c r="Q161" s="26"/>
      <c r="R161" s="26"/>
      <c r="S161" s="26"/>
      <c r="T161" s="26"/>
      <c r="U161" s="26"/>
      <c r="V161" s="26"/>
    </row>
    <row r="162" spans="1:22" ht="15.75">
      <c r="A162" s="26"/>
      <c r="B162" s="26"/>
      <c r="C162" s="26"/>
      <c r="D162" s="26"/>
      <c r="E162" s="26"/>
      <c r="F162" s="26"/>
      <c r="G162" s="26"/>
      <c r="H162" s="26"/>
      <c r="I162" s="26"/>
      <c r="J162" s="26"/>
      <c r="K162" s="26"/>
      <c r="L162" s="26"/>
      <c r="M162" s="26"/>
      <c r="N162" s="26"/>
      <c r="O162" s="26"/>
      <c r="P162" s="26"/>
      <c r="Q162" s="26"/>
      <c r="R162" s="26"/>
      <c r="S162" s="26"/>
      <c r="T162" s="26"/>
      <c r="U162" s="26"/>
      <c r="V162" s="26"/>
    </row>
    <row r="163" spans="1:22" ht="15.75">
      <c r="A163" s="26"/>
      <c r="B163" s="26"/>
      <c r="C163" s="26"/>
      <c r="D163" s="26"/>
      <c r="E163" s="26"/>
      <c r="F163" s="26"/>
      <c r="G163" s="26"/>
      <c r="H163" s="26"/>
      <c r="I163" s="26"/>
      <c r="J163" s="26"/>
      <c r="K163" s="26"/>
      <c r="L163" s="26"/>
      <c r="M163" s="26"/>
      <c r="N163" s="26"/>
      <c r="O163" s="26"/>
      <c r="P163" s="26"/>
      <c r="Q163" s="26"/>
      <c r="R163" s="26"/>
      <c r="S163" s="26"/>
      <c r="T163" s="26"/>
      <c r="U163" s="26"/>
      <c r="V163" s="26"/>
    </row>
    <row r="164" spans="1:22" ht="15.75">
      <c r="A164" s="26"/>
      <c r="B164" s="26"/>
      <c r="C164" s="26"/>
      <c r="D164" s="26"/>
      <c r="E164" s="26"/>
      <c r="F164" s="26"/>
      <c r="G164" s="26"/>
      <c r="H164" s="26"/>
      <c r="I164" s="26"/>
      <c r="J164" s="26"/>
      <c r="K164" s="26"/>
      <c r="L164" s="26"/>
      <c r="M164" s="26"/>
      <c r="N164" s="26"/>
      <c r="O164" s="26"/>
      <c r="P164" s="26"/>
      <c r="Q164" s="26"/>
      <c r="R164" s="26"/>
      <c r="S164" s="26"/>
      <c r="T164" s="26"/>
      <c r="U164" s="26"/>
      <c r="V164" s="26"/>
    </row>
    <row r="165" spans="1:22" ht="15.75">
      <c r="A165" s="26"/>
      <c r="B165" s="26"/>
      <c r="C165" s="26"/>
      <c r="D165" s="26"/>
      <c r="E165" s="26"/>
      <c r="F165" s="26"/>
      <c r="G165" s="26"/>
      <c r="H165" s="26"/>
      <c r="I165" s="26"/>
      <c r="J165" s="26"/>
      <c r="K165" s="26"/>
      <c r="L165" s="26"/>
      <c r="M165" s="26"/>
      <c r="N165" s="26"/>
      <c r="O165" s="26"/>
      <c r="P165" s="26"/>
      <c r="Q165" s="26"/>
      <c r="R165" s="26"/>
      <c r="S165" s="26"/>
      <c r="T165" s="26"/>
      <c r="U165" s="26"/>
      <c r="V165" s="26"/>
    </row>
    <row r="166" spans="1:22" ht="15.75">
      <c r="A166" s="26"/>
      <c r="B166" s="26"/>
      <c r="C166" s="26"/>
      <c r="D166" s="26"/>
      <c r="E166" s="26"/>
      <c r="F166" s="26"/>
      <c r="G166" s="26"/>
      <c r="H166" s="26"/>
      <c r="I166" s="26"/>
      <c r="J166" s="26"/>
      <c r="K166" s="26"/>
      <c r="L166" s="26"/>
      <c r="M166" s="26"/>
      <c r="N166" s="26"/>
      <c r="O166" s="26"/>
      <c r="P166" s="26"/>
      <c r="Q166" s="26"/>
      <c r="R166" s="26"/>
      <c r="S166" s="26"/>
      <c r="T166" s="26"/>
      <c r="U166" s="26"/>
      <c r="V166" s="26"/>
    </row>
    <row r="167" spans="1:22" ht="15.75">
      <c r="A167" s="26"/>
      <c r="B167" s="26"/>
      <c r="C167" s="26"/>
      <c r="D167" s="26"/>
      <c r="E167" s="26"/>
      <c r="F167" s="26"/>
      <c r="G167" s="26"/>
      <c r="H167" s="26"/>
      <c r="I167" s="26"/>
      <c r="J167" s="26"/>
      <c r="K167" s="26"/>
      <c r="L167" s="26"/>
      <c r="M167" s="26"/>
      <c r="N167" s="26"/>
      <c r="O167" s="26"/>
      <c r="P167" s="26"/>
      <c r="Q167" s="26"/>
      <c r="R167" s="26"/>
      <c r="S167" s="26"/>
      <c r="T167" s="26"/>
      <c r="U167" s="26"/>
      <c r="V167" s="26"/>
    </row>
    <row r="168" spans="1:22" ht="15.75">
      <c r="A168" s="26"/>
      <c r="B168" s="26"/>
      <c r="C168" s="26"/>
      <c r="D168" s="26"/>
      <c r="E168" s="26"/>
      <c r="F168" s="26"/>
      <c r="G168" s="26"/>
      <c r="H168" s="26"/>
      <c r="I168" s="26"/>
      <c r="J168" s="26"/>
      <c r="K168" s="26"/>
      <c r="L168" s="26"/>
      <c r="M168" s="26"/>
      <c r="N168" s="26"/>
      <c r="O168" s="26"/>
      <c r="P168" s="26"/>
      <c r="Q168" s="26"/>
      <c r="R168" s="26"/>
      <c r="S168" s="26"/>
      <c r="T168" s="26"/>
      <c r="U168" s="26"/>
      <c r="V168" s="26"/>
    </row>
    <row r="169" spans="1:22" ht="15.75">
      <c r="A169" s="26"/>
      <c r="B169" s="26"/>
      <c r="C169" s="26"/>
      <c r="D169" s="26"/>
      <c r="E169" s="26"/>
      <c r="F169" s="26"/>
      <c r="G169" s="26"/>
      <c r="H169" s="26"/>
      <c r="I169" s="26"/>
      <c r="J169" s="26"/>
      <c r="K169" s="26"/>
      <c r="L169" s="26"/>
      <c r="M169" s="26"/>
      <c r="N169" s="26"/>
      <c r="O169" s="26"/>
      <c r="P169" s="26"/>
      <c r="Q169" s="26"/>
      <c r="R169" s="26"/>
      <c r="S169" s="26"/>
      <c r="T169" s="26"/>
      <c r="U169" s="26"/>
      <c r="V169" s="26"/>
    </row>
    <row r="170" spans="1:22" ht="15.75">
      <c r="A170" s="26"/>
      <c r="B170" s="26"/>
      <c r="C170" s="26"/>
      <c r="D170" s="26"/>
      <c r="E170" s="26"/>
      <c r="F170" s="26"/>
      <c r="G170" s="26"/>
      <c r="H170" s="26"/>
      <c r="I170" s="26"/>
      <c r="J170" s="26"/>
      <c r="K170" s="26"/>
      <c r="L170" s="26"/>
      <c r="M170" s="26"/>
      <c r="N170" s="26"/>
      <c r="O170" s="26"/>
      <c r="P170" s="26"/>
      <c r="Q170" s="26"/>
      <c r="R170" s="26"/>
      <c r="S170" s="26"/>
      <c r="T170" s="26"/>
      <c r="U170" s="26"/>
      <c r="V170" s="26"/>
    </row>
    <row r="171" spans="1:22" ht="15.75">
      <c r="A171" s="26"/>
      <c r="B171" s="26"/>
      <c r="C171" s="26"/>
      <c r="D171" s="26"/>
      <c r="E171" s="26"/>
      <c r="F171" s="26"/>
      <c r="G171" s="26"/>
      <c r="H171" s="26"/>
      <c r="I171" s="26"/>
      <c r="J171" s="26"/>
      <c r="K171" s="26"/>
      <c r="L171" s="26"/>
      <c r="M171" s="26"/>
      <c r="N171" s="26"/>
      <c r="O171" s="26"/>
      <c r="P171" s="26"/>
      <c r="Q171" s="26"/>
      <c r="R171" s="26"/>
      <c r="S171" s="26"/>
      <c r="T171" s="26"/>
      <c r="U171" s="26"/>
      <c r="V171" s="26"/>
    </row>
    <row r="172" spans="1:22" ht="15.75">
      <c r="A172" s="26"/>
      <c r="B172" s="26"/>
      <c r="C172" s="26"/>
      <c r="D172" s="26"/>
      <c r="E172" s="26"/>
      <c r="F172" s="26"/>
      <c r="G172" s="26"/>
      <c r="H172" s="26"/>
      <c r="I172" s="26"/>
      <c r="J172" s="26"/>
      <c r="K172" s="26"/>
      <c r="L172" s="26"/>
      <c r="M172" s="26"/>
      <c r="N172" s="26"/>
      <c r="O172" s="26"/>
      <c r="P172" s="26"/>
      <c r="Q172" s="26"/>
      <c r="R172" s="26"/>
      <c r="S172" s="26"/>
      <c r="T172" s="26"/>
      <c r="U172" s="26"/>
      <c r="V172" s="26"/>
    </row>
    <row r="173" spans="1:22" ht="15.75">
      <c r="A173" s="26"/>
      <c r="B173" s="26"/>
      <c r="C173" s="26"/>
      <c r="D173" s="26"/>
      <c r="E173" s="26"/>
      <c r="F173" s="26"/>
      <c r="G173" s="26"/>
      <c r="H173" s="26"/>
      <c r="I173" s="26"/>
      <c r="J173" s="26"/>
      <c r="K173" s="26"/>
      <c r="L173" s="26"/>
      <c r="M173" s="26"/>
      <c r="N173" s="26"/>
      <c r="O173" s="26"/>
      <c r="P173" s="26"/>
      <c r="Q173" s="26"/>
      <c r="R173" s="26"/>
      <c r="S173" s="26"/>
      <c r="T173" s="26"/>
      <c r="U173" s="26"/>
      <c r="V173" s="26"/>
    </row>
    <row r="174" spans="1:22" ht="15.75">
      <c r="A174" s="26"/>
      <c r="B174" s="26"/>
      <c r="C174" s="26"/>
      <c r="D174" s="26"/>
      <c r="E174" s="26"/>
      <c r="F174" s="26"/>
      <c r="G174" s="26"/>
      <c r="H174" s="26"/>
      <c r="I174" s="26"/>
      <c r="J174" s="26"/>
      <c r="K174" s="26"/>
      <c r="L174" s="26"/>
      <c r="M174" s="26"/>
      <c r="N174" s="26"/>
      <c r="O174" s="26"/>
      <c r="P174" s="26"/>
      <c r="Q174" s="26"/>
      <c r="R174" s="26"/>
      <c r="S174" s="26"/>
      <c r="T174" s="26"/>
      <c r="U174" s="26"/>
      <c r="V174" s="26"/>
    </row>
    <row r="175" spans="1:22" ht="15.75">
      <c r="A175" s="26"/>
      <c r="B175" s="26"/>
      <c r="C175" s="26"/>
      <c r="D175" s="26"/>
      <c r="E175" s="26"/>
      <c r="F175" s="26"/>
      <c r="G175" s="26"/>
      <c r="H175" s="26"/>
      <c r="I175" s="26"/>
      <c r="J175" s="26"/>
      <c r="K175" s="26"/>
      <c r="L175" s="26"/>
      <c r="M175" s="26"/>
      <c r="N175" s="26"/>
      <c r="O175" s="26"/>
      <c r="P175" s="26"/>
      <c r="Q175" s="26"/>
      <c r="R175" s="26"/>
      <c r="S175" s="26"/>
      <c r="T175" s="26"/>
      <c r="U175" s="26"/>
      <c r="V175" s="26"/>
    </row>
    <row r="176" spans="1:22" ht="15.75">
      <c r="A176" s="26"/>
      <c r="B176" s="26"/>
      <c r="C176" s="26"/>
      <c r="D176" s="26"/>
      <c r="E176" s="26"/>
      <c r="F176" s="26"/>
      <c r="G176" s="26"/>
      <c r="H176" s="26"/>
      <c r="I176" s="26"/>
      <c r="J176" s="26"/>
      <c r="K176" s="26"/>
      <c r="L176" s="26"/>
      <c r="M176" s="26"/>
      <c r="N176" s="26"/>
      <c r="O176" s="26"/>
      <c r="P176" s="26"/>
      <c r="Q176" s="26"/>
      <c r="R176" s="26"/>
      <c r="S176" s="26"/>
      <c r="T176" s="26"/>
      <c r="U176" s="26"/>
      <c r="V176" s="26"/>
    </row>
    <row r="177" spans="1:22" ht="15.75">
      <c r="A177" s="26"/>
      <c r="B177" s="26"/>
      <c r="C177" s="26"/>
      <c r="D177" s="26"/>
      <c r="E177" s="26"/>
      <c r="F177" s="26"/>
      <c r="G177" s="26"/>
      <c r="H177" s="26"/>
      <c r="I177" s="26"/>
      <c r="J177" s="26"/>
      <c r="K177" s="26"/>
      <c r="L177" s="26"/>
      <c r="M177" s="26"/>
      <c r="N177" s="26"/>
      <c r="O177" s="26"/>
      <c r="P177" s="26"/>
      <c r="Q177" s="26"/>
      <c r="R177" s="26"/>
      <c r="S177" s="26"/>
      <c r="T177" s="26"/>
      <c r="U177" s="26"/>
      <c r="V177" s="26"/>
    </row>
    <row r="178" spans="1:22" ht="15.75">
      <c r="A178" s="26"/>
      <c r="B178" s="26"/>
      <c r="C178" s="26"/>
      <c r="D178" s="26"/>
      <c r="E178" s="26"/>
      <c r="F178" s="26"/>
      <c r="G178" s="26"/>
      <c r="H178" s="26"/>
      <c r="I178" s="26"/>
      <c r="J178" s="26"/>
      <c r="K178" s="26"/>
      <c r="L178" s="26"/>
      <c r="M178" s="26"/>
      <c r="N178" s="26"/>
      <c r="O178" s="26"/>
      <c r="P178" s="26"/>
      <c r="Q178" s="26"/>
      <c r="R178" s="26"/>
      <c r="S178" s="26"/>
      <c r="T178" s="26"/>
      <c r="U178" s="26"/>
      <c r="V178" s="26"/>
    </row>
    <row r="179" spans="1:22" ht="15.75">
      <c r="A179" s="26"/>
      <c r="B179" s="26"/>
      <c r="C179" s="26"/>
      <c r="D179" s="26"/>
      <c r="E179" s="26"/>
      <c r="F179" s="26"/>
      <c r="G179" s="26"/>
      <c r="H179" s="26"/>
      <c r="I179" s="26"/>
      <c r="J179" s="26"/>
      <c r="K179" s="26"/>
      <c r="L179" s="26"/>
      <c r="M179" s="26"/>
      <c r="N179" s="26"/>
      <c r="O179" s="26"/>
      <c r="P179" s="26"/>
      <c r="Q179" s="26"/>
      <c r="R179" s="26"/>
      <c r="S179" s="26"/>
      <c r="T179" s="26"/>
      <c r="U179" s="26"/>
      <c r="V179" s="26"/>
    </row>
    <row r="180" spans="1:22" ht="15.75">
      <c r="A180" s="26"/>
      <c r="B180" s="26"/>
      <c r="C180" s="26"/>
      <c r="D180" s="26"/>
      <c r="E180" s="26"/>
      <c r="F180" s="26"/>
      <c r="G180" s="26"/>
      <c r="H180" s="26"/>
      <c r="I180" s="26"/>
      <c r="J180" s="26"/>
      <c r="K180" s="26"/>
      <c r="L180" s="26"/>
      <c r="M180" s="26"/>
      <c r="N180" s="26"/>
      <c r="O180" s="26"/>
      <c r="P180" s="26"/>
      <c r="Q180" s="26"/>
      <c r="R180" s="26"/>
      <c r="S180" s="26"/>
      <c r="T180" s="26"/>
      <c r="U180" s="26"/>
      <c r="V180" s="26"/>
    </row>
    <row r="181" spans="1:22" ht="15.75">
      <c r="A181" s="26"/>
      <c r="B181" s="26"/>
      <c r="C181" s="26"/>
      <c r="D181" s="26"/>
      <c r="E181" s="26"/>
      <c r="F181" s="26"/>
      <c r="G181" s="26"/>
      <c r="H181" s="26"/>
      <c r="I181" s="26"/>
      <c r="J181" s="26"/>
      <c r="K181" s="26"/>
      <c r="L181" s="26"/>
      <c r="M181" s="26"/>
      <c r="N181" s="26"/>
      <c r="O181" s="26"/>
      <c r="P181" s="26"/>
      <c r="Q181" s="26"/>
      <c r="R181" s="26"/>
      <c r="S181" s="26"/>
      <c r="T181" s="26"/>
      <c r="U181" s="26"/>
      <c r="V181" s="26"/>
    </row>
    <row r="182" spans="1:22" ht="15.75">
      <c r="A182" s="26"/>
      <c r="B182" s="26"/>
      <c r="C182" s="26"/>
      <c r="D182" s="26"/>
      <c r="E182" s="26"/>
      <c r="F182" s="26"/>
      <c r="G182" s="26"/>
      <c r="H182" s="26"/>
      <c r="I182" s="26"/>
      <c r="J182" s="26"/>
      <c r="K182" s="26"/>
      <c r="L182" s="26"/>
      <c r="M182" s="26"/>
      <c r="N182" s="26"/>
      <c r="O182" s="26"/>
      <c r="P182" s="26"/>
      <c r="Q182" s="26"/>
      <c r="R182" s="26"/>
      <c r="S182" s="26"/>
      <c r="T182" s="26"/>
      <c r="U182" s="26"/>
      <c r="V182" s="26"/>
    </row>
    <row r="183" spans="1:22" ht="15.75">
      <c r="A183" s="26"/>
      <c r="B183" s="26"/>
      <c r="C183" s="26"/>
      <c r="D183" s="26"/>
      <c r="E183" s="26"/>
      <c r="F183" s="26"/>
      <c r="G183" s="26"/>
      <c r="H183" s="26"/>
      <c r="I183" s="26"/>
      <c r="J183" s="26"/>
      <c r="K183" s="26"/>
      <c r="L183" s="26"/>
      <c r="M183" s="26"/>
      <c r="N183" s="26"/>
      <c r="O183" s="26"/>
      <c r="P183" s="26"/>
      <c r="Q183" s="26"/>
      <c r="R183" s="26"/>
      <c r="S183" s="26"/>
      <c r="T183" s="26"/>
      <c r="U183" s="26"/>
      <c r="V183" s="26"/>
    </row>
    <row r="184" spans="1:22" ht="15.75">
      <c r="A184" s="26"/>
      <c r="B184" s="26"/>
      <c r="C184" s="26"/>
      <c r="D184" s="26"/>
      <c r="E184" s="26"/>
      <c r="F184" s="26"/>
      <c r="G184" s="26"/>
      <c r="H184" s="26"/>
      <c r="I184" s="26"/>
      <c r="J184" s="26"/>
      <c r="K184" s="26"/>
      <c r="L184" s="26"/>
      <c r="M184" s="26"/>
      <c r="N184" s="26"/>
      <c r="O184" s="26"/>
      <c r="P184" s="26"/>
      <c r="Q184" s="26"/>
      <c r="R184" s="26"/>
      <c r="S184" s="26"/>
      <c r="T184" s="26"/>
      <c r="U184" s="26"/>
      <c r="V184" s="26"/>
    </row>
    <row r="185" spans="1:22" ht="15.75">
      <c r="A185" s="26"/>
      <c r="B185" s="26"/>
      <c r="C185" s="26"/>
      <c r="D185" s="26"/>
      <c r="E185" s="26"/>
      <c r="F185" s="26"/>
      <c r="G185" s="26"/>
      <c r="H185" s="26"/>
      <c r="I185" s="26"/>
      <c r="J185" s="26"/>
      <c r="K185" s="26"/>
      <c r="L185" s="26"/>
      <c r="M185" s="26"/>
      <c r="N185" s="26"/>
      <c r="O185" s="26"/>
      <c r="P185" s="26"/>
      <c r="Q185" s="26"/>
      <c r="R185" s="26"/>
      <c r="S185" s="26"/>
      <c r="T185" s="26"/>
      <c r="U185" s="26"/>
      <c r="V185" s="26"/>
    </row>
    <row r="186" spans="1:22" ht="15.75">
      <c r="A186" s="26"/>
      <c r="B186" s="26"/>
      <c r="C186" s="26"/>
      <c r="D186" s="26"/>
      <c r="E186" s="26"/>
      <c r="F186" s="26"/>
      <c r="G186" s="26"/>
      <c r="H186" s="26"/>
      <c r="I186" s="26"/>
      <c r="J186" s="26"/>
      <c r="K186" s="26"/>
      <c r="L186" s="26"/>
      <c r="M186" s="26"/>
      <c r="N186" s="26"/>
      <c r="O186" s="26"/>
      <c r="P186" s="26"/>
      <c r="Q186" s="26"/>
      <c r="R186" s="26"/>
      <c r="S186" s="26"/>
      <c r="T186" s="26"/>
      <c r="U186" s="26"/>
      <c r="V186" s="26"/>
    </row>
    <row r="187" spans="1:22" ht="15.75">
      <c r="A187" s="26"/>
      <c r="B187" s="26"/>
      <c r="C187" s="26"/>
      <c r="D187" s="26"/>
      <c r="E187" s="26"/>
      <c r="F187" s="26"/>
      <c r="G187" s="26"/>
      <c r="H187" s="26"/>
      <c r="I187" s="26"/>
      <c r="J187" s="26"/>
      <c r="K187" s="26"/>
      <c r="L187" s="26"/>
      <c r="M187" s="26"/>
      <c r="N187" s="26"/>
      <c r="O187" s="26"/>
      <c r="P187" s="26"/>
      <c r="Q187" s="26"/>
      <c r="R187" s="26"/>
      <c r="S187" s="26"/>
      <c r="T187" s="26"/>
      <c r="U187" s="26"/>
      <c r="V187" s="26"/>
    </row>
    <row r="188" spans="1:22" ht="15.75">
      <c r="A188" s="26"/>
      <c r="B188" s="26"/>
      <c r="C188" s="26"/>
      <c r="D188" s="26"/>
      <c r="E188" s="26"/>
      <c r="F188" s="26"/>
      <c r="G188" s="26"/>
      <c r="H188" s="26"/>
      <c r="I188" s="26"/>
      <c r="J188" s="26"/>
      <c r="K188" s="26"/>
      <c r="L188" s="26"/>
      <c r="M188" s="26"/>
      <c r="N188" s="26"/>
      <c r="O188" s="26"/>
      <c r="P188" s="26"/>
      <c r="Q188" s="26"/>
      <c r="R188" s="26"/>
      <c r="S188" s="26"/>
      <c r="T188" s="26"/>
      <c r="U188" s="26"/>
      <c r="V188" s="26"/>
    </row>
    <row r="189" spans="1:22" ht="15.75">
      <c r="A189" s="26"/>
      <c r="B189" s="26"/>
      <c r="C189" s="26"/>
      <c r="D189" s="26"/>
      <c r="E189" s="26"/>
      <c r="F189" s="26"/>
      <c r="G189" s="26"/>
      <c r="H189" s="26"/>
      <c r="I189" s="26"/>
      <c r="J189" s="26"/>
      <c r="K189" s="26"/>
      <c r="L189" s="26"/>
      <c r="M189" s="26"/>
      <c r="N189" s="26"/>
      <c r="O189" s="26"/>
      <c r="P189" s="26"/>
      <c r="Q189" s="26"/>
      <c r="R189" s="26"/>
      <c r="S189" s="26"/>
      <c r="T189" s="26"/>
      <c r="U189" s="26"/>
      <c r="V189" s="26"/>
    </row>
    <row r="190" spans="1:22" ht="15.75">
      <c r="A190" s="26"/>
      <c r="B190" s="26"/>
      <c r="C190" s="26"/>
      <c r="D190" s="26"/>
      <c r="E190" s="26"/>
      <c r="F190" s="26"/>
      <c r="G190" s="26"/>
      <c r="H190" s="26"/>
      <c r="I190" s="26"/>
      <c r="J190" s="26"/>
      <c r="K190" s="26"/>
      <c r="L190" s="26"/>
      <c r="M190" s="26"/>
      <c r="N190" s="26"/>
      <c r="O190" s="26"/>
      <c r="P190" s="26"/>
      <c r="Q190" s="26"/>
      <c r="R190" s="26"/>
      <c r="S190" s="26"/>
      <c r="T190" s="26"/>
      <c r="U190" s="26"/>
      <c r="V190" s="26"/>
    </row>
    <row r="191" spans="1:22" ht="15.75">
      <c r="A191" s="26"/>
      <c r="B191" s="26"/>
      <c r="C191" s="26"/>
      <c r="D191" s="26"/>
      <c r="E191" s="26"/>
      <c r="F191" s="26"/>
      <c r="G191" s="26"/>
      <c r="H191" s="26"/>
      <c r="I191" s="26"/>
      <c r="J191" s="26"/>
      <c r="K191" s="26"/>
      <c r="L191" s="26"/>
      <c r="M191" s="26"/>
      <c r="N191" s="26"/>
      <c r="O191" s="26"/>
      <c r="P191" s="26"/>
      <c r="Q191" s="26"/>
      <c r="R191" s="26"/>
      <c r="S191" s="26"/>
      <c r="T191" s="26"/>
      <c r="U191" s="26"/>
      <c r="V191" s="26"/>
    </row>
    <row r="192" spans="1:22" ht="15.75">
      <c r="A192" s="26"/>
      <c r="B192" s="26"/>
      <c r="C192" s="26"/>
      <c r="D192" s="26"/>
      <c r="E192" s="26"/>
      <c r="F192" s="26"/>
      <c r="G192" s="26"/>
      <c r="H192" s="26"/>
      <c r="I192" s="26"/>
      <c r="J192" s="26"/>
      <c r="K192" s="26"/>
      <c r="L192" s="26"/>
      <c r="M192" s="26"/>
      <c r="N192" s="26"/>
      <c r="O192" s="26"/>
      <c r="P192" s="26"/>
      <c r="Q192" s="26"/>
      <c r="R192" s="26"/>
      <c r="S192" s="26"/>
      <c r="T192" s="26"/>
      <c r="U192" s="26"/>
      <c r="V192" s="26"/>
    </row>
    <row r="193" spans="1:22" ht="15.75">
      <c r="A193" s="26"/>
      <c r="B193" s="26"/>
      <c r="C193" s="26"/>
      <c r="D193" s="26"/>
      <c r="E193" s="26"/>
      <c r="F193" s="26"/>
      <c r="G193" s="26"/>
      <c r="H193" s="26"/>
      <c r="I193" s="26"/>
      <c r="J193" s="26"/>
      <c r="K193" s="26"/>
      <c r="L193" s="26"/>
      <c r="M193" s="26"/>
      <c r="N193" s="26"/>
      <c r="O193" s="26"/>
      <c r="P193" s="26"/>
      <c r="Q193" s="26"/>
      <c r="R193" s="26"/>
      <c r="S193" s="26"/>
      <c r="T193" s="26"/>
      <c r="U193" s="26"/>
      <c r="V193" s="26"/>
    </row>
    <row r="194" spans="1:22" ht="15.75">
      <c r="A194" s="26"/>
      <c r="B194" s="26"/>
      <c r="C194" s="26"/>
      <c r="D194" s="26"/>
      <c r="E194" s="26"/>
      <c r="F194" s="26"/>
      <c r="G194" s="26"/>
      <c r="H194" s="26"/>
      <c r="I194" s="26"/>
      <c r="J194" s="26"/>
      <c r="K194" s="26"/>
      <c r="L194" s="26"/>
      <c r="M194" s="26"/>
      <c r="N194" s="26"/>
      <c r="O194" s="26"/>
      <c r="P194" s="26"/>
      <c r="Q194" s="26"/>
      <c r="R194" s="26"/>
      <c r="S194" s="26"/>
      <c r="T194" s="26"/>
      <c r="U194" s="26"/>
      <c r="V194" s="26"/>
    </row>
    <row r="195" spans="1:22" ht="15.75">
      <c r="A195" s="26"/>
      <c r="B195" s="26"/>
      <c r="C195" s="26"/>
      <c r="D195" s="26"/>
      <c r="E195" s="26"/>
      <c r="F195" s="26"/>
      <c r="G195" s="26"/>
      <c r="H195" s="26"/>
      <c r="I195" s="26"/>
      <c r="J195" s="26"/>
      <c r="K195" s="26"/>
      <c r="L195" s="26"/>
      <c r="M195" s="26"/>
      <c r="N195" s="26"/>
      <c r="O195" s="26"/>
      <c r="P195" s="26"/>
      <c r="Q195" s="26"/>
      <c r="R195" s="26"/>
      <c r="S195" s="26"/>
      <c r="T195" s="26"/>
      <c r="U195" s="26"/>
      <c r="V195" s="26"/>
    </row>
    <row r="196" spans="1:22" ht="15.75">
      <c r="A196" s="26"/>
      <c r="B196" s="26"/>
      <c r="C196" s="26"/>
      <c r="D196" s="26"/>
      <c r="E196" s="26"/>
      <c r="F196" s="26"/>
      <c r="G196" s="26"/>
      <c r="H196" s="26"/>
      <c r="I196" s="26"/>
      <c r="J196" s="26"/>
      <c r="K196" s="26"/>
      <c r="L196" s="26"/>
      <c r="M196" s="26"/>
      <c r="N196" s="26"/>
      <c r="O196" s="26"/>
      <c r="P196" s="26"/>
      <c r="Q196" s="26"/>
      <c r="R196" s="26"/>
      <c r="S196" s="26"/>
      <c r="T196" s="26"/>
      <c r="U196" s="26"/>
      <c r="V196" s="26"/>
    </row>
    <row r="197" spans="1:22" ht="15.75">
      <c r="A197" s="26"/>
      <c r="B197" s="26"/>
      <c r="C197" s="26"/>
      <c r="D197" s="26"/>
      <c r="E197" s="26"/>
      <c r="F197" s="26"/>
      <c r="G197" s="26"/>
      <c r="H197" s="26"/>
      <c r="I197" s="26"/>
      <c r="J197" s="26"/>
      <c r="K197" s="26"/>
      <c r="L197" s="26"/>
      <c r="M197" s="26"/>
      <c r="N197" s="26"/>
      <c r="O197" s="26"/>
      <c r="P197" s="26"/>
      <c r="Q197" s="26"/>
      <c r="R197" s="26"/>
      <c r="S197" s="26"/>
      <c r="T197" s="26"/>
      <c r="U197" s="26"/>
      <c r="V197" s="26"/>
    </row>
    <row r="198" spans="1:22" ht="15.75">
      <c r="A198" s="26"/>
      <c r="B198" s="26"/>
      <c r="C198" s="26"/>
      <c r="D198" s="26"/>
      <c r="E198" s="26"/>
      <c r="F198" s="26"/>
      <c r="G198" s="26"/>
      <c r="H198" s="26"/>
      <c r="I198" s="26"/>
      <c r="J198" s="26"/>
      <c r="K198" s="26"/>
      <c r="L198" s="26"/>
      <c r="M198" s="26"/>
      <c r="N198" s="26"/>
      <c r="O198" s="26"/>
      <c r="P198" s="26"/>
      <c r="Q198" s="26"/>
      <c r="R198" s="26"/>
      <c r="S198" s="26"/>
      <c r="T198" s="26"/>
      <c r="U198" s="26"/>
      <c r="V198" s="26"/>
    </row>
    <row r="199" spans="1:22" ht="15.75">
      <c r="A199" s="26"/>
      <c r="B199" s="26"/>
      <c r="C199" s="26"/>
      <c r="D199" s="26"/>
      <c r="E199" s="26"/>
      <c r="F199" s="26"/>
      <c r="G199" s="26"/>
      <c r="H199" s="26"/>
      <c r="I199" s="26"/>
      <c r="J199" s="26"/>
      <c r="K199" s="26"/>
      <c r="L199" s="26"/>
      <c r="M199" s="26"/>
      <c r="N199" s="26"/>
      <c r="O199" s="26"/>
      <c r="P199" s="26"/>
      <c r="Q199" s="26"/>
      <c r="R199" s="26"/>
      <c r="S199" s="26"/>
      <c r="T199" s="26"/>
      <c r="U199" s="26"/>
      <c r="V199" s="26"/>
    </row>
    <row r="200" spans="1:22" ht="15.75">
      <c r="A200" s="26"/>
      <c r="B200" s="26"/>
      <c r="C200" s="26"/>
      <c r="D200" s="26"/>
      <c r="E200" s="26"/>
      <c r="F200" s="26"/>
      <c r="G200" s="26"/>
      <c r="H200" s="26"/>
      <c r="I200" s="26"/>
      <c r="J200" s="26"/>
      <c r="K200" s="26"/>
      <c r="L200" s="26"/>
      <c r="M200" s="26"/>
      <c r="N200" s="26"/>
      <c r="O200" s="26"/>
      <c r="P200" s="26"/>
      <c r="Q200" s="26"/>
      <c r="R200" s="26"/>
      <c r="S200" s="26"/>
      <c r="T200" s="26"/>
      <c r="U200" s="26"/>
      <c r="V200" s="26"/>
    </row>
    <row r="201" spans="1:22" ht="15.75">
      <c r="A201" s="26"/>
      <c r="B201" s="26"/>
      <c r="C201" s="26"/>
      <c r="D201" s="26"/>
      <c r="E201" s="26"/>
      <c r="F201" s="26"/>
      <c r="G201" s="26"/>
      <c r="H201" s="26"/>
      <c r="I201" s="26"/>
      <c r="J201" s="26"/>
      <c r="K201" s="26"/>
      <c r="L201" s="26"/>
      <c r="M201" s="26"/>
      <c r="N201" s="26"/>
      <c r="O201" s="26"/>
      <c r="P201" s="26"/>
      <c r="Q201" s="26"/>
      <c r="R201" s="26"/>
      <c r="S201" s="26"/>
      <c r="T201" s="26"/>
      <c r="U201" s="26"/>
      <c r="V201" s="26"/>
    </row>
    <row r="202" spans="1:22" ht="15.75">
      <c r="A202" s="26"/>
      <c r="B202" s="26"/>
      <c r="C202" s="26"/>
      <c r="D202" s="26"/>
      <c r="E202" s="26"/>
      <c r="F202" s="26"/>
      <c r="G202" s="26"/>
      <c r="H202" s="26"/>
      <c r="I202" s="26"/>
      <c r="J202" s="26"/>
      <c r="K202" s="26"/>
      <c r="L202" s="26"/>
      <c r="M202" s="26"/>
      <c r="N202" s="26"/>
      <c r="O202" s="26"/>
      <c r="P202" s="26"/>
      <c r="Q202" s="26"/>
      <c r="R202" s="26"/>
      <c r="S202" s="26"/>
      <c r="T202" s="26"/>
      <c r="U202" s="26"/>
      <c r="V202" s="26"/>
    </row>
    <row r="203" spans="1:22" ht="15.75">
      <c r="A203" s="26"/>
      <c r="B203" s="26"/>
      <c r="C203" s="26"/>
      <c r="D203" s="26"/>
      <c r="E203" s="26"/>
      <c r="F203" s="26"/>
      <c r="G203" s="26"/>
      <c r="H203" s="26"/>
      <c r="I203" s="26"/>
      <c r="J203" s="26"/>
      <c r="K203" s="26"/>
      <c r="L203" s="26"/>
      <c r="M203" s="26"/>
      <c r="N203" s="26"/>
      <c r="O203" s="26"/>
      <c r="P203" s="26"/>
      <c r="Q203" s="26"/>
      <c r="R203" s="26"/>
      <c r="S203" s="26"/>
      <c r="T203" s="26"/>
      <c r="U203" s="26"/>
      <c r="V203" s="26"/>
    </row>
    <row r="204" spans="1:22" ht="15.75">
      <c r="A204" s="26"/>
      <c r="B204" s="26"/>
      <c r="C204" s="26"/>
      <c r="D204" s="26"/>
      <c r="E204" s="26"/>
      <c r="F204" s="26"/>
      <c r="G204" s="26"/>
      <c r="H204" s="26"/>
      <c r="I204" s="26"/>
      <c r="J204" s="26"/>
      <c r="K204" s="26"/>
      <c r="L204" s="26"/>
      <c r="M204" s="26"/>
      <c r="N204" s="26"/>
      <c r="O204" s="26"/>
      <c r="P204" s="26"/>
      <c r="Q204" s="26"/>
      <c r="R204" s="26"/>
      <c r="S204" s="26"/>
      <c r="T204" s="26"/>
      <c r="U204" s="26"/>
      <c r="V204" s="26"/>
    </row>
    <row r="205" spans="1:22" ht="15.75">
      <c r="A205" s="26"/>
      <c r="B205" s="26"/>
      <c r="C205" s="26"/>
      <c r="D205" s="26"/>
      <c r="E205" s="26"/>
      <c r="F205" s="26"/>
      <c r="G205" s="26"/>
      <c r="H205" s="26"/>
      <c r="I205" s="26"/>
      <c r="J205" s="26"/>
      <c r="K205" s="26"/>
      <c r="L205" s="26"/>
      <c r="M205" s="26"/>
      <c r="N205" s="26"/>
      <c r="O205" s="26"/>
      <c r="P205" s="26"/>
      <c r="Q205" s="26"/>
      <c r="R205" s="26"/>
      <c r="S205" s="26"/>
      <c r="T205" s="26"/>
      <c r="U205" s="26"/>
      <c r="V205" s="26"/>
    </row>
    <row r="206" spans="1:22" ht="15.75">
      <c r="A206" s="26"/>
      <c r="B206" s="26"/>
      <c r="C206" s="26"/>
      <c r="D206" s="26"/>
      <c r="E206" s="26"/>
      <c r="F206" s="26"/>
      <c r="G206" s="26"/>
      <c r="H206" s="26"/>
      <c r="I206" s="26"/>
      <c r="J206" s="26"/>
      <c r="K206" s="26"/>
      <c r="L206" s="26"/>
      <c r="M206" s="26"/>
      <c r="N206" s="26"/>
      <c r="O206" s="26"/>
      <c r="P206" s="26"/>
      <c r="Q206" s="26"/>
      <c r="R206" s="26"/>
      <c r="S206" s="26"/>
      <c r="T206" s="26"/>
      <c r="U206" s="26"/>
      <c r="V206" s="26"/>
    </row>
    <row r="207" spans="1:22" ht="15.75">
      <c r="A207" s="26"/>
      <c r="B207" s="26"/>
      <c r="C207" s="26"/>
      <c r="D207" s="26"/>
      <c r="E207" s="26"/>
      <c r="F207" s="26"/>
      <c r="G207" s="26"/>
      <c r="H207" s="26"/>
      <c r="I207" s="26"/>
      <c r="J207" s="26"/>
      <c r="K207" s="26"/>
      <c r="L207" s="26"/>
      <c r="M207" s="26"/>
      <c r="N207" s="26"/>
      <c r="O207" s="26"/>
      <c r="P207" s="26"/>
      <c r="Q207" s="26"/>
      <c r="R207" s="26"/>
      <c r="S207" s="26"/>
      <c r="T207" s="26"/>
      <c r="U207" s="26"/>
      <c r="V207" s="26"/>
    </row>
    <row r="208" spans="1:22" ht="15.75">
      <c r="A208" s="26"/>
      <c r="B208" s="26"/>
      <c r="C208" s="26"/>
      <c r="D208" s="26"/>
      <c r="E208" s="26"/>
      <c r="F208" s="26"/>
      <c r="G208" s="26"/>
      <c r="H208" s="26"/>
      <c r="I208" s="26"/>
      <c r="J208" s="26"/>
      <c r="K208" s="26"/>
      <c r="L208" s="26"/>
      <c r="M208" s="26"/>
      <c r="N208" s="26"/>
      <c r="O208" s="26"/>
      <c r="P208" s="26"/>
      <c r="Q208" s="26"/>
      <c r="R208" s="26"/>
      <c r="S208" s="26"/>
      <c r="T208" s="26"/>
      <c r="U208" s="26"/>
      <c r="V208" s="26"/>
    </row>
    <row r="209" spans="1:22" ht="15.75">
      <c r="A209" s="26"/>
      <c r="B209" s="26"/>
      <c r="C209" s="26"/>
      <c r="D209" s="26"/>
      <c r="E209" s="26"/>
      <c r="F209" s="26"/>
      <c r="G209" s="26"/>
      <c r="H209" s="26"/>
      <c r="I209" s="26"/>
      <c r="J209" s="26"/>
      <c r="K209" s="26"/>
      <c r="L209" s="26"/>
      <c r="M209" s="26"/>
      <c r="N209" s="26"/>
      <c r="O209" s="26"/>
      <c r="P209" s="26"/>
      <c r="Q209" s="26"/>
      <c r="R209" s="26"/>
      <c r="S209" s="26"/>
      <c r="T209" s="26"/>
      <c r="U209" s="26"/>
      <c r="V209" s="26"/>
    </row>
    <row r="210" spans="1:22" ht="15.75">
      <c r="A210" s="26"/>
      <c r="B210" s="26"/>
      <c r="C210" s="26"/>
      <c r="D210" s="26"/>
      <c r="E210" s="26"/>
      <c r="F210" s="26"/>
      <c r="G210" s="26"/>
      <c r="H210" s="26"/>
      <c r="I210" s="26"/>
      <c r="J210" s="26"/>
      <c r="K210" s="26"/>
      <c r="L210" s="26"/>
      <c r="M210" s="26"/>
      <c r="N210" s="26"/>
      <c r="O210" s="26"/>
      <c r="P210" s="26"/>
      <c r="Q210" s="26"/>
      <c r="R210" s="26"/>
      <c r="S210" s="26"/>
      <c r="T210" s="26"/>
      <c r="U210" s="26"/>
      <c r="V210" s="26"/>
    </row>
    <row r="211" spans="1:22" ht="15.75">
      <c r="A211" s="26"/>
      <c r="B211" s="26"/>
      <c r="C211" s="26"/>
      <c r="D211" s="26"/>
      <c r="E211" s="26"/>
      <c r="F211" s="26"/>
      <c r="G211" s="26"/>
      <c r="H211" s="26"/>
      <c r="I211" s="26"/>
      <c r="J211" s="26"/>
      <c r="K211" s="26"/>
      <c r="L211" s="26"/>
      <c r="M211" s="26"/>
      <c r="N211" s="26"/>
      <c r="O211" s="26"/>
      <c r="P211" s="26"/>
      <c r="Q211" s="26"/>
      <c r="R211" s="26"/>
      <c r="S211" s="26"/>
      <c r="T211" s="26"/>
      <c r="U211" s="26"/>
      <c r="V211" s="26"/>
    </row>
    <row r="212" spans="1:22" ht="15.75">
      <c r="A212" s="26"/>
      <c r="B212" s="26"/>
      <c r="C212" s="26"/>
      <c r="D212" s="26"/>
      <c r="E212" s="26"/>
      <c r="F212" s="26"/>
      <c r="G212" s="26"/>
      <c r="H212" s="26"/>
      <c r="I212" s="26"/>
      <c r="J212" s="26"/>
      <c r="K212" s="26"/>
      <c r="L212" s="26"/>
      <c r="M212" s="26"/>
      <c r="N212" s="26"/>
      <c r="O212" s="26"/>
      <c r="P212" s="26"/>
      <c r="Q212" s="26"/>
      <c r="R212" s="26"/>
      <c r="S212" s="26"/>
      <c r="T212" s="26"/>
      <c r="U212" s="26"/>
      <c r="V212" s="26"/>
    </row>
    <row r="213" spans="1:22" ht="15.75">
      <c r="A213" s="26"/>
      <c r="B213" s="26"/>
      <c r="C213" s="26"/>
      <c r="D213" s="26"/>
      <c r="E213" s="26"/>
      <c r="F213" s="26"/>
      <c r="G213" s="26"/>
      <c r="H213" s="26"/>
      <c r="I213" s="26"/>
      <c r="J213" s="26"/>
      <c r="K213" s="26"/>
      <c r="L213" s="26"/>
      <c r="M213" s="26"/>
      <c r="N213" s="26"/>
      <c r="O213" s="26"/>
      <c r="P213" s="26"/>
      <c r="Q213" s="26"/>
      <c r="R213" s="26"/>
      <c r="S213" s="26"/>
      <c r="T213" s="26"/>
      <c r="U213" s="26"/>
      <c r="V213" s="26"/>
    </row>
    <row r="214" spans="1:22" ht="15.75">
      <c r="A214" s="26"/>
      <c r="B214" s="26"/>
      <c r="C214" s="26"/>
      <c r="D214" s="26"/>
      <c r="E214" s="26"/>
      <c r="F214" s="26"/>
      <c r="G214" s="26"/>
      <c r="H214" s="26"/>
      <c r="I214" s="26"/>
      <c r="J214" s="26"/>
      <c r="K214" s="26"/>
      <c r="L214" s="26"/>
      <c r="M214" s="26"/>
      <c r="N214" s="26"/>
      <c r="O214" s="26"/>
      <c r="P214" s="26"/>
      <c r="Q214" s="26"/>
      <c r="R214" s="26"/>
      <c r="S214" s="26"/>
      <c r="T214" s="26"/>
      <c r="U214" s="26"/>
      <c r="V214" s="26"/>
    </row>
    <row r="215" spans="1:22" ht="15.75">
      <c r="A215" s="26"/>
      <c r="B215" s="26"/>
      <c r="C215" s="26"/>
      <c r="D215" s="26"/>
      <c r="E215" s="26"/>
      <c r="F215" s="26"/>
      <c r="G215" s="26"/>
      <c r="H215" s="26"/>
      <c r="I215" s="26"/>
      <c r="J215" s="26"/>
      <c r="K215" s="26"/>
      <c r="L215" s="26"/>
      <c r="M215" s="26"/>
      <c r="N215" s="26"/>
      <c r="O215" s="26"/>
      <c r="P215" s="26"/>
      <c r="Q215" s="26"/>
      <c r="R215" s="26"/>
      <c r="S215" s="26"/>
      <c r="T215" s="26"/>
      <c r="U215" s="26"/>
      <c r="V215" s="26"/>
    </row>
    <row r="216" spans="1:22" ht="15.75">
      <c r="A216" s="26"/>
      <c r="B216" s="26"/>
      <c r="C216" s="26"/>
      <c r="D216" s="26"/>
      <c r="E216" s="26"/>
      <c r="F216" s="26"/>
      <c r="G216" s="26"/>
      <c r="H216" s="26"/>
      <c r="I216" s="26"/>
      <c r="J216" s="26"/>
      <c r="K216" s="26"/>
      <c r="L216" s="26"/>
      <c r="M216" s="26"/>
      <c r="N216" s="26"/>
      <c r="O216" s="26"/>
      <c r="P216" s="26"/>
      <c r="Q216" s="26"/>
      <c r="R216" s="26"/>
      <c r="S216" s="26"/>
      <c r="T216" s="26"/>
      <c r="U216" s="26"/>
      <c r="V216" s="26"/>
    </row>
    <row r="217" spans="1:22" ht="15.75">
      <c r="A217" s="26"/>
      <c r="B217" s="26"/>
      <c r="C217" s="26"/>
      <c r="D217" s="26"/>
      <c r="E217" s="26"/>
      <c r="F217" s="26"/>
      <c r="G217" s="26"/>
      <c r="H217" s="26"/>
      <c r="I217" s="26"/>
      <c r="J217" s="26"/>
      <c r="K217" s="26"/>
      <c r="L217" s="26"/>
      <c r="M217" s="26"/>
      <c r="N217" s="26"/>
      <c r="O217" s="26"/>
      <c r="P217" s="26"/>
      <c r="Q217" s="26"/>
      <c r="R217" s="26"/>
      <c r="S217" s="26"/>
      <c r="T217" s="26"/>
      <c r="U217" s="26"/>
      <c r="V217" s="26"/>
    </row>
    <row r="218" spans="1:22" ht="15.75">
      <c r="A218" s="26"/>
      <c r="B218" s="26"/>
      <c r="C218" s="26"/>
      <c r="D218" s="26"/>
      <c r="E218" s="26"/>
      <c r="F218" s="26"/>
      <c r="G218" s="26"/>
      <c r="H218" s="26"/>
      <c r="I218" s="26"/>
      <c r="J218" s="26"/>
      <c r="K218" s="26"/>
      <c r="L218" s="26"/>
      <c r="M218" s="26"/>
      <c r="N218" s="26"/>
      <c r="O218" s="26"/>
      <c r="P218" s="26"/>
      <c r="Q218" s="26"/>
      <c r="R218" s="26"/>
      <c r="S218" s="26"/>
      <c r="T218" s="26"/>
      <c r="U218" s="26"/>
      <c r="V218" s="26"/>
    </row>
    <row r="219" spans="1:22" ht="15.75">
      <c r="A219" s="26"/>
      <c r="B219" s="26"/>
      <c r="C219" s="26"/>
      <c r="D219" s="26"/>
      <c r="E219" s="26"/>
      <c r="F219" s="26"/>
      <c r="G219" s="26"/>
      <c r="H219" s="26"/>
      <c r="I219" s="26"/>
      <c r="J219" s="26"/>
      <c r="K219" s="26"/>
      <c r="L219" s="26"/>
      <c r="M219" s="26"/>
      <c r="N219" s="26"/>
      <c r="O219" s="26"/>
      <c r="P219" s="26"/>
      <c r="Q219" s="26"/>
      <c r="R219" s="26"/>
      <c r="S219" s="26"/>
      <c r="T219" s="26"/>
      <c r="U219" s="26"/>
      <c r="V219" s="26"/>
    </row>
    <row r="220" spans="1:22" ht="15.75">
      <c r="A220" s="26"/>
      <c r="B220" s="26"/>
      <c r="C220" s="26"/>
      <c r="D220" s="26"/>
      <c r="E220" s="26"/>
      <c r="F220" s="26"/>
      <c r="G220" s="26"/>
      <c r="H220" s="26"/>
      <c r="I220" s="26"/>
      <c r="J220" s="26"/>
      <c r="K220" s="26"/>
      <c r="L220" s="26"/>
      <c r="M220" s="26"/>
      <c r="N220" s="26"/>
      <c r="O220" s="26"/>
      <c r="P220" s="26"/>
      <c r="Q220" s="26"/>
      <c r="R220" s="26"/>
      <c r="S220" s="26"/>
      <c r="T220" s="26"/>
      <c r="U220" s="26"/>
      <c r="V220" s="26"/>
    </row>
    <row r="221" spans="1:22" ht="15.75">
      <c r="A221" s="26"/>
      <c r="B221" s="26"/>
      <c r="C221" s="26"/>
      <c r="D221" s="26"/>
      <c r="E221" s="26"/>
      <c r="F221" s="26"/>
      <c r="G221" s="26"/>
      <c r="H221" s="26"/>
      <c r="I221" s="26"/>
      <c r="J221" s="26"/>
      <c r="K221" s="26"/>
      <c r="L221" s="26"/>
      <c r="M221" s="26"/>
      <c r="N221" s="26"/>
      <c r="O221" s="26"/>
      <c r="P221" s="26"/>
      <c r="Q221" s="26"/>
      <c r="R221" s="26"/>
      <c r="S221" s="26"/>
      <c r="T221" s="26"/>
      <c r="U221" s="26"/>
      <c r="V221" s="26"/>
    </row>
    <row r="222" spans="1:22" ht="15.75">
      <c r="A222" s="26"/>
      <c r="B222" s="26"/>
      <c r="C222" s="26"/>
      <c r="D222" s="26"/>
      <c r="E222" s="26"/>
      <c r="F222" s="26"/>
      <c r="G222" s="26"/>
      <c r="H222" s="26"/>
      <c r="I222" s="26"/>
      <c r="J222" s="26"/>
      <c r="K222" s="26"/>
      <c r="L222" s="26"/>
      <c r="M222" s="26"/>
      <c r="N222" s="26"/>
      <c r="O222" s="26"/>
      <c r="P222" s="26"/>
      <c r="Q222" s="26"/>
      <c r="R222" s="26"/>
      <c r="S222" s="26"/>
      <c r="T222" s="26"/>
      <c r="U222" s="26"/>
      <c r="V222" s="26"/>
    </row>
    <row r="223" spans="1:22" ht="15.75">
      <c r="A223" s="26"/>
      <c r="B223" s="26"/>
      <c r="C223" s="26"/>
      <c r="D223" s="26"/>
      <c r="E223" s="26"/>
      <c r="F223" s="26"/>
      <c r="G223" s="26"/>
      <c r="H223" s="26"/>
      <c r="I223" s="26"/>
      <c r="J223" s="26"/>
      <c r="K223" s="26"/>
      <c r="L223" s="26"/>
      <c r="M223" s="26"/>
      <c r="N223" s="26"/>
      <c r="O223" s="26"/>
      <c r="P223" s="26"/>
      <c r="Q223" s="26"/>
      <c r="R223" s="26"/>
      <c r="S223" s="26"/>
      <c r="T223" s="26"/>
      <c r="U223" s="26"/>
      <c r="V223" s="26"/>
    </row>
    <row r="224" spans="1:22" ht="15.75">
      <c r="A224" s="26"/>
      <c r="B224" s="26"/>
      <c r="C224" s="26"/>
      <c r="D224" s="26"/>
      <c r="E224" s="26"/>
      <c r="F224" s="26"/>
      <c r="G224" s="26"/>
      <c r="H224" s="26"/>
      <c r="I224" s="26"/>
      <c r="J224" s="26"/>
      <c r="K224" s="26"/>
      <c r="L224" s="26"/>
      <c r="M224" s="26"/>
      <c r="N224" s="26"/>
      <c r="O224" s="26"/>
      <c r="P224" s="26"/>
      <c r="Q224" s="26"/>
      <c r="R224" s="26"/>
      <c r="S224" s="26"/>
      <c r="T224" s="26"/>
      <c r="U224" s="26"/>
      <c r="V224" s="26"/>
    </row>
    <row r="225" spans="1:22" ht="15.75">
      <c r="A225" s="26"/>
      <c r="B225" s="26"/>
      <c r="C225" s="26"/>
      <c r="D225" s="26"/>
      <c r="E225" s="26"/>
      <c r="F225" s="26"/>
      <c r="G225" s="26"/>
      <c r="H225" s="26"/>
      <c r="I225" s="26"/>
      <c r="J225" s="26"/>
      <c r="K225" s="26"/>
      <c r="L225" s="26"/>
      <c r="M225" s="26"/>
      <c r="N225" s="26"/>
      <c r="O225" s="26"/>
      <c r="P225" s="26"/>
      <c r="Q225" s="26"/>
      <c r="R225" s="26"/>
      <c r="S225" s="26"/>
      <c r="T225" s="26"/>
      <c r="U225" s="26"/>
      <c r="V225" s="26"/>
    </row>
    <row r="226" spans="1:22" ht="15.75">
      <c r="A226" s="26"/>
      <c r="B226" s="26"/>
      <c r="C226" s="26"/>
      <c r="D226" s="26"/>
      <c r="E226" s="26"/>
      <c r="F226" s="26"/>
      <c r="G226" s="26"/>
      <c r="H226" s="26"/>
      <c r="I226" s="26"/>
      <c r="J226" s="26"/>
      <c r="K226" s="26"/>
      <c r="L226" s="26"/>
      <c r="M226" s="26"/>
      <c r="N226" s="26"/>
      <c r="O226" s="26"/>
      <c r="P226" s="26"/>
      <c r="Q226" s="26"/>
      <c r="R226" s="26"/>
      <c r="S226" s="26"/>
      <c r="T226" s="26"/>
      <c r="U226" s="26"/>
      <c r="V226" s="26"/>
    </row>
    <row r="227" spans="1:22" ht="15.75">
      <c r="A227" s="26"/>
      <c r="B227" s="26"/>
      <c r="C227" s="26"/>
      <c r="D227" s="26"/>
      <c r="E227" s="26"/>
      <c r="F227" s="26"/>
      <c r="G227" s="26"/>
      <c r="H227" s="26"/>
      <c r="I227" s="26"/>
      <c r="J227" s="26"/>
      <c r="K227" s="26"/>
      <c r="L227" s="26"/>
      <c r="M227" s="26"/>
      <c r="N227" s="26"/>
      <c r="O227" s="26"/>
      <c r="P227" s="26"/>
      <c r="Q227" s="26"/>
      <c r="R227" s="26"/>
      <c r="S227" s="26"/>
      <c r="T227" s="26"/>
      <c r="U227" s="26"/>
      <c r="V227" s="26"/>
    </row>
    <row r="228" spans="1:22" ht="15.75">
      <c r="A228" s="26"/>
      <c r="B228" s="26"/>
      <c r="C228" s="26"/>
      <c r="D228" s="26"/>
      <c r="E228" s="26"/>
      <c r="F228" s="26"/>
      <c r="G228" s="26"/>
      <c r="H228" s="26"/>
      <c r="I228" s="26"/>
      <c r="J228" s="26"/>
      <c r="K228" s="26"/>
      <c r="L228" s="26"/>
      <c r="M228" s="26"/>
      <c r="N228" s="26"/>
      <c r="O228" s="26"/>
      <c r="P228" s="26"/>
      <c r="Q228" s="26"/>
      <c r="R228" s="26"/>
      <c r="S228" s="26"/>
      <c r="T228" s="26"/>
      <c r="U228" s="26"/>
      <c r="V228" s="26"/>
    </row>
    <row r="229" spans="1:22" ht="15.75">
      <c r="A229" s="26"/>
      <c r="B229" s="26"/>
      <c r="C229" s="26"/>
      <c r="D229" s="26"/>
      <c r="E229" s="26"/>
      <c r="F229" s="26"/>
      <c r="G229" s="26"/>
      <c r="H229" s="26"/>
      <c r="I229" s="26"/>
      <c r="J229" s="26"/>
      <c r="K229" s="26"/>
      <c r="L229" s="26"/>
      <c r="M229" s="26"/>
      <c r="N229" s="26"/>
      <c r="O229" s="26"/>
      <c r="P229" s="26"/>
      <c r="Q229" s="26"/>
      <c r="R229" s="26"/>
      <c r="S229" s="26"/>
      <c r="T229" s="26"/>
      <c r="U229" s="26"/>
      <c r="V229" s="26"/>
    </row>
    <row r="230" spans="1:22" ht="15.75">
      <c r="A230" s="26"/>
      <c r="B230" s="26"/>
      <c r="C230" s="26"/>
      <c r="D230" s="26"/>
      <c r="E230" s="26"/>
      <c r="F230" s="26"/>
      <c r="G230" s="26"/>
      <c r="H230" s="26"/>
      <c r="I230" s="26"/>
      <c r="J230" s="26"/>
      <c r="K230" s="26"/>
      <c r="L230" s="26"/>
      <c r="M230" s="26"/>
      <c r="N230" s="26"/>
      <c r="O230" s="26"/>
      <c r="P230" s="26"/>
      <c r="Q230" s="26"/>
      <c r="R230" s="26"/>
      <c r="S230" s="26"/>
      <c r="T230" s="26"/>
      <c r="U230" s="26"/>
      <c r="V230" s="26"/>
    </row>
    <row r="231" spans="1:22" ht="15.75">
      <c r="A231" s="26"/>
      <c r="B231" s="26"/>
      <c r="C231" s="26"/>
      <c r="D231" s="26"/>
      <c r="E231" s="26"/>
      <c r="F231" s="26"/>
      <c r="G231" s="26"/>
      <c r="H231" s="26"/>
      <c r="I231" s="26"/>
      <c r="J231" s="26"/>
      <c r="K231" s="26"/>
      <c r="L231" s="26"/>
      <c r="M231" s="26"/>
      <c r="N231" s="26"/>
      <c r="O231" s="26"/>
      <c r="P231" s="26"/>
      <c r="Q231" s="26"/>
      <c r="R231" s="26"/>
      <c r="S231" s="26"/>
      <c r="T231" s="26"/>
      <c r="U231" s="26"/>
      <c r="V231" s="26"/>
    </row>
    <row r="232" spans="1:22" ht="15.75">
      <c r="A232" s="26"/>
      <c r="B232" s="26"/>
      <c r="C232" s="26"/>
      <c r="D232" s="26"/>
      <c r="E232" s="26"/>
      <c r="F232" s="26"/>
      <c r="G232" s="26"/>
      <c r="H232" s="26"/>
      <c r="I232" s="26"/>
      <c r="J232" s="26"/>
      <c r="K232" s="26"/>
      <c r="L232" s="26"/>
      <c r="M232" s="26"/>
      <c r="N232" s="26"/>
      <c r="O232" s="26"/>
      <c r="P232" s="26"/>
      <c r="Q232" s="26"/>
      <c r="R232" s="26"/>
      <c r="S232" s="26"/>
      <c r="T232" s="26"/>
      <c r="U232" s="26"/>
      <c r="V232" s="26"/>
    </row>
    <row r="233" spans="1:22" ht="15.75">
      <c r="A233" s="26"/>
      <c r="B233" s="26"/>
      <c r="C233" s="26"/>
      <c r="D233" s="26"/>
      <c r="E233" s="26"/>
      <c r="F233" s="26"/>
      <c r="G233" s="26"/>
      <c r="H233" s="26"/>
      <c r="I233" s="26"/>
      <c r="J233" s="26"/>
      <c r="K233" s="26"/>
      <c r="L233" s="26"/>
      <c r="M233" s="26"/>
      <c r="N233" s="26"/>
      <c r="O233" s="26"/>
      <c r="P233" s="26"/>
      <c r="Q233" s="26"/>
      <c r="R233" s="26"/>
      <c r="S233" s="26"/>
      <c r="T233" s="26"/>
      <c r="U233" s="26"/>
      <c r="V233" s="26"/>
    </row>
    <row r="234" spans="1:22" ht="15.75">
      <c r="A234" s="26"/>
      <c r="B234" s="26"/>
      <c r="C234" s="26"/>
      <c r="D234" s="26"/>
      <c r="E234" s="26"/>
      <c r="F234" s="26"/>
      <c r="G234" s="26"/>
      <c r="H234" s="26"/>
      <c r="I234" s="26"/>
      <c r="J234" s="26"/>
      <c r="K234" s="26"/>
      <c r="L234" s="26"/>
      <c r="M234" s="26"/>
      <c r="N234" s="26"/>
      <c r="O234" s="26"/>
      <c r="P234" s="26"/>
      <c r="Q234" s="26"/>
      <c r="R234" s="26"/>
      <c r="S234" s="26"/>
      <c r="T234" s="26"/>
      <c r="U234" s="26"/>
      <c r="V234" s="26"/>
    </row>
    <row r="235" spans="1:22" ht="15.75">
      <c r="A235" s="26"/>
      <c r="B235" s="26"/>
      <c r="C235" s="26"/>
      <c r="D235" s="26"/>
      <c r="E235" s="26"/>
      <c r="F235" s="26"/>
      <c r="G235" s="26"/>
      <c r="H235" s="26"/>
      <c r="I235" s="26"/>
      <c r="J235" s="26"/>
      <c r="K235" s="26"/>
      <c r="L235" s="26"/>
      <c r="M235" s="26"/>
      <c r="N235" s="26"/>
      <c r="O235" s="26"/>
      <c r="P235" s="26"/>
      <c r="Q235" s="26"/>
      <c r="R235" s="26"/>
      <c r="S235" s="26"/>
      <c r="T235" s="26"/>
      <c r="U235" s="26"/>
      <c r="V235" s="26"/>
    </row>
    <row r="236" spans="1:22" ht="15.75">
      <c r="A236" s="26"/>
      <c r="B236" s="26"/>
      <c r="C236" s="26"/>
      <c r="D236" s="26"/>
      <c r="E236" s="26"/>
      <c r="F236" s="26"/>
      <c r="G236" s="26"/>
      <c r="H236" s="26"/>
      <c r="I236" s="26"/>
      <c r="J236" s="26"/>
      <c r="K236" s="26"/>
      <c r="L236" s="26"/>
      <c r="M236" s="26"/>
      <c r="N236" s="26"/>
      <c r="O236" s="26"/>
      <c r="P236" s="26"/>
      <c r="Q236" s="26"/>
      <c r="R236" s="26"/>
      <c r="S236" s="26"/>
      <c r="T236" s="26"/>
      <c r="U236" s="26"/>
      <c r="V236" s="26"/>
    </row>
    <row r="237" spans="1:22" ht="15.75">
      <c r="A237" s="26"/>
      <c r="B237" s="26"/>
      <c r="C237" s="26"/>
      <c r="D237" s="26"/>
      <c r="E237" s="26"/>
      <c r="F237" s="26"/>
      <c r="G237" s="26"/>
      <c r="H237" s="26"/>
      <c r="I237" s="26"/>
      <c r="J237" s="26"/>
      <c r="K237" s="26"/>
      <c r="L237" s="26"/>
      <c r="M237" s="26"/>
      <c r="N237" s="26"/>
      <c r="O237" s="26"/>
      <c r="P237" s="26"/>
      <c r="Q237" s="26"/>
      <c r="R237" s="26"/>
      <c r="S237" s="26"/>
      <c r="T237" s="26"/>
      <c r="U237" s="26"/>
      <c r="V237" s="26"/>
    </row>
    <row r="238" spans="1:22" ht="15.75">
      <c r="A238" s="26"/>
      <c r="B238" s="26"/>
      <c r="C238" s="26"/>
      <c r="D238" s="26"/>
      <c r="E238" s="26"/>
      <c r="F238" s="26"/>
      <c r="G238" s="26"/>
      <c r="H238" s="26"/>
      <c r="I238" s="26"/>
      <c r="J238" s="26"/>
      <c r="K238" s="26"/>
      <c r="L238" s="26"/>
      <c r="M238" s="26"/>
      <c r="N238" s="26"/>
      <c r="O238" s="26"/>
      <c r="P238" s="26"/>
      <c r="Q238" s="26"/>
      <c r="R238" s="26"/>
      <c r="S238" s="26"/>
      <c r="T238" s="26"/>
      <c r="U238" s="26"/>
      <c r="V238" s="26"/>
    </row>
    <row r="239" spans="1:22" ht="15.75">
      <c r="A239" s="26"/>
      <c r="B239" s="26"/>
      <c r="C239" s="26"/>
      <c r="D239" s="26"/>
      <c r="E239" s="26"/>
      <c r="F239" s="26"/>
      <c r="G239" s="26"/>
      <c r="H239" s="26"/>
      <c r="I239" s="26"/>
      <c r="J239" s="26"/>
      <c r="K239" s="26"/>
      <c r="L239" s="26"/>
      <c r="M239" s="26"/>
      <c r="N239" s="26"/>
      <c r="O239" s="26"/>
      <c r="P239" s="26"/>
      <c r="Q239" s="26"/>
      <c r="R239" s="26"/>
      <c r="S239" s="26"/>
      <c r="T239" s="26"/>
      <c r="U239" s="26"/>
      <c r="V239" s="26"/>
    </row>
    <row r="240" spans="1:22" ht="15.75">
      <c r="A240" s="26"/>
      <c r="B240" s="26"/>
      <c r="C240" s="26"/>
      <c r="D240" s="26"/>
      <c r="E240" s="26"/>
      <c r="F240" s="26"/>
      <c r="G240" s="26"/>
      <c r="H240" s="26"/>
      <c r="I240" s="26"/>
      <c r="J240" s="26"/>
      <c r="K240" s="26"/>
      <c r="L240" s="26"/>
      <c r="M240" s="26"/>
      <c r="N240" s="26"/>
      <c r="O240" s="26"/>
      <c r="P240" s="26"/>
      <c r="Q240" s="26"/>
      <c r="R240" s="26"/>
      <c r="S240" s="26"/>
      <c r="T240" s="26"/>
      <c r="U240" s="26"/>
      <c r="V240" s="26"/>
    </row>
    <row r="241" spans="1:22" ht="15.75">
      <c r="A241" s="26"/>
      <c r="B241" s="26"/>
      <c r="C241" s="26"/>
      <c r="D241" s="26"/>
      <c r="E241" s="26"/>
      <c r="F241" s="26"/>
      <c r="G241" s="26"/>
      <c r="H241" s="26"/>
      <c r="I241" s="26"/>
      <c r="J241" s="26"/>
      <c r="K241" s="26"/>
      <c r="L241" s="26"/>
      <c r="M241" s="26"/>
      <c r="N241" s="26"/>
      <c r="O241" s="26"/>
      <c r="P241" s="26"/>
      <c r="Q241" s="26"/>
      <c r="R241" s="26"/>
      <c r="S241" s="26"/>
      <c r="T241" s="26"/>
      <c r="U241" s="26"/>
      <c r="V241" s="26"/>
    </row>
    <row r="242" spans="1:22" ht="15.75">
      <c r="A242" s="26"/>
      <c r="B242" s="26"/>
      <c r="C242" s="26"/>
      <c r="D242" s="26"/>
      <c r="E242" s="26"/>
      <c r="F242" s="26"/>
      <c r="G242" s="26"/>
      <c r="H242" s="26"/>
      <c r="I242" s="26"/>
      <c r="J242" s="26"/>
      <c r="K242" s="26"/>
      <c r="L242" s="26"/>
      <c r="M242" s="26"/>
      <c r="N242" s="26"/>
      <c r="O242" s="26"/>
      <c r="P242" s="26"/>
      <c r="Q242" s="26"/>
      <c r="R242" s="26"/>
      <c r="S242" s="26"/>
      <c r="T242" s="26"/>
      <c r="U242" s="26"/>
      <c r="V242" s="26"/>
    </row>
    <row r="243" spans="1:22" ht="15.75">
      <c r="A243" s="26"/>
      <c r="B243" s="26"/>
      <c r="C243" s="26"/>
      <c r="D243" s="26"/>
      <c r="E243" s="26"/>
      <c r="F243" s="26"/>
      <c r="G243" s="26"/>
      <c r="H243" s="26"/>
      <c r="I243" s="26"/>
      <c r="J243" s="26"/>
      <c r="K243" s="26"/>
      <c r="L243" s="26"/>
      <c r="M243" s="26"/>
      <c r="N243" s="26"/>
      <c r="O243" s="26"/>
      <c r="P243" s="26"/>
      <c r="Q243" s="26"/>
      <c r="R243" s="26"/>
      <c r="S243" s="26"/>
      <c r="T243" s="26"/>
      <c r="U243" s="26"/>
      <c r="V243" s="26"/>
    </row>
    <row r="244" spans="1:22" ht="15.75">
      <c r="A244" s="26"/>
      <c r="B244" s="26"/>
      <c r="C244" s="26"/>
      <c r="D244" s="26"/>
      <c r="E244" s="26"/>
      <c r="F244" s="26"/>
      <c r="G244" s="26"/>
      <c r="H244" s="26"/>
      <c r="I244" s="26"/>
      <c r="J244" s="26"/>
      <c r="K244" s="26"/>
      <c r="L244" s="26"/>
      <c r="M244" s="26"/>
      <c r="N244" s="26"/>
      <c r="O244" s="26"/>
      <c r="P244" s="26"/>
      <c r="Q244" s="26"/>
      <c r="R244" s="26"/>
      <c r="S244" s="26"/>
      <c r="T244" s="26"/>
      <c r="U244" s="26"/>
      <c r="V244" s="26"/>
    </row>
    <row r="245" spans="1:22" ht="15.75">
      <c r="A245" s="26"/>
      <c r="B245" s="26"/>
      <c r="C245" s="26"/>
      <c r="D245" s="26"/>
      <c r="E245" s="26"/>
      <c r="F245" s="26"/>
      <c r="G245" s="26"/>
      <c r="H245" s="26"/>
      <c r="I245" s="26"/>
      <c r="J245" s="26"/>
      <c r="K245" s="26"/>
      <c r="L245" s="26"/>
      <c r="M245" s="26"/>
      <c r="N245" s="26"/>
      <c r="O245" s="26"/>
      <c r="P245" s="26"/>
      <c r="Q245" s="26"/>
      <c r="R245" s="26"/>
      <c r="S245" s="26"/>
      <c r="T245" s="26"/>
      <c r="U245" s="26"/>
      <c r="V245" s="26"/>
    </row>
    <row r="246" spans="1:22" ht="15.75">
      <c r="A246" s="26"/>
      <c r="B246" s="26"/>
      <c r="C246" s="26"/>
      <c r="D246" s="26"/>
      <c r="E246" s="26"/>
      <c r="F246" s="26"/>
      <c r="G246" s="26"/>
      <c r="H246" s="26"/>
      <c r="I246" s="26"/>
      <c r="J246" s="26"/>
      <c r="K246" s="26"/>
      <c r="L246" s="26"/>
      <c r="M246" s="26"/>
      <c r="N246" s="26"/>
      <c r="O246" s="26"/>
      <c r="P246" s="26"/>
      <c r="Q246" s="26"/>
      <c r="R246" s="26"/>
      <c r="S246" s="26"/>
      <c r="T246" s="26"/>
      <c r="U246" s="26"/>
      <c r="V246" s="26"/>
    </row>
    <row r="247" spans="1:22" ht="15.75">
      <c r="A247" s="26"/>
      <c r="B247" s="26"/>
      <c r="C247" s="26"/>
      <c r="D247" s="26"/>
      <c r="E247" s="26"/>
      <c r="F247" s="26"/>
      <c r="G247" s="26"/>
      <c r="H247" s="26"/>
      <c r="I247" s="26"/>
      <c r="J247" s="26"/>
      <c r="K247" s="26"/>
      <c r="L247" s="26"/>
      <c r="M247" s="26"/>
      <c r="N247" s="26"/>
      <c r="O247" s="26"/>
      <c r="P247" s="26"/>
      <c r="Q247" s="26"/>
      <c r="R247" s="26"/>
      <c r="S247" s="26"/>
      <c r="T247" s="26"/>
      <c r="U247" s="26"/>
      <c r="V247" s="26"/>
    </row>
    <row r="248" spans="1:22" ht="15.75">
      <c r="A248" s="26"/>
      <c r="B248" s="26"/>
      <c r="C248" s="26"/>
      <c r="D248" s="26"/>
      <c r="E248" s="26"/>
      <c r="F248" s="26"/>
      <c r="G248" s="26"/>
      <c r="H248" s="26"/>
      <c r="I248" s="26"/>
      <c r="J248" s="26"/>
      <c r="K248" s="26"/>
      <c r="L248" s="26"/>
      <c r="M248" s="26"/>
      <c r="N248" s="26"/>
      <c r="O248" s="26"/>
      <c r="P248" s="26"/>
      <c r="Q248" s="26"/>
      <c r="R248" s="26"/>
      <c r="S248" s="26"/>
      <c r="T248" s="26"/>
      <c r="U248" s="26"/>
      <c r="V248" s="26"/>
    </row>
    <row r="249" spans="1:22" ht="15.75">
      <c r="A249" s="26"/>
      <c r="B249" s="26"/>
      <c r="C249" s="26"/>
      <c r="D249" s="26"/>
      <c r="E249" s="26"/>
      <c r="F249" s="26"/>
      <c r="G249" s="26"/>
      <c r="H249" s="26"/>
      <c r="I249" s="26"/>
      <c r="J249" s="26"/>
      <c r="K249" s="26"/>
      <c r="L249" s="26"/>
      <c r="M249" s="26"/>
      <c r="N249" s="26"/>
      <c r="O249" s="26"/>
      <c r="P249" s="26"/>
      <c r="Q249" s="26"/>
      <c r="R249" s="26"/>
      <c r="S249" s="26"/>
      <c r="T249" s="26"/>
      <c r="U249" s="26"/>
      <c r="V249" s="26"/>
    </row>
    <row r="250" spans="1:22" ht="15.75">
      <c r="A250" s="26"/>
      <c r="B250" s="26"/>
      <c r="C250" s="26"/>
      <c r="D250" s="26"/>
      <c r="E250" s="26"/>
      <c r="F250" s="26"/>
      <c r="G250" s="26"/>
      <c r="H250" s="26"/>
      <c r="I250" s="26"/>
      <c r="J250" s="26"/>
      <c r="K250" s="26"/>
      <c r="L250" s="26"/>
      <c r="M250" s="26"/>
      <c r="N250" s="26"/>
      <c r="O250" s="26"/>
      <c r="P250" s="26"/>
      <c r="Q250" s="26"/>
      <c r="R250" s="26"/>
      <c r="S250" s="26"/>
      <c r="T250" s="26"/>
      <c r="U250" s="26"/>
      <c r="V250" s="26"/>
    </row>
    <row r="251" spans="1:22" ht="15.75">
      <c r="A251" s="26"/>
      <c r="B251" s="26"/>
      <c r="C251" s="26"/>
      <c r="D251" s="26"/>
      <c r="E251" s="26"/>
      <c r="F251" s="26"/>
      <c r="G251" s="26"/>
      <c r="H251" s="26"/>
      <c r="I251" s="26"/>
      <c r="J251" s="26"/>
      <c r="K251" s="26"/>
      <c r="L251" s="26"/>
      <c r="M251" s="26"/>
      <c r="N251" s="26"/>
      <c r="O251" s="26"/>
      <c r="P251" s="26"/>
      <c r="Q251" s="26"/>
      <c r="R251" s="26"/>
      <c r="S251" s="26"/>
      <c r="T251" s="26"/>
      <c r="U251" s="26"/>
      <c r="V251" s="26"/>
    </row>
    <row r="252" spans="1:22" ht="15.75">
      <c r="A252" s="26"/>
      <c r="B252" s="26"/>
      <c r="C252" s="26"/>
      <c r="D252" s="26"/>
      <c r="E252" s="26"/>
      <c r="F252" s="26"/>
      <c r="G252" s="26"/>
      <c r="H252" s="26"/>
      <c r="I252" s="26"/>
      <c r="J252" s="26"/>
      <c r="K252" s="26"/>
      <c r="L252" s="26"/>
      <c r="M252" s="26"/>
      <c r="N252" s="26"/>
      <c r="O252" s="26"/>
      <c r="P252" s="26"/>
      <c r="Q252" s="26"/>
      <c r="R252" s="26"/>
      <c r="S252" s="26"/>
      <c r="T252" s="26"/>
      <c r="U252" s="26"/>
      <c r="V252" s="26"/>
    </row>
    <row r="253" spans="1:22" ht="15.75">
      <c r="A253" s="26"/>
      <c r="B253" s="26"/>
      <c r="C253" s="26"/>
      <c r="D253" s="26"/>
      <c r="E253" s="26"/>
      <c r="F253" s="26"/>
      <c r="G253" s="26"/>
      <c r="H253" s="26"/>
      <c r="I253" s="26"/>
      <c r="J253" s="26"/>
      <c r="K253" s="26"/>
      <c r="L253" s="26"/>
      <c r="M253" s="26"/>
      <c r="N253" s="26"/>
      <c r="O253" s="26"/>
      <c r="P253" s="26"/>
      <c r="Q253" s="26"/>
      <c r="R253" s="26"/>
      <c r="S253" s="26"/>
      <c r="T253" s="26"/>
      <c r="U253" s="26"/>
      <c r="V253" s="26"/>
    </row>
    <row r="254" spans="1:22" ht="15.75">
      <c r="A254" s="26"/>
      <c r="B254" s="26"/>
      <c r="C254" s="26"/>
      <c r="D254" s="26"/>
      <c r="E254" s="26"/>
      <c r="F254" s="26"/>
      <c r="G254" s="26"/>
      <c r="H254" s="26"/>
      <c r="I254" s="26"/>
      <c r="J254" s="26"/>
      <c r="K254" s="26"/>
      <c r="L254" s="26"/>
      <c r="M254" s="26"/>
      <c r="N254" s="26"/>
      <c r="O254" s="26"/>
      <c r="P254" s="26"/>
      <c r="Q254" s="26"/>
      <c r="R254" s="26"/>
      <c r="S254" s="26"/>
      <c r="T254" s="26"/>
      <c r="U254" s="26"/>
      <c r="V254" s="26"/>
    </row>
    <row r="255" spans="1:22" ht="15.75">
      <c r="A255" s="26"/>
      <c r="B255" s="26"/>
      <c r="C255" s="26"/>
      <c r="D255" s="26"/>
      <c r="E255" s="26"/>
      <c r="F255" s="26"/>
      <c r="G255" s="26"/>
      <c r="H255" s="26"/>
      <c r="I255" s="26"/>
      <c r="J255" s="26"/>
      <c r="K255" s="26"/>
      <c r="L255" s="26"/>
      <c r="M255" s="26"/>
      <c r="N255" s="26"/>
      <c r="O255" s="26"/>
      <c r="P255" s="26"/>
      <c r="Q255" s="26"/>
      <c r="R255" s="26"/>
      <c r="S255" s="26"/>
      <c r="T255" s="26"/>
      <c r="U255" s="26"/>
      <c r="V255" s="26"/>
    </row>
    <row r="256" spans="1:22" ht="15.75">
      <c r="A256" s="26"/>
      <c r="B256" s="26"/>
      <c r="C256" s="26"/>
      <c r="D256" s="26"/>
      <c r="E256" s="26"/>
      <c r="F256" s="26"/>
      <c r="G256" s="26"/>
      <c r="H256" s="26"/>
      <c r="I256" s="26"/>
      <c r="J256" s="26"/>
      <c r="K256" s="26"/>
      <c r="L256" s="26"/>
      <c r="M256" s="26"/>
      <c r="N256" s="26"/>
      <c r="O256" s="26"/>
      <c r="P256" s="26"/>
      <c r="Q256" s="26"/>
      <c r="R256" s="26"/>
      <c r="S256" s="26"/>
      <c r="T256" s="26"/>
      <c r="U256" s="26"/>
      <c r="V256" s="26"/>
    </row>
    <row r="257" spans="1:22" ht="15.75">
      <c r="A257" s="26"/>
      <c r="B257" s="26"/>
      <c r="C257" s="26"/>
      <c r="D257" s="26"/>
      <c r="E257" s="26"/>
      <c r="F257" s="26"/>
      <c r="G257" s="26"/>
      <c r="H257" s="26"/>
      <c r="I257" s="26"/>
      <c r="J257" s="26"/>
      <c r="K257" s="26"/>
      <c r="L257" s="26"/>
      <c r="M257" s="26"/>
      <c r="N257" s="26"/>
      <c r="O257" s="26"/>
      <c r="P257" s="26"/>
      <c r="Q257" s="26"/>
      <c r="R257" s="26"/>
      <c r="S257" s="26"/>
      <c r="T257" s="26"/>
      <c r="U257" s="26"/>
      <c r="V257" s="26"/>
    </row>
    <row r="258" spans="1:22" ht="15.75">
      <c r="A258" s="26"/>
      <c r="B258" s="26"/>
      <c r="C258" s="26"/>
      <c r="D258" s="26"/>
      <c r="E258" s="26"/>
      <c r="F258" s="26"/>
      <c r="G258" s="26"/>
      <c r="H258" s="26"/>
      <c r="I258" s="26"/>
      <c r="J258" s="26"/>
      <c r="K258" s="26"/>
      <c r="L258" s="26"/>
      <c r="M258" s="26"/>
      <c r="N258" s="26"/>
      <c r="O258" s="26"/>
      <c r="P258" s="26"/>
      <c r="Q258" s="26"/>
      <c r="R258" s="26"/>
      <c r="S258" s="26"/>
      <c r="T258" s="26"/>
      <c r="U258" s="26"/>
      <c r="V258" s="26"/>
    </row>
    <row r="259" spans="1:22" ht="15.75">
      <c r="A259" s="26"/>
      <c r="B259" s="26"/>
      <c r="C259" s="26"/>
      <c r="D259" s="26"/>
      <c r="E259" s="26"/>
      <c r="F259" s="26"/>
      <c r="G259" s="26"/>
      <c r="H259" s="26"/>
      <c r="I259" s="26"/>
      <c r="J259" s="26"/>
      <c r="K259" s="26"/>
      <c r="L259" s="26"/>
      <c r="M259" s="26"/>
      <c r="N259" s="26"/>
      <c r="O259" s="26"/>
      <c r="P259" s="26"/>
      <c r="Q259" s="26"/>
      <c r="R259" s="26"/>
      <c r="S259" s="26"/>
      <c r="T259" s="26"/>
      <c r="U259" s="26"/>
      <c r="V259" s="26"/>
    </row>
    <row r="260" spans="1:22" ht="15.75">
      <c r="A260" s="26"/>
      <c r="B260" s="26"/>
      <c r="C260" s="26"/>
      <c r="D260" s="26"/>
      <c r="E260" s="26"/>
      <c r="F260" s="26"/>
      <c r="G260" s="26"/>
      <c r="H260" s="26"/>
      <c r="I260" s="26"/>
      <c r="J260" s="26"/>
      <c r="K260" s="26"/>
      <c r="L260" s="26"/>
      <c r="M260" s="26"/>
      <c r="N260" s="26"/>
      <c r="O260" s="26"/>
      <c r="P260" s="26"/>
      <c r="Q260" s="26"/>
      <c r="R260" s="26"/>
      <c r="S260" s="26"/>
      <c r="T260" s="26"/>
      <c r="U260" s="26"/>
      <c r="V260" s="26"/>
    </row>
    <row r="261" spans="1:22" ht="15.75">
      <c r="A261" s="26"/>
      <c r="B261" s="26"/>
      <c r="C261" s="26"/>
      <c r="D261" s="26"/>
      <c r="E261" s="26"/>
      <c r="F261" s="26"/>
      <c r="G261" s="26"/>
      <c r="H261" s="26"/>
      <c r="I261" s="26"/>
      <c r="J261" s="26"/>
      <c r="K261" s="26"/>
      <c r="L261" s="26"/>
      <c r="M261" s="26"/>
      <c r="N261" s="26"/>
      <c r="O261" s="26"/>
      <c r="P261" s="26"/>
      <c r="Q261" s="26"/>
      <c r="R261" s="26"/>
      <c r="S261" s="26"/>
      <c r="T261" s="26"/>
      <c r="U261" s="26"/>
      <c r="V261" s="26"/>
    </row>
    <row r="262" spans="1:22" ht="15.75">
      <c r="A262" s="26"/>
      <c r="B262" s="26"/>
      <c r="C262" s="26"/>
      <c r="D262" s="26"/>
      <c r="E262" s="26"/>
      <c r="F262" s="26"/>
      <c r="G262" s="26"/>
      <c r="H262" s="26"/>
      <c r="I262" s="26"/>
      <c r="J262" s="26"/>
      <c r="K262" s="26"/>
      <c r="L262" s="26"/>
      <c r="M262" s="26"/>
      <c r="N262" s="26"/>
      <c r="O262" s="26"/>
      <c r="P262" s="26"/>
      <c r="Q262" s="26"/>
      <c r="R262" s="26"/>
      <c r="S262" s="26"/>
      <c r="T262" s="26"/>
      <c r="U262" s="26"/>
      <c r="V262" s="26"/>
    </row>
    <row r="263" spans="1:22" ht="15.75">
      <c r="A263" s="26"/>
      <c r="B263" s="26"/>
      <c r="C263" s="26"/>
      <c r="D263" s="26"/>
      <c r="E263" s="26"/>
      <c r="F263" s="26"/>
      <c r="G263" s="26"/>
      <c r="H263" s="26"/>
      <c r="I263" s="26"/>
      <c r="J263" s="26"/>
      <c r="K263" s="26"/>
      <c r="L263" s="26"/>
      <c r="M263" s="26"/>
      <c r="N263" s="26"/>
      <c r="O263" s="26"/>
      <c r="P263" s="26"/>
      <c r="Q263" s="26"/>
      <c r="R263" s="26"/>
      <c r="S263" s="26"/>
      <c r="T263" s="26"/>
      <c r="U263" s="26"/>
      <c r="V263" s="26"/>
    </row>
    <row r="264" spans="1:22" ht="15.75">
      <c r="A264" s="26"/>
      <c r="B264" s="26"/>
      <c r="C264" s="26"/>
      <c r="D264" s="26"/>
      <c r="E264" s="26"/>
      <c r="F264" s="26"/>
      <c r="G264" s="26"/>
      <c r="H264" s="26"/>
      <c r="I264" s="26"/>
      <c r="J264" s="26"/>
      <c r="K264" s="26"/>
      <c r="L264" s="26"/>
      <c r="M264" s="26"/>
      <c r="N264" s="26"/>
      <c r="O264" s="26"/>
      <c r="P264" s="26"/>
      <c r="Q264" s="26"/>
      <c r="R264" s="26"/>
      <c r="S264" s="26"/>
      <c r="T264" s="26"/>
      <c r="U264" s="26"/>
      <c r="V264" s="26"/>
    </row>
    <row r="265" spans="1:22" ht="15.75">
      <c r="A265" s="26"/>
      <c r="B265" s="26"/>
      <c r="C265" s="26"/>
      <c r="D265" s="26"/>
      <c r="E265" s="26"/>
      <c r="F265" s="26"/>
      <c r="G265" s="26"/>
      <c r="H265" s="26"/>
      <c r="I265" s="26"/>
      <c r="J265" s="26"/>
      <c r="K265" s="26"/>
      <c r="L265" s="26"/>
      <c r="M265" s="26"/>
      <c r="N265" s="26"/>
      <c r="O265" s="26"/>
      <c r="P265" s="26"/>
      <c r="Q265" s="26"/>
      <c r="R265" s="26"/>
      <c r="S265" s="26"/>
      <c r="T265" s="26"/>
      <c r="U265" s="26"/>
      <c r="V265" s="26"/>
    </row>
    <row r="266" spans="1:22" ht="15.75">
      <c r="A266" s="26"/>
      <c r="B266" s="26"/>
      <c r="C266" s="26"/>
      <c r="D266" s="26"/>
      <c r="E266" s="26"/>
      <c r="F266" s="26"/>
      <c r="G266" s="26"/>
      <c r="H266" s="26"/>
      <c r="I266" s="26"/>
      <c r="J266" s="26"/>
      <c r="K266" s="26"/>
      <c r="L266" s="26"/>
      <c r="M266" s="26"/>
      <c r="N266" s="26"/>
      <c r="O266" s="26"/>
      <c r="P266" s="26"/>
      <c r="Q266" s="26"/>
      <c r="R266" s="26"/>
      <c r="S266" s="26"/>
      <c r="T266" s="26"/>
      <c r="U266" s="26"/>
      <c r="V266" s="26"/>
    </row>
    <row r="267" spans="1:22" ht="15.75">
      <c r="A267" s="26"/>
      <c r="B267" s="26"/>
      <c r="C267" s="26"/>
      <c r="D267" s="26"/>
      <c r="E267" s="26"/>
      <c r="F267" s="26"/>
      <c r="G267" s="26"/>
      <c r="H267" s="26"/>
      <c r="I267" s="26"/>
      <c r="J267" s="26"/>
      <c r="K267" s="26"/>
      <c r="L267" s="26"/>
      <c r="M267" s="26"/>
      <c r="N267" s="26"/>
      <c r="O267" s="26"/>
      <c r="P267" s="26"/>
      <c r="Q267" s="26"/>
      <c r="R267" s="26"/>
      <c r="S267" s="26"/>
      <c r="T267" s="26"/>
      <c r="U267" s="26"/>
      <c r="V267" s="26"/>
    </row>
    <row r="268" spans="1:22" ht="15.75">
      <c r="A268" s="26"/>
      <c r="B268" s="26"/>
      <c r="C268" s="26"/>
      <c r="D268" s="26"/>
      <c r="E268" s="26"/>
      <c r="F268" s="26"/>
      <c r="G268" s="26"/>
      <c r="H268" s="26"/>
      <c r="I268" s="26"/>
      <c r="J268" s="26"/>
      <c r="K268" s="26"/>
      <c r="L268" s="26"/>
      <c r="M268" s="26"/>
      <c r="N268" s="26"/>
      <c r="O268" s="26"/>
      <c r="P268" s="26"/>
      <c r="Q268" s="26"/>
      <c r="R268" s="26"/>
      <c r="S268" s="26"/>
      <c r="T268" s="26"/>
      <c r="U268" s="26"/>
      <c r="V268" s="26"/>
    </row>
    <row r="269" spans="1:22" ht="15.75">
      <c r="A269" s="26"/>
      <c r="B269" s="26"/>
      <c r="C269" s="26"/>
      <c r="D269" s="26"/>
      <c r="E269" s="26"/>
      <c r="F269" s="26"/>
      <c r="G269" s="26"/>
      <c r="H269" s="26"/>
      <c r="I269" s="26"/>
      <c r="J269" s="26"/>
      <c r="K269" s="26"/>
      <c r="L269" s="26"/>
      <c r="M269" s="26"/>
      <c r="N269" s="26"/>
      <c r="O269" s="26"/>
      <c r="P269" s="26"/>
      <c r="Q269" s="26"/>
      <c r="R269" s="26"/>
      <c r="S269" s="26"/>
      <c r="T269" s="26"/>
      <c r="U269" s="26"/>
      <c r="V269" s="26"/>
    </row>
    <row r="270" spans="1:22" ht="15.75">
      <c r="A270" s="26"/>
      <c r="B270" s="26"/>
      <c r="C270" s="26"/>
      <c r="D270" s="26"/>
      <c r="E270" s="26"/>
      <c r="F270" s="26"/>
      <c r="G270" s="26"/>
      <c r="H270" s="26"/>
      <c r="I270" s="26"/>
      <c r="J270" s="26"/>
      <c r="K270" s="26"/>
      <c r="L270" s="26"/>
      <c r="M270" s="26"/>
      <c r="N270" s="26"/>
      <c r="O270" s="26"/>
      <c r="P270" s="26"/>
      <c r="Q270" s="26"/>
      <c r="R270" s="26"/>
      <c r="S270" s="26"/>
      <c r="T270" s="26"/>
      <c r="U270" s="26"/>
      <c r="V270" s="26"/>
    </row>
    <row r="271" spans="1:22" ht="15.75">
      <c r="A271" s="26"/>
      <c r="B271" s="26"/>
      <c r="C271" s="26"/>
      <c r="D271" s="26"/>
      <c r="E271" s="26"/>
      <c r="F271" s="26"/>
      <c r="G271" s="26"/>
      <c r="H271" s="26"/>
      <c r="I271" s="26"/>
      <c r="J271" s="26"/>
      <c r="K271" s="26"/>
      <c r="L271" s="26"/>
      <c r="M271" s="26"/>
      <c r="N271" s="26"/>
      <c r="O271" s="26"/>
      <c r="P271" s="26"/>
      <c r="Q271" s="26"/>
      <c r="R271" s="26"/>
      <c r="S271" s="26"/>
      <c r="T271" s="26"/>
      <c r="U271" s="26"/>
      <c r="V271" s="26"/>
    </row>
    <row r="272" spans="1:22" ht="15.75">
      <c r="A272" s="26"/>
      <c r="B272" s="26"/>
      <c r="C272" s="26"/>
      <c r="D272" s="26"/>
      <c r="E272" s="26"/>
      <c r="F272" s="26"/>
      <c r="G272" s="26"/>
      <c r="H272" s="26"/>
      <c r="I272" s="26"/>
      <c r="J272" s="26"/>
      <c r="K272" s="26"/>
      <c r="L272" s="26"/>
      <c r="M272" s="26"/>
      <c r="N272" s="26"/>
      <c r="O272" s="26"/>
      <c r="P272" s="26"/>
      <c r="Q272" s="26"/>
      <c r="R272" s="26"/>
      <c r="S272" s="26"/>
      <c r="T272" s="26"/>
      <c r="U272" s="26"/>
      <c r="V272" s="26"/>
    </row>
    <row r="273" spans="1:22" ht="15.75">
      <c r="A273" s="26"/>
      <c r="B273" s="26"/>
      <c r="C273" s="26"/>
      <c r="D273" s="26"/>
      <c r="E273" s="26"/>
      <c r="F273" s="26"/>
      <c r="G273" s="26"/>
      <c r="H273" s="26"/>
      <c r="I273" s="26"/>
      <c r="J273" s="26"/>
      <c r="K273" s="26"/>
      <c r="L273" s="26"/>
      <c r="M273" s="26"/>
      <c r="N273" s="26"/>
      <c r="O273" s="26"/>
      <c r="P273" s="26"/>
      <c r="Q273" s="26"/>
      <c r="R273" s="26"/>
      <c r="S273" s="26"/>
      <c r="T273" s="26"/>
      <c r="U273" s="26"/>
      <c r="V273" s="26"/>
    </row>
    <row r="274" spans="1:22" ht="15.75">
      <c r="A274" s="26"/>
      <c r="B274" s="26"/>
      <c r="C274" s="26"/>
      <c r="D274" s="26"/>
      <c r="E274" s="26"/>
      <c r="F274" s="26"/>
      <c r="G274" s="26"/>
      <c r="H274" s="26"/>
      <c r="I274" s="26"/>
      <c r="J274" s="26"/>
      <c r="K274" s="26"/>
      <c r="L274" s="26"/>
      <c r="M274" s="26"/>
      <c r="N274" s="26"/>
      <c r="O274" s="26"/>
      <c r="P274" s="26"/>
      <c r="Q274" s="26"/>
      <c r="R274" s="26"/>
      <c r="S274" s="26"/>
      <c r="T274" s="26"/>
      <c r="U274" s="26"/>
      <c r="V274" s="26"/>
    </row>
    <row r="275" spans="1:22" ht="15.75">
      <c r="A275" s="26"/>
      <c r="B275" s="26"/>
      <c r="C275" s="26"/>
      <c r="D275" s="26"/>
      <c r="E275" s="26"/>
      <c r="F275" s="26"/>
      <c r="G275" s="26"/>
      <c r="H275" s="26"/>
      <c r="I275" s="26"/>
      <c r="J275" s="26"/>
      <c r="K275" s="26"/>
      <c r="L275" s="26"/>
      <c r="M275" s="26"/>
      <c r="N275" s="26"/>
      <c r="O275" s="26"/>
      <c r="P275" s="26"/>
      <c r="Q275" s="26"/>
      <c r="R275" s="26"/>
      <c r="S275" s="26"/>
      <c r="T275" s="26"/>
      <c r="U275" s="26"/>
      <c r="V275" s="26"/>
    </row>
    <row r="276" spans="1:22" ht="15.75">
      <c r="A276" s="26"/>
      <c r="B276" s="26"/>
      <c r="C276" s="26"/>
      <c r="D276" s="26"/>
      <c r="E276" s="26"/>
      <c r="F276" s="26"/>
      <c r="G276" s="26"/>
      <c r="H276" s="26"/>
      <c r="I276" s="26"/>
      <c r="J276" s="26"/>
      <c r="K276" s="26"/>
      <c r="L276" s="26"/>
      <c r="M276" s="26"/>
      <c r="N276" s="26"/>
      <c r="O276" s="26"/>
      <c r="P276" s="26"/>
      <c r="Q276" s="26"/>
      <c r="R276" s="26"/>
      <c r="S276" s="26"/>
      <c r="T276" s="26"/>
      <c r="U276" s="26"/>
      <c r="V276" s="26"/>
    </row>
    <row r="277" spans="1:22" ht="15.75">
      <c r="A277" s="26"/>
      <c r="B277" s="26"/>
      <c r="C277" s="26"/>
      <c r="D277" s="26"/>
      <c r="E277" s="26"/>
      <c r="F277" s="26"/>
      <c r="G277" s="26"/>
      <c r="H277" s="26"/>
      <c r="I277" s="26"/>
      <c r="J277" s="26"/>
      <c r="K277" s="26"/>
      <c r="L277" s="26"/>
      <c r="M277" s="26"/>
      <c r="N277" s="26"/>
      <c r="O277" s="26"/>
      <c r="P277" s="26"/>
      <c r="Q277" s="26"/>
      <c r="R277" s="26"/>
      <c r="S277" s="26"/>
      <c r="T277" s="26"/>
      <c r="U277" s="26"/>
      <c r="V277" s="26"/>
    </row>
    <row r="278" spans="1:22" ht="15.75">
      <c r="A278" s="26"/>
      <c r="B278" s="26"/>
      <c r="C278" s="26"/>
      <c r="D278" s="26"/>
      <c r="E278" s="26"/>
      <c r="F278" s="26"/>
      <c r="G278" s="26"/>
      <c r="H278" s="26"/>
      <c r="I278" s="26"/>
      <c r="J278" s="26"/>
      <c r="K278" s="26"/>
      <c r="L278" s="26"/>
      <c r="M278" s="26"/>
      <c r="N278" s="26"/>
      <c r="O278" s="26"/>
      <c r="P278" s="26"/>
      <c r="Q278" s="26"/>
      <c r="R278" s="26"/>
      <c r="S278" s="26"/>
      <c r="T278" s="26"/>
      <c r="U278" s="26"/>
      <c r="V278" s="26"/>
    </row>
    <row r="279" spans="1:22" ht="15.75">
      <c r="A279" s="26"/>
      <c r="B279" s="26"/>
      <c r="C279" s="26"/>
      <c r="D279" s="26"/>
      <c r="E279" s="26"/>
      <c r="F279" s="26"/>
      <c r="G279" s="26"/>
      <c r="H279" s="26"/>
      <c r="I279" s="26"/>
      <c r="J279" s="26"/>
      <c r="K279" s="26"/>
      <c r="L279" s="26"/>
      <c r="M279" s="26"/>
      <c r="N279" s="26"/>
      <c r="O279" s="26"/>
      <c r="P279" s="26"/>
      <c r="Q279" s="26"/>
      <c r="R279" s="26"/>
      <c r="S279" s="26"/>
      <c r="T279" s="26"/>
      <c r="U279" s="26"/>
      <c r="V279" s="26"/>
    </row>
    <row r="280" spans="1:22" ht="15.75">
      <c r="A280" s="26"/>
      <c r="B280" s="26"/>
      <c r="C280" s="26"/>
      <c r="D280" s="26"/>
      <c r="E280" s="26"/>
      <c r="F280" s="26"/>
      <c r="G280" s="26"/>
      <c r="H280" s="26"/>
      <c r="I280" s="26"/>
      <c r="J280" s="26"/>
      <c r="K280" s="26"/>
      <c r="L280" s="26"/>
      <c r="M280" s="26"/>
      <c r="N280" s="26"/>
      <c r="O280" s="26"/>
      <c r="P280" s="26"/>
      <c r="Q280" s="26"/>
      <c r="R280" s="26"/>
      <c r="S280" s="26"/>
      <c r="T280" s="26"/>
      <c r="U280" s="26"/>
      <c r="V280" s="26"/>
    </row>
    <row r="281" spans="1:22" ht="15.75">
      <c r="A281" s="26"/>
      <c r="B281" s="26"/>
      <c r="C281" s="26"/>
      <c r="D281" s="26"/>
      <c r="E281" s="26"/>
      <c r="F281" s="26"/>
      <c r="G281" s="26"/>
      <c r="H281" s="26"/>
      <c r="I281" s="26"/>
      <c r="J281" s="26"/>
      <c r="K281" s="26"/>
      <c r="L281" s="26"/>
      <c r="M281" s="26"/>
      <c r="N281" s="26"/>
      <c r="O281" s="26"/>
      <c r="P281" s="26"/>
      <c r="Q281" s="26"/>
      <c r="R281" s="26"/>
      <c r="S281" s="26"/>
      <c r="T281" s="26"/>
      <c r="U281" s="26"/>
      <c r="V281" s="26"/>
    </row>
    <row r="282" spans="1:22" ht="15.75">
      <c r="A282" s="26"/>
      <c r="B282" s="26"/>
      <c r="C282" s="26"/>
      <c r="D282" s="26"/>
      <c r="E282" s="26"/>
      <c r="F282" s="26"/>
      <c r="G282" s="26"/>
      <c r="H282" s="26"/>
      <c r="I282" s="26"/>
      <c r="J282" s="26"/>
      <c r="K282" s="26"/>
      <c r="L282" s="26"/>
      <c r="M282" s="26"/>
      <c r="N282" s="26"/>
      <c r="O282" s="26"/>
      <c r="P282" s="26"/>
      <c r="Q282" s="26"/>
      <c r="R282" s="26"/>
      <c r="S282" s="26"/>
      <c r="T282" s="26"/>
      <c r="U282" s="26"/>
      <c r="V282" s="26"/>
    </row>
    <row r="283" spans="1:22" ht="15.75">
      <c r="A283" s="26"/>
      <c r="B283" s="26"/>
      <c r="C283" s="26"/>
      <c r="D283" s="26"/>
      <c r="E283" s="26"/>
      <c r="F283" s="26"/>
      <c r="G283" s="26"/>
      <c r="H283" s="26"/>
      <c r="I283" s="26"/>
      <c r="J283" s="26"/>
      <c r="K283" s="26"/>
      <c r="L283" s="26"/>
      <c r="M283" s="26"/>
      <c r="N283" s="26"/>
      <c r="O283" s="26"/>
      <c r="P283" s="26"/>
      <c r="Q283" s="26"/>
      <c r="R283" s="26"/>
      <c r="S283" s="26"/>
      <c r="T283" s="26"/>
      <c r="U283" s="26"/>
      <c r="V283" s="26"/>
    </row>
    <row r="284" spans="1:22" ht="15.75">
      <c r="A284" s="26"/>
      <c r="B284" s="26"/>
      <c r="C284" s="26"/>
      <c r="D284" s="26"/>
      <c r="E284" s="26"/>
      <c r="F284" s="26"/>
      <c r="G284" s="26"/>
      <c r="H284" s="26"/>
      <c r="I284" s="26"/>
      <c r="J284" s="26"/>
      <c r="K284" s="26"/>
      <c r="L284" s="26"/>
      <c r="M284" s="26"/>
      <c r="N284" s="26"/>
      <c r="O284" s="26"/>
      <c r="P284" s="26"/>
      <c r="Q284" s="26"/>
      <c r="R284" s="26"/>
      <c r="S284" s="26"/>
      <c r="T284" s="26"/>
      <c r="U284" s="26"/>
      <c r="V284" s="26"/>
    </row>
    <row r="285" spans="1:22" ht="15.75">
      <c r="A285" s="26"/>
      <c r="B285" s="26"/>
      <c r="C285" s="26"/>
      <c r="D285" s="26"/>
      <c r="E285" s="26"/>
      <c r="F285" s="26"/>
      <c r="G285" s="26"/>
      <c r="H285" s="26"/>
      <c r="I285" s="26"/>
      <c r="J285" s="26"/>
      <c r="K285" s="26"/>
      <c r="L285" s="26"/>
      <c r="M285" s="26"/>
      <c r="N285" s="26"/>
      <c r="O285" s="26"/>
      <c r="P285" s="26"/>
      <c r="Q285" s="26"/>
      <c r="R285" s="26"/>
      <c r="S285" s="26"/>
      <c r="T285" s="26"/>
      <c r="U285" s="26"/>
      <c r="V285" s="26"/>
    </row>
    <row r="286" spans="1:22" ht="15.75">
      <c r="A286" s="26"/>
      <c r="B286" s="26"/>
      <c r="C286" s="26"/>
      <c r="D286" s="26"/>
      <c r="E286" s="26"/>
      <c r="F286" s="26"/>
      <c r="G286" s="26"/>
      <c r="H286" s="26"/>
      <c r="I286" s="26"/>
      <c r="J286" s="26"/>
      <c r="K286" s="26"/>
      <c r="L286" s="26"/>
      <c r="M286" s="26"/>
      <c r="N286" s="26"/>
      <c r="O286" s="26"/>
      <c r="P286" s="26"/>
      <c r="Q286" s="26"/>
      <c r="R286" s="26"/>
      <c r="S286" s="26"/>
      <c r="T286" s="26"/>
      <c r="U286" s="26"/>
      <c r="V286" s="26"/>
    </row>
    <row r="287" spans="1:22" ht="15.75">
      <c r="A287" s="26"/>
      <c r="B287" s="26"/>
      <c r="C287" s="26"/>
      <c r="D287" s="26"/>
      <c r="E287" s="26"/>
      <c r="F287" s="26"/>
      <c r="G287" s="26"/>
      <c r="H287" s="26"/>
      <c r="I287" s="26"/>
      <c r="J287" s="26"/>
      <c r="K287" s="26"/>
      <c r="L287" s="26"/>
      <c r="M287" s="26"/>
      <c r="N287" s="26"/>
      <c r="O287" s="26"/>
      <c r="P287" s="26"/>
      <c r="Q287" s="26"/>
      <c r="R287" s="26"/>
      <c r="S287" s="26"/>
      <c r="T287" s="26"/>
      <c r="U287" s="26"/>
      <c r="V287" s="26"/>
    </row>
    <row r="288" spans="1:22" ht="15.75">
      <c r="A288" s="26"/>
      <c r="B288" s="26"/>
      <c r="C288" s="26"/>
      <c r="D288" s="26"/>
      <c r="E288" s="26"/>
      <c r="F288" s="26"/>
      <c r="G288" s="26"/>
      <c r="H288" s="26"/>
      <c r="I288" s="26"/>
      <c r="J288" s="26"/>
      <c r="K288" s="26"/>
      <c r="L288" s="26"/>
      <c r="M288" s="26"/>
      <c r="N288" s="26"/>
      <c r="O288" s="26"/>
      <c r="P288" s="26"/>
      <c r="Q288" s="26"/>
      <c r="R288" s="26"/>
      <c r="S288" s="26"/>
      <c r="T288" s="26"/>
      <c r="U288" s="26"/>
      <c r="V288" s="26"/>
    </row>
    <row r="289" spans="1:22" ht="15.75">
      <c r="A289" s="26"/>
      <c r="B289" s="26"/>
      <c r="C289" s="26"/>
      <c r="D289" s="26"/>
      <c r="E289" s="26"/>
      <c r="F289" s="26"/>
      <c r="G289" s="26"/>
      <c r="H289" s="26"/>
      <c r="I289" s="26"/>
      <c r="J289" s="26"/>
      <c r="K289" s="26"/>
      <c r="L289" s="26"/>
      <c r="M289" s="26"/>
      <c r="N289" s="26"/>
      <c r="O289" s="26"/>
      <c r="P289" s="26"/>
      <c r="Q289" s="26"/>
      <c r="R289" s="26"/>
      <c r="S289" s="26"/>
      <c r="T289" s="26"/>
      <c r="U289" s="26"/>
      <c r="V289" s="26"/>
    </row>
    <row r="290" spans="1:22" ht="15.75">
      <c r="A290" s="26"/>
      <c r="B290" s="26"/>
      <c r="C290" s="26"/>
      <c r="D290" s="26"/>
      <c r="E290" s="26"/>
      <c r="F290" s="26"/>
      <c r="G290" s="26"/>
      <c r="H290" s="26"/>
      <c r="I290" s="26"/>
      <c r="J290" s="26"/>
      <c r="K290" s="26"/>
      <c r="L290" s="26"/>
      <c r="M290" s="26"/>
      <c r="N290" s="26"/>
      <c r="O290" s="26"/>
      <c r="P290" s="26"/>
      <c r="Q290" s="26"/>
      <c r="R290" s="26"/>
      <c r="S290" s="26"/>
      <c r="T290" s="26"/>
      <c r="U290" s="26"/>
      <c r="V290" s="26"/>
    </row>
    <row r="291" spans="1:22" ht="15.75">
      <c r="A291" s="26"/>
      <c r="B291" s="26"/>
      <c r="C291" s="26"/>
      <c r="D291" s="26"/>
      <c r="E291" s="26"/>
      <c r="F291" s="26"/>
      <c r="G291" s="26"/>
      <c r="H291" s="26"/>
      <c r="I291" s="26"/>
      <c r="J291" s="26"/>
      <c r="K291" s="26"/>
      <c r="L291" s="26"/>
      <c r="M291" s="26"/>
      <c r="N291" s="26"/>
      <c r="O291" s="26"/>
      <c r="P291" s="26"/>
      <c r="Q291" s="26"/>
      <c r="R291" s="26"/>
      <c r="S291" s="26"/>
      <c r="T291" s="26"/>
      <c r="U291" s="26"/>
      <c r="V291" s="26"/>
    </row>
    <row r="292" spans="1:22" ht="15.75">
      <c r="A292" s="26"/>
      <c r="B292" s="26"/>
      <c r="C292" s="26"/>
      <c r="D292" s="26"/>
      <c r="E292" s="26"/>
      <c r="F292" s="26"/>
      <c r="G292" s="26"/>
      <c r="H292" s="26"/>
      <c r="I292" s="26"/>
      <c r="J292" s="26"/>
      <c r="K292" s="26"/>
      <c r="L292" s="26"/>
      <c r="M292" s="26"/>
      <c r="N292" s="26"/>
      <c r="O292" s="26"/>
      <c r="P292" s="26"/>
      <c r="Q292" s="26"/>
      <c r="R292" s="26"/>
      <c r="S292" s="26"/>
      <c r="T292" s="26"/>
      <c r="U292" s="26"/>
      <c r="V292" s="26"/>
    </row>
    <row r="293" spans="1:22" ht="15.75">
      <c r="A293" s="26"/>
      <c r="B293" s="26"/>
      <c r="C293" s="26"/>
      <c r="D293" s="26"/>
      <c r="E293" s="26"/>
      <c r="F293" s="26"/>
      <c r="G293" s="26"/>
      <c r="H293" s="26"/>
      <c r="I293" s="26"/>
      <c r="J293" s="26"/>
      <c r="K293" s="26"/>
      <c r="L293" s="26"/>
      <c r="M293" s="26"/>
      <c r="N293" s="26"/>
      <c r="O293" s="26"/>
      <c r="P293" s="26"/>
      <c r="Q293" s="26"/>
      <c r="R293" s="26"/>
      <c r="S293" s="26"/>
      <c r="T293" s="26"/>
      <c r="U293" s="26"/>
      <c r="V293" s="26"/>
    </row>
    <row r="294" spans="1:22" ht="15.75">
      <c r="A294" s="26"/>
      <c r="B294" s="26"/>
      <c r="C294" s="26"/>
      <c r="D294" s="26"/>
      <c r="E294" s="26"/>
      <c r="F294" s="26"/>
      <c r="G294" s="26"/>
      <c r="H294" s="26"/>
      <c r="I294" s="26"/>
      <c r="J294" s="26"/>
      <c r="K294" s="26"/>
      <c r="L294" s="26"/>
      <c r="M294" s="26"/>
      <c r="N294" s="26"/>
      <c r="O294" s="26"/>
      <c r="P294" s="26"/>
      <c r="Q294" s="26"/>
      <c r="R294" s="26"/>
      <c r="S294" s="26"/>
      <c r="T294" s="26"/>
      <c r="U294" s="26"/>
      <c r="V294" s="26"/>
    </row>
    <row r="295" spans="1:22" ht="15.75">
      <c r="A295" s="26"/>
      <c r="B295" s="26"/>
      <c r="C295" s="26"/>
      <c r="D295" s="26"/>
      <c r="E295" s="26"/>
      <c r="F295" s="26"/>
      <c r="G295" s="26"/>
      <c r="H295" s="26"/>
      <c r="I295" s="26"/>
      <c r="J295" s="26"/>
      <c r="K295" s="26"/>
      <c r="L295" s="26"/>
      <c r="M295" s="26"/>
      <c r="N295" s="26"/>
      <c r="O295" s="26"/>
      <c r="P295" s="26"/>
      <c r="Q295" s="26"/>
      <c r="R295" s="26"/>
      <c r="S295" s="26"/>
      <c r="T295" s="26"/>
      <c r="U295" s="26"/>
      <c r="V295" s="26"/>
    </row>
    <row r="296" spans="1:22" ht="15.75">
      <c r="A296" s="26"/>
      <c r="B296" s="26"/>
      <c r="C296" s="26"/>
      <c r="D296" s="26"/>
      <c r="E296" s="26"/>
      <c r="F296" s="26"/>
      <c r="G296" s="26"/>
      <c r="H296" s="26"/>
      <c r="I296" s="26"/>
      <c r="J296" s="26"/>
      <c r="K296" s="26"/>
      <c r="L296" s="26"/>
      <c r="M296" s="26"/>
      <c r="N296" s="26"/>
      <c r="O296" s="26"/>
      <c r="P296" s="26"/>
      <c r="Q296" s="26"/>
      <c r="R296" s="26"/>
      <c r="S296" s="26"/>
      <c r="T296" s="26"/>
      <c r="U296" s="26"/>
      <c r="V296" s="26"/>
    </row>
    <row r="297" spans="1:22" ht="15.75">
      <c r="A297" s="26"/>
      <c r="B297" s="26"/>
      <c r="C297" s="26"/>
      <c r="D297" s="26"/>
      <c r="E297" s="26"/>
      <c r="F297" s="26"/>
      <c r="G297" s="26"/>
      <c r="H297" s="26"/>
      <c r="I297" s="26"/>
      <c r="J297" s="26"/>
      <c r="K297" s="26"/>
      <c r="L297" s="26"/>
      <c r="M297" s="26"/>
      <c r="N297" s="26"/>
      <c r="O297" s="26"/>
      <c r="P297" s="26"/>
      <c r="Q297" s="26"/>
      <c r="R297" s="26"/>
      <c r="S297" s="26"/>
      <c r="T297" s="26"/>
      <c r="U297" s="26"/>
      <c r="V297" s="26"/>
    </row>
    <row r="298" spans="1:22" ht="15.75">
      <c r="A298" s="26"/>
      <c r="B298" s="26"/>
      <c r="C298" s="26"/>
      <c r="D298" s="26"/>
      <c r="E298" s="26"/>
      <c r="F298" s="26"/>
      <c r="G298" s="26"/>
      <c r="H298" s="26"/>
      <c r="I298" s="26"/>
      <c r="J298" s="26"/>
      <c r="K298" s="26"/>
      <c r="L298" s="26"/>
      <c r="M298" s="26"/>
      <c r="N298" s="26"/>
      <c r="O298" s="26"/>
      <c r="P298" s="26"/>
      <c r="Q298" s="26"/>
      <c r="R298" s="26"/>
      <c r="S298" s="26"/>
      <c r="T298" s="26"/>
      <c r="U298" s="26"/>
      <c r="V298" s="26"/>
    </row>
    <row r="299" spans="1:22" ht="15.75">
      <c r="A299" s="26"/>
      <c r="B299" s="26"/>
      <c r="C299" s="26"/>
      <c r="D299" s="26"/>
      <c r="E299" s="26"/>
      <c r="F299" s="26"/>
      <c r="G299" s="26"/>
      <c r="H299" s="26"/>
      <c r="I299" s="26"/>
      <c r="J299" s="26"/>
      <c r="K299" s="26"/>
      <c r="L299" s="26"/>
      <c r="M299" s="26"/>
      <c r="N299" s="26"/>
      <c r="O299" s="26"/>
      <c r="P299" s="26"/>
      <c r="Q299" s="26"/>
      <c r="R299" s="26"/>
      <c r="S299" s="26"/>
      <c r="T299" s="26"/>
      <c r="U299" s="26"/>
      <c r="V299" s="26"/>
    </row>
    <row r="300" spans="1:22" ht="15.75">
      <c r="A300" s="26"/>
      <c r="B300" s="26"/>
      <c r="C300" s="26"/>
      <c r="D300" s="26"/>
      <c r="E300" s="26"/>
      <c r="F300" s="26"/>
      <c r="G300" s="26"/>
      <c r="H300" s="26"/>
      <c r="I300" s="26"/>
      <c r="J300" s="26"/>
      <c r="K300" s="26"/>
      <c r="L300" s="26"/>
      <c r="M300" s="26"/>
      <c r="N300" s="26"/>
      <c r="O300" s="26"/>
      <c r="P300" s="26"/>
      <c r="Q300" s="26"/>
      <c r="R300" s="26"/>
      <c r="S300" s="26"/>
      <c r="T300" s="26"/>
      <c r="U300" s="26"/>
      <c r="V300" s="26"/>
    </row>
    <row r="301" spans="1:22" ht="15.75">
      <c r="A301" s="26"/>
      <c r="B301" s="26"/>
      <c r="C301" s="26"/>
      <c r="D301" s="26"/>
      <c r="E301" s="26"/>
      <c r="F301" s="26"/>
      <c r="G301" s="26"/>
      <c r="H301" s="26"/>
      <c r="I301" s="26"/>
      <c r="J301" s="26"/>
      <c r="K301" s="26"/>
      <c r="L301" s="26"/>
      <c r="M301" s="26"/>
      <c r="N301" s="26"/>
      <c r="O301" s="26"/>
      <c r="P301" s="26"/>
      <c r="Q301" s="26"/>
      <c r="R301" s="26"/>
      <c r="S301" s="26"/>
      <c r="T301" s="26"/>
      <c r="U301" s="26"/>
      <c r="V301" s="26"/>
    </row>
    <row r="302" spans="1:22" ht="15.75">
      <c r="A302" s="26"/>
      <c r="B302" s="26"/>
      <c r="C302" s="26"/>
      <c r="D302" s="26"/>
      <c r="E302" s="26"/>
      <c r="F302" s="26"/>
      <c r="G302" s="26"/>
      <c r="H302" s="26"/>
      <c r="I302" s="26"/>
      <c r="J302" s="26"/>
      <c r="K302" s="26"/>
      <c r="L302" s="26"/>
      <c r="M302" s="26"/>
      <c r="N302" s="26"/>
      <c r="O302" s="26"/>
      <c r="P302" s="26"/>
      <c r="Q302" s="26"/>
      <c r="R302" s="26"/>
      <c r="S302" s="26"/>
      <c r="T302" s="26"/>
      <c r="U302" s="26"/>
      <c r="V302" s="26"/>
    </row>
    <row r="303" spans="1:22" ht="15.75">
      <c r="A303" s="26"/>
      <c r="B303" s="26"/>
      <c r="C303" s="26"/>
      <c r="D303" s="26"/>
      <c r="E303" s="26"/>
      <c r="F303" s="26"/>
      <c r="G303" s="26"/>
      <c r="H303" s="26"/>
      <c r="I303" s="26"/>
      <c r="J303" s="26"/>
      <c r="K303" s="26"/>
      <c r="L303" s="26"/>
      <c r="M303" s="26"/>
      <c r="N303" s="26"/>
      <c r="O303" s="26"/>
      <c r="P303" s="26"/>
      <c r="Q303" s="26"/>
      <c r="R303" s="26"/>
      <c r="S303" s="26"/>
      <c r="T303" s="26"/>
      <c r="U303" s="26"/>
      <c r="V303" s="26"/>
    </row>
    <row r="304" spans="1:22" ht="15.75">
      <c r="A304" s="26"/>
      <c r="B304" s="26"/>
      <c r="C304" s="26"/>
      <c r="D304" s="26"/>
      <c r="E304" s="26"/>
      <c r="F304" s="26"/>
      <c r="G304" s="26"/>
      <c r="H304" s="26"/>
      <c r="I304" s="26"/>
      <c r="J304" s="26"/>
      <c r="K304" s="26"/>
      <c r="L304" s="26"/>
      <c r="M304" s="26"/>
      <c r="N304" s="26"/>
      <c r="O304" s="26"/>
      <c r="P304" s="26"/>
      <c r="Q304" s="26"/>
      <c r="R304" s="26"/>
      <c r="S304" s="26"/>
      <c r="T304" s="26"/>
      <c r="U304" s="26"/>
      <c r="V304" s="26"/>
    </row>
    <row r="305" spans="1:22" ht="15.75">
      <c r="A305" s="26"/>
      <c r="B305" s="26"/>
      <c r="C305" s="26"/>
      <c r="D305" s="26"/>
      <c r="E305" s="26"/>
      <c r="F305" s="26"/>
      <c r="G305" s="26"/>
      <c r="H305" s="26"/>
      <c r="I305" s="26"/>
      <c r="J305" s="26"/>
      <c r="K305" s="26"/>
      <c r="L305" s="26"/>
      <c r="M305" s="26"/>
      <c r="N305" s="26"/>
      <c r="O305" s="26"/>
      <c r="P305" s="26"/>
      <c r="Q305" s="26"/>
      <c r="R305" s="26"/>
      <c r="S305" s="26"/>
      <c r="T305" s="26"/>
      <c r="U305" s="26"/>
      <c r="V305" s="26"/>
    </row>
    <row r="306" spans="1:22" ht="15.75">
      <c r="A306" s="26"/>
      <c r="B306" s="26"/>
      <c r="C306" s="26"/>
      <c r="D306" s="26"/>
      <c r="E306" s="26"/>
      <c r="F306" s="26"/>
      <c r="G306" s="26"/>
      <c r="H306" s="26"/>
      <c r="I306" s="26"/>
      <c r="J306" s="26"/>
      <c r="K306" s="26"/>
      <c r="L306" s="26"/>
      <c r="M306" s="26"/>
      <c r="N306" s="26"/>
      <c r="O306" s="26"/>
      <c r="P306" s="26"/>
      <c r="Q306" s="26"/>
      <c r="R306" s="26"/>
      <c r="S306" s="26"/>
      <c r="T306" s="26"/>
      <c r="U306" s="26"/>
      <c r="V306" s="26"/>
    </row>
    <row r="307" spans="1:22" ht="15.75">
      <c r="A307" s="26"/>
      <c r="B307" s="26"/>
      <c r="C307" s="26"/>
      <c r="D307" s="26"/>
      <c r="E307" s="26"/>
      <c r="F307" s="26"/>
      <c r="G307" s="26"/>
      <c r="H307" s="26"/>
      <c r="I307" s="26"/>
      <c r="J307" s="26"/>
      <c r="K307" s="26"/>
      <c r="L307" s="26"/>
      <c r="M307" s="26"/>
      <c r="N307" s="26"/>
      <c r="O307" s="26"/>
      <c r="P307" s="26"/>
      <c r="Q307" s="26"/>
      <c r="R307" s="26"/>
      <c r="S307" s="26"/>
      <c r="T307" s="26"/>
      <c r="U307" s="26"/>
      <c r="V307" s="26"/>
    </row>
    <row r="308" spans="1:22" ht="15.75">
      <c r="A308" s="26"/>
      <c r="B308" s="26"/>
      <c r="C308" s="26"/>
      <c r="D308" s="26"/>
      <c r="E308" s="26"/>
      <c r="F308" s="26"/>
      <c r="G308" s="26"/>
      <c r="H308" s="26"/>
      <c r="I308" s="26"/>
      <c r="J308" s="26"/>
      <c r="K308" s="26"/>
      <c r="L308" s="26"/>
      <c r="M308" s="26"/>
      <c r="N308" s="26"/>
      <c r="O308" s="26"/>
      <c r="P308" s="26"/>
      <c r="Q308" s="26"/>
      <c r="R308" s="26"/>
      <c r="S308" s="26"/>
      <c r="T308" s="26"/>
      <c r="U308" s="26"/>
      <c r="V308" s="26"/>
    </row>
    <row r="309" spans="1:22" ht="15.75">
      <c r="A309" s="26"/>
      <c r="B309" s="26"/>
      <c r="C309" s="26"/>
      <c r="D309" s="26"/>
      <c r="E309" s="26"/>
      <c r="F309" s="26"/>
      <c r="G309" s="26"/>
      <c r="H309" s="26"/>
      <c r="I309" s="26"/>
      <c r="J309" s="26"/>
      <c r="K309" s="26"/>
      <c r="L309" s="26"/>
      <c r="M309" s="26"/>
      <c r="N309" s="26"/>
      <c r="O309" s="26"/>
      <c r="P309" s="26"/>
      <c r="Q309" s="26"/>
      <c r="R309" s="26"/>
      <c r="S309" s="26"/>
      <c r="T309" s="26"/>
      <c r="U309" s="26"/>
      <c r="V309" s="26"/>
    </row>
    <row r="310" spans="1:22" ht="15.75">
      <c r="A310" s="26"/>
      <c r="B310" s="26"/>
      <c r="C310" s="26"/>
      <c r="D310" s="26"/>
      <c r="E310" s="26"/>
      <c r="F310" s="26"/>
      <c r="G310" s="26"/>
      <c r="H310" s="26"/>
      <c r="I310" s="26"/>
      <c r="J310" s="26"/>
      <c r="K310" s="26"/>
      <c r="L310" s="26"/>
      <c r="M310" s="26"/>
      <c r="N310" s="26"/>
      <c r="O310" s="26"/>
      <c r="P310" s="26"/>
      <c r="Q310" s="26"/>
      <c r="R310" s="26"/>
      <c r="S310" s="26"/>
      <c r="T310" s="26"/>
      <c r="U310" s="26"/>
      <c r="V310" s="26"/>
    </row>
    <row r="311" spans="1:22" ht="15.75">
      <c r="A311" s="26"/>
      <c r="B311" s="26"/>
      <c r="C311" s="26"/>
      <c r="D311" s="26"/>
      <c r="E311" s="26"/>
      <c r="F311" s="26"/>
      <c r="G311" s="26"/>
      <c r="H311" s="26"/>
      <c r="I311" s="26"/>
      <c r="J311" s="26"/>
      <c r="K311" s="26"/>
      <c r="L311" s="26"/>
      <c r="M311" s="26"/>
      <c r="N311" s="26"/>
      <c r="O311" s="26"/>
      <c r="P311" s="26"/>
      <c r="Q311" s="26"/>
      <c r="R311" s="26"/>
      <c r="S311" s="26"/>
      <c r="T311" s="26"/>
      <c r="U311" s="26"/>
      <c r="V311" s="26"/>
    </row>
    <row r="312" spans="1:22" ht="15.75">
      <c r="A312" s="26"/>
      <c r="B312" s="26"/>
      <c r="C312" s="26"/>
      <c r="D312" s="26"/>
      <c r="E312" s="26"/>
      <c r="F312" s="26"/>
      <c r="G312" s="26"/>
      <c r="H312" s="26"/>
      <c r="I312" s="26"/>
      <c r="J312" s="26"/>
      <c r="K312" s="26"/>
      <c r="L312" s="26"/>
      <c r="M312" s="26"/>
      <c r="N312" s="26"/>
      <c r="O312" s="26"/>
      <c r="P312" s="26"/>
      <c r="Q312" s="26"/>
      <c r="R312" s="26"/>
      <c r="S312" s="26"/>
      <c r="T312" s="26"/>
      <c r="U312" s="26"/>
      <c r="V312" s="26"/>
    </row>
    <row r="313" spans="1:22" ht="15.75">
      <c r="A313" s="26"/>
      <c r="B313" s="26"/>
      <c r="C313" s="26"/>
      <c r="D313" s="26"/>
      <c r="E313" s="26"/>
      <c r="F313" s="26"/>
      <c r="G313" s="26"/>
      <c r="H313" s="26"/>
      <c r="I313" s="26"/>
      <c r="J313" s="26"/>
      <c r="K313" s="26"/>
      <c r="L313" s="26"/>
      <c r="M313" s="26"/>
      <c r="N313" s="26"/>
      <c r="O313" s="26"/>
      <c r="P313" s="26"/>
      <c r="Q313" s="26"/>
      <c r="R313" s="26"/>
      <c r="S313" s="26"/>
      <c r="T313" s="26"/>
      <c r="U313" s="26"/>
      <c r="V313" s="26"/>
    </row>
    <row r="314" spans="1:22" ht="15.75">
      <c r="A314" s="26"/>
      <c r="B314" s="26"/>
      <c r="C314" s="26"/>
      <c r="D314" s="26"/>
      <c r="E314" s="26"/>
      <c r="F314" s="26"/>
      <c r="G314" s="26"/>
      <c r="H314" s="26"/>
      <c r="I314" s="26"/>
      <c r="J314" s="26"/>
      <c r="K314" s="26"/>
      <c r="L314" s="26"/>
      <c r="M314" s="26"/>
      <c r="N314" s="26"/>
      <c r="O314" s="26"/>
      <c r="P314" s="26"/>
      <c r="Q314" s="26"/>
      <c r="R314" s="26"/>
      <c r="S314" s="26"/>
      <c r="T314" s="26"/>
      <c r="U314" s="26"/>
      <c r="V314" s="26"/>
    </row>
    <row r="315" spans="1:22" ht="15.75">
      <c r="A315" s="26"/>
      <c r="B315" s="26"/>
      <c r="C315" s="26"/>
      <c r="D315" s="26"/>
      <c r="E315" s="26"/>
      <c r="F315" s="26"/>
      <c r="G315" s="26"/>
      <c r="H315" s="26"/>
      <c r="I315" s="26"/>
      <c r="J315" s="26"/>
      <c r="K315" s="26"/>
      <c r="L315" s="26"/>
      <c r="M315" s="26"/>
      <c r="N315" s="26"/>
      <c r="O315" s="26"/>
      <c r="P315" s="26"/>
      <c r="Q315" s="26"/>
      <c r="R315" s="26"/>
      <c r="S315" s="26"/>
      <c r="T315" s="26"/>
      <c r="U315" s="26"/>
      <c r="V315" s="26"/>
    </row>
    <row r="316" spans="1:22" ht="15.75">
      <c r="A316" s="26"/>
      <c r="B316" s="26"/>
      <c r="C316" s="26"/>
      <c r="D316" s="26"/>
      <c r="E316" s="26"/>
      <c r="F316" s="26"/>
      <c r="G316" s="26"/>
      <c r="H316" s="26"/>
      <c r="I316" s="26"/>
      <c r="J316" s="26"/>
      <c r="K316" s="26"/>
      <c r="L316" s="26"/>
      <c r="M316" s="26"/>
      <c r="N316" s="26"/>
      <c r="O316" s="26"/>
      <c r="P316" s="26"/>
      <c r="Q316" s="26"/>
      <c r="R316" s="26"/>
      <c r="S316" s="26"/>
      <c r="T316" s="26"/>
      <c r="U316" s="26"/>
      <c r="V316" s="26"/>
    </row>
    <row r="317" spans="1:22" ht="15.75">
      <c r="A317" s="26"/>
      <c r="B317" s="26"/>
      <c r="C317" s="26"/>
      <c r="D317" s="26"/>
      <c r="E317" s="26"/>
      <c r="F317" s="26"/>
      <c r="G317" s="26"/>
      <c r="H317" s="26"/>
      <c r="I317" s="26"/>
      <c r="J317" s="26"/>
      <c r="K317" s="26"/>
      <c r="L317" s="26"/>
      <c r="M317" s="26"/>
      <c r="N317" s="26"/>
      <c r="O317" s="26"/>
      <c r="P317" s="26"/>
      <c r="Q317" s="26"/>
      <c r="R317" s="26"/>
      <c r="S317" s="26"/>
      <c r="T317" s="26"/>
      <c r="U317" s="26"/>
      <c r="V317" s="26"/>
    </row>
    <row r="318" spans="1:22" ht="15.75">
      <c r="A318" s="26"/>
      <c r="B318" s="26"/>
      <c r="C318" s="26"/>
      <c r="D318" s="26"/>
      <c r="E318" s="26"/>
      <c r="F318" s="26"/>
      <c r="G318" s="26"/>
      <c r="H318" s="26"/>
      <c r="I318" s="26"/>
      <c r="J318" s="26"/>
      <c r="K318" s="26"/>
      <c r="L318" s="26"/>
      <c r="M318" s="26"/>
      <c r="N318" s="26"/>
      <c r="O318" s="26"/>
      <c r="P318" s="26"/>
      <c r="Q318" s="26"/>
      <c r="R318" s="26"/>
      <c r="S318" s="26"/>
      <c r="T318" s="26"/>
      <c r="U318" s="26"/>
      <c r="V318" s="26"/>
    </row>
    <row r="319" spans="1:22" ht="15.75">
      <c r="A319" s="26"/>
      <c r="B319" s="26"/>
      <c r="C319" s="26"/>
      <c r="D319" s="26"/>
      <c r="E319" s="26"/>
      <c r="F319" s="26"/>
      <c r="G319" s="26"/>
      <c r="H319" s="26"/>
      <c r="I319" s="26"/>
      <c r="J319" s="26"/>
      <c r="K319" s="26"/>
      <c r="L319" s="26"/>
      <c r="M319" s="26"/>
      <c r="N319" s="26"/>
      <c r="O319" s="26"/>
      <c r="P319" s="26"/>
      <c r="Q319" s="26"/>
      <c r="R319" s="26"/>
      <c r="S319" s="26"/>
      <c r="T319" s="26"/>
      <c r="U319" s="26"/>
      <c r="V319" s="26"/>
    </row>
    <row r="320" spans="1:22" ht="15.75">
      <c r="A320" s="26"/>
      <c r="B320" s="26"/>
      <c r="C320" s="26"/>
      <c r="D320" s="26"/>
      <c r="E320" s="26"/>
      <c r="F320" s="26"/>
      <c r="G320" s="26"/>
      <c r="H320" s="26"/>
      <c r="I320" s="26"/>
      <c r="J320" s="26"/>
      <c r="K320" s="26"/>
      <c r="L320" s="26"/>
      <c r="M320" s="26"/>
      <c r="N320" s="26"/>
      <c r="O320" s="26"/>
      <c r="P320" s="26"/>
      <c r="Q320" s="26"/>
      <c r="R320" s="26"/>
      <c r="S320" s="26"/>
      <c r="T320" s="26"/>
      <c r="U320" s="26"/>
      <c r="V320" s="26"/>
    </row>
    <row r="321" spans="1:22" ht="15.75">
      <c r="A321" s="26"/>
      <c r="B321" s="26"/>
      <c r="C321" s="26"/>
      <c r="D321" s="26"/>
      <c r="E321" s="26"/>
      <c r="F321" s="26"/>
      <c r="G321" s="26"/>
      <c r="H321" s="26"/>
      <c r="I321" s="26"/>
      <c r="J321" s="26"/>
      <c r="K321" s="26"/>
      <c r="L321" s="26"/>
      <c r="M321" s="26"/>
      <c r="N321" s="26"/>
      <c r="O321" s="26"/>
      <c r="P321" s="26"/>
      <c r="Q321" s="26"/>
      <c r="R321" s="26"/>
      <c r="S321" s="26"/>
      <c r="T321" s="26"/>
      <c r="U321" s="26"/>
      <c r="V321" s="26"/>
    </row>
    <row r="322" spans="1:22" ht="15.75">
      <c r="A322" s="26"/>
      <c r="B322" s="26"/>
      <c r="C322" s="26"/>
      <c r="D322" s="26"/>
      <c r="E322" s="26"/>
      <c r="F322" s="26"/>
      <c r="G322" s="26"/>
      <c r="H322" s="26"/>
      <c r="I322" s="26"/>
      <c r="J322" s="26"/>
      <c r="K322" s="26"/>
      <c r="L322" s="26"/>
      <c r="M322" s="26"/>
      <c r="N322" s="26"/>
      <c r="O322" s="26"/>
      <c r="P322" s="26"/>
      <c r="Q322" s="26"/>
      <c r="R322" s="26"/>
      <c r="S322" s="26"/>
      <c r="T322" s="26"/>
      <c r="U322" s="26"/>
      <c r="V322" s="26"/>
    </row>
    <row r="323" spans="1:22" ht="15.75">
      <c r="A323" s="26"/>
      <c r="B323" s="26"/>
      <c r="C323" s="26"/>
      <c r="D323" s="26"/>
      <c r="E323" s="26"/>
      <c r="F323" s="26"/>
      <c r="G323" s="26"/>
      <c r="H323" s="26"/>
      <c r="I323" s="26"/>
      <c r="J323" s="26"/>
      <c r="K323" s="26"/>
      <c r="L323" s="26"/>
      <c r="M323" s="26"/>
      <c r="N323" s="26"/>
      <c r="O323" s="26"/>
      <c r="P323" s="26"/>
      <c r="Q323" s="26"/>
      <c r="R323" s="26"/>
      <c r="S323" s="26"/>
      <c r="T323" s="26"/>
      <c r="U323" s="26"/>
      <c r="V323" s="26"/>
    </row>
    <row r="324" spans="1:22" ht="15.75">
      <c r="A324" s="26"/>
      <c r="B324" s="26"/>
      <c r="C324" s="26"/>
      <c r="D324" s="26"/>
      <c r="E324" s="26"/>
      <c r="F324" s="26"/>
      <c r="G324" s="26"/>
      <c r="H324" s="26"/>
      <c r="I324" s="26"/>
      <c r="J324" s="26"/>
      <c r="K324" s="26"/>
      <c r="L324" s="26"/>
      <c r="M324" s="26"/>
      <c r="N324" s="26"/>
      <c r="O324" s="26"/>
      <c r="P324" s="26"/>
      <c r="Q324" s="26"/>
      <c r="R324" s="26"/>
      <c r="S324" s="26"/>
      <c r="T324" s="26"/>
      <c r="U324" s="26"/>
      <c r="V324" s="26"/>
    </row>
    <row r="325" spans="1:22" ht="15.75">
      <c r="A325" s="26"/>
      <c r="B325" s="26"/>
      <c r="C325" s="26"/>
      <c r="D325" s="26"/>
      <c r="E325" s="26"/>
      <c r="F325" s="26"/>
      <c r="G325" s="26"/>
      <c r="H325" s="26"/>
      <c r="I325" s="26"/>
      <c r="J325" s="26"/>
      <c r="K325" s="26"/>
      <c r="L325" s="26"/>
      <c r="M325" s="26"/>
      <c r="N325" s="26"/>
      <c r="O325" s="26"/>
      <c r="P325" s="26"/>
      <c r="Q325" s="26"/>
      <c r="R325" s="26"/>
      <c r="S325" s="26"/>
      <c r="T325" s="26"/>
      <c r="U325" s="26"/>
      <c r="V325" s="26"/>
    </row>
    <row r="326" spans="1:22" ht="15.75">
      <c r="A326" s="26"/>
      <c r="B326" s="26"/>
      <c r="C326" s="26"/>
      <c r="D326" s="26"/>
      <c r="E326" s="26"/>
      <c r="F326" s="26"/>
      <c r="G326" s="26"/>
      <c r="H326" s="26"/>
      <c r="I326" s="26"/>
      <c r="J326" s="26"/>
      <c r="K326" s="26"/>
      <c r="L326" s="26"/>
      <c r="M326" s="26"/>
      <c r="N326" s="26"/>
      <c r="O326" s="26"/>
      <c r="P326" s="26"/>
      <c r="Q326" s="26"/>
      <c r="R326" s="26"/>
      <c r="S326" s="26"/>
      <c r="T326" s="26"/>
      <c r="U326" s="26"/>
      <c r="V326" s="26"/>
    </row>
    <row r="327" spans="1:22" ht="15.75">
      <c r="A327" s="26"/>
      <c r="B327" s="26"/>
      <c r="C327" s="26"/>
      <c r="D327" s="26"/>
      <c r="E327" s="26"/>
      <c r="F327" s="26"/>
      <c r="G327" s="26"/>
      <c r="H327" s="26"/>
      <c r="I327" s="26"/>
      <c r="J327" s="26"/>
      <c r="K327" s="26"/>
      <c r="L327" s="26"/>
      <c r="M327" s="26"/>
      <c r="N327" s="26"/>
      <c r="O327" s="26"/>
      <c r="P327" s="26"/>
      <c r="Q327" s="26"/>
      <c r="R327" s="26"/>
      <c r="S327" s="26"/>
      <c r="T327" s="26"/>
      <c r="U327" s="26"/>
      <c r="V327" s="26"/>
    </row>
    <row r="328" spans="1:22" ht="15.75">
      <c r="A328" s="26"/>
      <c r="B328" s="26"/>
      <c r="C328" s="26"/>
      <c r="D328" s="26"/>
      <c r="E328" s="26"/>
      <c r="F328" s="26"/>
      <c r="G328" s="26"/>
      <c r="H328" s="26"/>
      <c r="I328" s="26"/>
      <c r="J328" s="26"/>
      <c r="K328" s="26"/>
      <c r="L328" s="26"/>
      <c r="M328" s="26"/>
      <c r="N328" s="26"/>
      <c r="O328" s="26"/>
      <c r="P328" s="26"/>
      <c r="Q328" s="26"/>
      <c r="R328" s="26"/>
      <c r="S328" s="26"/>
      <c r="T328" s="26"/>
      <c r="U328" s="26"/>
      <c r="V328" s="26"/>
    </row>
    <row r="329" spans="1:22" ht="15.75">
      <c r="A329" s="26"/>
      <c r="B329" s="26"/>
      <c r="C329" s="26"/>
      <c r="D329" s="26"/>
      <c r="E329" s="26"/>
      <c r="F329" s="26"/>
      <c r="G329" s="26"/>
      <c r="H329" s="26"/>
      <c r="I329" s="26"/>
      <c r="J329" s="26"/>
      <c r="K329" s="26"/>
      <c r="L329" s="26"/>
      <c r="M329" s="26"/>
      <c r="N329" s="26"/>
      <c r="O329" s="26"/>
      <c r="P329" s="26"/>
      <c r="Q329" s="26"/>
      <c r="R329" s="26"/>
      <c r="S329" s="26"/>
      <c r="T329" s="26"/>
      <c r="U329" s="26"/>
      <c r="V329" s="26"/>
    </row>
    <row r="330" spans="1:22" ht="15.75">
      <c r="A330" s="26"/>
      <c r="B330" s="26"/>
      <c r="C330" s="26"/>
      <c r="D330" s="26"/>
      <c r="E330" s="26"/>
      <c r="F330" s="26"/>
      <c r="G330" s="26"/>
      <c r="H330" s="26"/>
      <c r="I330" s="26"/>
      <c r="J330" s="26"/>
      <c r="K330" s="26"/>
      <c r="L330" s="26"/>
      <c r="M330" s="26"/>
      <c r="N330" s="26"/>
      <c r="O330" s="26"/>
      <c r="P330" s="26"/>
      <c r="Q330" s="26"/>
      <c r="R330" s="26"/>
      <c r="S330" s="26"/>
      <c r="T330" s="26"/>
      <c r="U330" s="26"/>
      <c r="V330" s="26"/>
    </row>
    <row r="331" spans="1:22" ht="15.75">
      <c r="A331" s="26"/>
      <c r="B331" s="26"/>
      <c r="C331" s="26"/>
      <c r="D331" s="26"/>
      <c r="E331" s="26"/>
      <c r="F331" s="26"/>
      <c r="G331" s="26"/>
      <c r="H331" s="26"/>
      <c r="I331" s="26"/>
      <c r="J331" s="26"/>
      <c r="K331" s="26"/>
      <c r="L331" s="26"/>
      <c r="M331" s="26"/>
      <c r="N331" s="26"/>
      <c r="O331" s="26"/>
      <c r="P331" s="26"/>
      <c r="Q331" s="26"/>
      <c r="R331" s="26"/>
      <c r="S331" s="26"/>
      <c r="T331" s="26"/>
      <c r="U331" s="26"/>
      <c r="V331" s="26"/>
    </row>
    <row r="332" spans="1:22" ht="15.75">
      <c r="A332" s="26"/>
      <c r="B332" s="26"/>
      <c r="C332" s="26"/>
      <c r="D332" s="26"/>
      <c r="E332" s="26"/>
      <c r="F332" s="26"/>
      <c r="G332" s="26"/>
      <c r="H332" s="26"/>
      <c r="I332" s="26"/>
      <c r="J332" s="26"/>
      <c r="K332" s="26"/>
      <c r="L332" s="26"/>
      <c r="M332" s="26"/>
      <c r="N332" s="26"/>
      <c r="O332" s="26"/>
      <c r="P332" s="26"/>
      <c r="Q332" s="26"/>
      <c r="R332" s="26"/>
      <c r="S332" s="26"/>
      <c r="T332" s="26"/>
      <c r="U332" s="26"/>
      <c r="V332" s="26"/>
    </row>
    <row r="333" spans="1:22" ht="15.75">
      <c r="A333" s="26"/>
      <c r="B333" s="26"/>
      <c r="C333" s="26"/>
      <c r="D333" s="26"/>
      <c r="E333" s="26"/>
      <c r="F333" s="26"/>
      <c r="G333" s="26"/>
      <c r="H333" s="26"/>
      <c r="I333" s="26"/>
      <c r="J333" s="26"/>
      <c r="K333" s="26"/>
      <c r="L333" s="26"/>
      <c r="M333" s="26"/>
      <c r="N333" s="26"/>
      <c r="O333" s="26"/>
      <c r="P333" s="26"/>
      <c r="Q333" s="26"/>
      <c r="R333" s="26"/>
      <c r="S333" s="26"/>
      <c r="T333" s="26"/>
      <c r="U333" s="26"/>
      <c r="V333" s="26"/>
    </row>
    <row r="334" spans="1:22" ht="15.75">
      <c r="A334" s="26"/>
      <c r="B334" s="26"/>
      <c r="C334" s="26"/>
      <c r="D334" s="26"/>
      <c r="E334" s="26"/>
      <c r="F334" s="26"/>
      <c r="G334" s="26"/>
      <c r="H334" s="26"/>
      <c r="I334" s="26"/>
      <c r="J334" s="26"/>
      <c r="K334" s="26"/>
      <c r="L334" s="26"/>
      <c r="M334" s="26"/>
      <c r="N334" s="26"/>
      <c r="O334" s="26"/>
      <c r="P334" s="26"/>
      <c r="Q334" s="26"/>
      <c r="R334" s="26"/>
      <c r="S334" s="26"/>
      <c r="T334" s="26"/>
      <c r="U334" s="26"/>
      <c r="V334" s="26"/>
    </row>
    <row r="335" spans="1:22" ht="15.75">
      <c r="A335" s="26"/>
      <c r="B335" s="26"/>
      <c r="C335" s="26"/>
      <c r="D335" s="26"/>
      <c r="E335" s="26"/>
      <c r="F335" s="26"/>
      <c r="G335" s="26"/>
      <c r="H335" s="26"/>
      <c r="I335" s="26"/>
      <c r="J335" s="26"/>
      <c r="K335" s="26"/>
      <c r="L335" s="26"/>
      <c r="M335" s="26"/>
      <c r="N335" s="26"/>
      <c r="O335" s="26"/>
      <c r="P335" s="26"/>
      <c r="Q335" s="26"/>
      <c r="R335" s="26"/>
      <c r="S335" s="26"/>
      <c r="T335" s="26"/>
      <c r="U335" s="26"/>
      <c r="V335" s="26"/>
    </row>
    <row r="336" spans="1:22" ht="15.75">
      <c r="A336" s="26"/>
      <c r="B336" s="26"/>
      <c r="C336" s="26"/>
      <c r="D336" s="26"/>
      <c r="E336" s="26"/>
      <c r="F336" s="26"/>
      <c r="G336" s="26"/>
      <c r="H336" s="26"/>
      <c r="I336" s="26"/>
      <c r="J336" s="26"/>
      <c r="K336" s="26"/>
      <c r="L336" s="26"/>
      <c r="M336" s="26"/>
      <c r="N336" s="26"/>
      <c r="O336" s="26"/>
      <c r="P336" s="26"/>
      <c r="Q336" s="26"/>
      <c r="R336" s="26"/>
      <c r="S336" s="26"/>
      <c r="T336" s="26"/>
      <c r="U336" s="26"/>
      <c r="V336" s="26"/>
    </row>
    <row r="337" spans="1:22" ht="15.75">
      <c r="A337" s="26"/>
      <c r="B337" s="26"/>
      <c r="C337" s="26"/>
      <c r="D337" s="26"/>
      <c r="E337" s="26"/>
      <c r="F337" s="26"/>
      <c r="G337" s="26"/>
      <c r="H337" s="26"/>
      <c r="I337" s="26"/>
      <c r="J337" s="26"/>
      <c r="K337" s="26"/>
      <c r="L337" s="26"/>
      <c r="M337" s="26"/>
      <c r="N337" s="26"/>
      <c r="O337" s="26"/>
      <c r="P337" s="26"/>
      <c r="Q337" s="26"/>
      <c r="R337" s="26"/>
      <c r="S337" s="26"/>
      <c r="T337" s="26"/>
      <c r="U337" s="26"/>
      <c r="V337" s="26"/>
    </row>
    <row r="338" spans="1:22" ht="15.75">
      <c r="A338" s="26"/>
      <c r="B338" s="26"/>
      <c r="C338" s="26"/>
      <c r="D338" s="26"/>
      <c r="E338" s="26"/>
      <c r="F338" s="26"/>
      <c r="G338" s="26"/>
      <c r="H338" s="26"/>
      <c r="I338" s="26"/>
      <c r="J338" s="26"/>
      <c r="K338" s="26"/>
      <c r="L338" s="26"/>
      <c r="M338" s="26"/>
      <c r="N338" s="26"/>
      <c r="O338" s="26"/>
      <c r="P338" s="26"/>
      <c r="Q338" s="26"/>
      <c r="R338" s="26"/>
      <c r="S338" s="26"/>
      <c r="T338" s="26"/>
      <c r="U338" s="26"/>
      <c r="V338" s="26"/>
    </row>
    <row r="339" spans="1:22" ht="15.75">
      <c r="A339" s="26"/>
      <c r="B339" s="26"/>
      <c r="C339" s="26"/>
      <c r="D339" s="26"/>
      <c r="E339" s="26"/>
      <c r="F339" s="26"/>
      <c r="G339" s="26"/>
      <c r="H339" s="26"/>
      <c r="I339" s="26"/>
      <c r="J339" s="26"/>
      <c r="K339" s="26"/>
      <c r="L339" s="26"/>
      <c r="M339" s="26"/>
      <c r="N339" s="26"/>
      <c r="O339" s="26"/>
      <c r="P339" s="26"/>
      <c r="Q339" s="26"/>
      <c r="R339" s="26"/>
      <c r="S339" s="26"/>
      <c r="T339" s="26"/>
      <c r="U339" s="26"/>
      <c r="V339" s="26"/>
    </row>
    <row r="340" spans="1:22" ht="15.75">
      <c r="A340" s="26"/>
      <c r="B340" s="26"/>
      <c r="C340" s="26"/>
      <c r="D340" s="26"/>
      <c r="E340" s="26"/>
      <c r="F340" s="26"/>
      <c r="G340" s="26"/>
      <c r="H340" s="26"/>
      <c r="I340" s="26"/>
      <c r="J340" s="26"/>
      <c r="K340" s="26"/>
      <c r="L340" s="26"/>
      <c r="M340" s="26"/>
      <c r="N340" s="26"/>
      <c r="O340" s="26"/>
      <c r="P340" s="26"/>
      <c r="Q340" s="26"/>
      <c r="R340" s="26"/>
      <c r="S340" s="26"/>
      <c r="T340" s="26"/>
      <c r="U340" s="26"/>
      <c r="V340" s="26"/>
    </row>
    <row r="341" spans="1:22" ht="15.75">
      <c r="A341" s="26"/>
      <c r="B341" s="26"/>
      <c r="C341" s="26"/>
      <c r="D341" s="26"/>
      <c r="E341" s="26"/>
      <c r="F341" s="26"/>
      <c r="G341" s="26"/>
      <c r="H341" s="26"/>
      <c r="I341" s="26"/>
      <c r="J341" s="26"/>
      <c r="K341" s="26"/>
      <c r="L341" s="26"/>
      <c r="M341" s="26"/>
      <c r="N341" s="26"/>
      <c r="O341" s="26"/>
      <c r="P341" s="26"/>
      <c r="Q341" s="26"/>
      <c r="R341" s="26"/>
      <c r="S341" s="26"/>
      <c r="T341" s="26"/>
      <c r="U341" s="26"/>
      <c r="V341" s="26"/>
    </row>
    <row r="342" spans="1:22" ht="15.75">
      <c r="A342" s="26"/>
      <c r="B342" s="26"/>
      <c r="C342" s="26"/>
      <c r="D342" s="26"/>
      <c r="E342" s="26"/>
      <c r="F342" s="26"/>
      <c r="G342" s="26"/>
      <c r="H342" s="26"/>
      <c r="I342" s="26"/>
      <c r="J342" s="26"/>
      <c r="K342" s="26"/>
      <c r="L342" s="26"/>
      <c r="M342" s="26"/>
      <c r="N342" s="26"/>
      <c r="O342" s="26"/>
      <c r="P342" s="26"/>
      <c r="Q342" s="26"/>
      <c r="R342" s="26"/>
      <c r="S342" s="26"/>
      <c r="T342" s="26"/>
      <c r="U342" s="26"/>
      <c r="V342" s="26"/>
    </row>
    <row r="343" spans="1:22" ht="15.75">
      <c r="A343" s="26"/>
      <c r="B343" s="26"/>
      <c r="C343" s="26"/>
      <c r="D343" s="26"/>
      <c r="E343" s="26"/>
      <c r="F343" s="26"/>
      <c r="G343" s="26"/>
      <c r="H343" s="26"/>
      <c r="I343" s="26"/>
      <c r="J343" s="26"/>
      <c r="K343" s="26"/>
      <c r="L343" s="26"/>
      <c r="M343" s="26"/>
      <c r="N343" s="26"/>
      <c r="O343" s="26"/>
      <c r="P343" s="26"/>
      <c r="Q343" s="26"/>
      <c r="R343" s="26"/>
      <c r="S343" s="26"/>
      <c r="T343" s="26"/>
      <c r="U343" s="26"/>
      <c r="V343" s="26"/>
    </row>
    <row r="344" spans="1:22" ht="15.75">
      <c r="A344" s="26"/>
      <c r="B344" s="26"/>
      <c r="C344" s="26"/>
      <c r="D344" s="26"/>
      <c r="E344" s="26"/>
      <c r="F344" s="26"/>
      <c r="G344" s="26"/>
      <c r="H344" s="26"/>
      <c r="I344" s="26"/>
      <c r="J344" s="26"/>
      <c r="K344" s="26"/>
      <c r="L344" s="26"/>
      <c r="M344" s="26"/>
      <c r="N344" s="26"/>
      <c r="O344" s="26"/>
      <c r="P344" s="26"/>
      <c r="Q344" s="26"/>
      <c r="R344" s="26"/>
      <c r="S344" s="26"/>
      <c r="T344" s="26"/>
      <c r="U344" s="26"/>
      <c r="V344" s="26"/>
    </row>
    <row r="345" spans="1:22" ht="15.75">
      <c r="A345" s="26"/>
      <c r="B345" s="26"/>
      <c r="C345" s="26"/>
      <c r="D345" s="26"/>
      <c r="E345" s="26"/>
      <c r="F345" s="26"/>
      <c r="G345" s="26"/>
      <c r="H345" s="26"/>
      <c r="I345" s="26"/>
      <c r="J345" s="26"/>
      <c r="K345" s="26"/>
      <c r="L345" s="26"/>
      <c r="M345" s="26"/>
      <c r="N345" s="26"/>
      <c r="O345" s="26"/>
      <c r="P345" s="26"/>
      <c r="Q345" s="26"/>
      <c r="R345" s="26"/>
      <c r="S345" s="26"/>
      <c r="T345" s="26"/>
      <c r="U345" s="26"/>
      <c r="V345" s="26"/>
    </row>
    <row r="346" spans="1:22" ht="15.75">
      <c r="A346" s="26"/>
      <c r="B346" s="26"/>
      <c r="C346" s="26"/>
      <c r="D346" s="26"/>
      <c r="E346" s="26"/>
      <c r="F346" s="26"/>
      <c r="G346" s="26"/>
      <c r="H346" s="26"/>
      <c r="I346" s="26"/>
      <c r="J346" s="26"/>
      <c r="K346" s="26"/>
      <c r="L346" s="26"/>
      <c r="M346" s="26"/>
      <c r="N346" s="26"/>
      <c r="O346" s="26"/>
      <c r="P346" s="26"/>
      <c r="Q346" s="26"/>
      <c r="R346" s="26"/>
      <c r="S346" s="26"/>
      <c r="T346" s="26"/>
      <c r="U346" s="26"/>
      <c r="V346" s="26"/>
    </row>
    <row r="347" spans="1:22" ht="15.75">
      <c r="A347" s="26"/>
      <c r="B347" s="26"/>
      <c r="C347" s="26"/>
      <c r="D347" s="26"/>
      <c r="E347" s="26"/>
      <c r="F347" s="26"/>
      <c r="G347" s="26"/>
      <c r="H347" s="26"/>
      <c r="I347" s="26"/>
      <c r="J347" s="26"/>
      <c r="K347" s="26"/>
      <c r="L347" s="26"/>
      <c r="M347" s="26"/>
      <c r="N347" s="26"/>
      <c r="O347" s="26"/>
      <c r="P347" s="26"/>
      <c r="Q347" s="26"/>
      <c r="R347" s="26"/>
      <c r="S347" s="26"/>
      <c r="T347" s="26"/>
      <c r="U347" s="26"/>
      <c r="V347" s="26"/>
    </row>
    <row r="348" spans="1:22" ht="15.75">
      <c r="A348" s="26"/>
      <c r="B348" s="26"/>
      <c r="C348" s="26"/>
      <c r="D348" s="26"/>
      <c r="E348" s="26"/>
      <c r="F348" s="26"/>
      <c r="G348" s="26"/>
      <c r="H348" s="26"/>
      <c r="I348" s="26"/>
      <c r="J348" s="26"/>
      <c r="K348" s="26"/>
      <c r="L348" s="26"/>
      <c r="M348" s="26"/>
      <c r="N348" s="26"/>
      <c r="O348" s="26"/>
      <c r="P348" s="26"/>
      <c r="Q348" s="26"/>
      <c r="R348" s="26"/>
      <c r="S348" s="26"/>
      <c r="T348" s="26"/>
      <c r="U348" s="26"/>
      <c r="V348" s="26"/>
    </row>
    <row r="349" spans="1:22" ht="15.75">
      <c r="A349" s="26"/>
      <c r="B349" s="26"/>
      <c r="C349" s="26"/>
      <c r="D349" s="26"/>
      <c r="E349" s="26"/>
      <c r="F349" s="26"/>
      <c r="G349" s="26"/>
      <c r="H349" s="26"/>
      <c r="I349" s="26"/>
      <c r="J349" s="26"/>
      <c r="K349" s="26"/>
      <c r="L349" s="26"/>
      <c r="M349" s="26"/>
      <c r="N349" s="26"/>
      <c r="O349" s="26"/>
      <c r="P349" s="26"/>
      <c r="Q349" s="26"/>
      <c r="R349" s="26"/>
      <c r="S349" s="26"/>
      <c r="T349" s="26"/>
      <c r="U349" s="26"/>
      <c r="V349" s="26"/>
    </row>
    <row r="350" spans="1:22" ht="15.75">
      <c r="A350" s="26"/>
      <c r="B350" s="26"/>
      <c r="C350" s="26"/>
      <c r="D350" s="26"/>
      <c r="E350" s="26"/>
      <c r="F350" s="26"/>
      <c r="G350" s="26"/>
      <c r="H350" s="26"/>
      <c r="I350" s="26"/>
      <c r="J350" s="26"/>
      <c r="K350" s="26"/>
      <c r="L350" s="26"/>
      <c r="M350" s="26"/>
      <c r="N350" s="26"/>
      <c r="O350" s="26"/>
      <c r="P350" s="26"/>
      <c r="Q350" s="26"/>
      <c r="R350" s="26"/>
      <c r="S350" s="26"/>
      <c r="T350" s="26"/>
      <c r="U350" s="26"/>
      <c r="V350" s="26"/>
    </row>
    <row r="351" spans="1:22" ht="15.75">
      <c r="A351" s="26"/>
      <c r="B351" s="26"/>
      <c r="C351" s="26"/>
      <c r="D351" s="26"/>
      <c r="E351" s="26"/>
      <c r="F351" s="26"/>
      <c r="G351" s="26"/>
      <c r="H351" s="26"/>
      <c r="I351" s="26"/>
      <c r="J351" s="26"/>
      <c r="K351" s="26"/>
      <c r="L351" s="26"/>
      <c r="M351" s="26"/>
      <c r="N351" s="26"/>
      <c r="O351" s="26"/>
      <c r="P351" s="26"/>
      <c r="Q351" s="26"/>
      <c r="R351" s="26"/>
      <c r="S351" s="26"/>
      <c r="T351" s="26"/>
      <c r="U351" s="26"/>
      <c r="V351" s="26"/>
    </row>
    <row r="352" spans="1:22" ht="15.75">
      <c r="A352" s="26"/>
      <c r="B352" s="26"/>
      <c r="C352" s="26"/>
      <c r="D352" s="26"/>
      <c r="E352" s="26"/>
      <c r="F352" s="26"/>
      <c r="G352" s="26"/>
      <c r="H352" s="26"/>
      <c r="I352" s="26"/>
      <c r="J352" s="26"/>
      <c r="K352" s="26"/>
      <c r="L352" s="26"/>
      <c r="M352" s="26"/>
      <c r="N352" s="26"/>
      <c r="O352" s="26"/>
      <c r="P352" s="26"/>
      <c r="Q352" s="26"/>
      <c r="R352" s="26"/>
      <c r="S352" s="26"/>
      <c r="T352" s="26"/>
      <c r="U352" s="26"/>
      <c r="V352" s="26"/>
    </row>
    <row r="353" spans="1:22" ht="15.75">
      <c r="A353" s="26"/>
      <c r="B353" s="26"/>
      <c r="C353" s="26"/>
      <c r="D353" s="26"/>
      <c r="E353" s="26"/>
      <c r="F353" s="26"/>
      <c r="G353" s="26"/>
      <c r="H353" s="26"/>
      <c r="I353" s="26"/>
      <c r="J353" s="26"/>
      <c r="K353" s="26"/>
      <c r="L353" s="26"/>
      <c r="M353" s="26"/>
      <c r="N353" s="26"/>
      <c r="O353" s="26"/>
      <c r="P353" s="26"/>
      <c r="Q353" s="26"/>
      <c r="R353" s="26"/>
      <c r="S353" s="26"/>
      <c r="T353" s="26"/>
      <c r="U353" s="26"/>
      <c r="V353" s="26"/>
    </row>
    <row r="354" spans="1:22" ht="15.75">
      <c r="A354" s="26"/>
      <c r="B354" s="26"/>
      <c r="C354" s="26"/>
      <c r="D354" s="26"/>
      <c r="E354" s="26"/>
      <c r="F354" s="26"/>
      <c r="G354" s="26"/>
      <c r="H354" s="26"/>
      <c r="I354" s="26"/>
      <c r="J354" s="26"/>
      <c r="K354" s="26"/>
      <c r="L354" s="26"/>
      <c r="M354" s="26"/>
      <c r="N354" s="26"/>
      <c r="O354" s="26"/>
      <c r="P354" s="26"/>
      <c r="Q354" s="26"/>
      <c r="R354" s="26"/>
      <c r="S354" s="26"/>
      <c r="T354" s="26"/>
      <c r="U354" s="26"/>
      <c r="V354" s="26"/>
    </row>
    <row r="355" spans="1:22" ht="15.75">
      <c r="A355" s="26"/>
      <c r="B355" s="26"/>
      <c r="C355" s="26"/>
      <c r="D355" s="26"/>
      <c r="E355" s="26"/>
      <c r="F355" s="26"/>
      <c r="G355" s="26"/>
      <c r="H355" s="26"/>
      <c r="I355" s="26"/>
      <c r="J355" s="26"/>
      <c r="K355" s="26"/>
      <c r="L355" s="26"/>
      <c r="M355" s="26"/>
      <c r="N355" s="26"/>
      <c r="O355" s="26"/>
      <c r="P355" s="26"/>
      <c r="Q355" s="26"/>
      <c r="R355" s="26"/>
      <c r="S355" s="26"/>
      <c r="T355" s="26"/>
      <c r="U355" s="26"/>
      <c r="V355" s="26"/>
    </row>
    <row r="356" spans="1:22" ht="15.75">
      <c r="A356" s="26"/>
      <c r="B356" s="26"/>
      <c r="C356" s="26"/>
      <c r="D356" s="26"/>
      <c r="E356" s="26"/>
      <c r="F356" s="26"/>
      <c r="G356" s="26"/>
      <c r="H356" s="26"/>
      <c r="I356" s="26"/>
      <c r="J356" s="26"/>
      <c r="K356" s="26"/>
      <c r="L356" s="26"/>
      <c r="M356" s="26"/>
      <c r="N356" s="26"/>
      <c r="O356" s="26"/>
      <c r="P356" s="26"/>
      <c r="Q356" s="26"/>
      <c r="R356" s="26"/>
      <c r="S356" s="26"/>
      <c r="T356" s="26"/>
      <c r="U356" s="26"/>
      <c r="V356" s="26"/>
    </row>
    <row r="357" spans="1:22" ht="15.75">
      <c r="A357" s="26"/>
      <c r="B357" s="26"/>
      <c r="C357" s="26"/>
      <c r="D357" s="26"/>
      <c r="E357" s="26"/>
      <c r="F357" s="26"/>
      <c r="G357" s="26"/>
      <c r="H357" s="26"/>
      <c r="I357" s="26"/>
      <c r="J357" s="26"/>
      <c r="K357" s="26"/>
      <c r="L357" s="26"/>
      <c r="M357" s="26"/>
      <c r="N357" s="26"/>
      <c r="O357" s="26"/>
      <c r="P357" s="26"/>
      <c r="Q357" s="26"/>
      <c r="R357" s="26"/>
      <c r="S357" s="26"/>
      <c r="T357" s="26"/>
      <c r="U357" s="26"/>
      <c r="V357" s="26"/>
    </row>
    <row r="358" spans="1:22" ht="15.75">
      <c r="A358" s="26"/>
      <c r="B358" s="26"/>
      <c r="C358" s="26"/>
      <c r="D358" s="26"/>
      <c r="E358" s="26"/>
      <c r="F358" s="26"/>
      <c r="G358" s="26"/>
      <c r="H358" s="26"/>
      <c r="I358" s="26"/>
      <c r="J358" s="26"/>
      <c r="K358" s="26"/>
      <c r="L358" s="26"/>
      <c r="M358" s="26"/>
      <c r="N358" s="26"/>
      <c r="O358" s="26"/>
      <c r="P358" s="26"/>
      <c r="Q358" s="26"/>
      <c r="R358" s="26"/>
      <c r="S358" s="26"/>
      <c r="T358" s="26"/>
      <c r="U358" s="26"/>
      <c r="V358" s="26"/>
    </row>
    <row r="359" spans="1:22" ht="15.75">
      <c r="A359" s="26"/>
      <c r="B359" s="26"/>
      <c r="C359" s="26"/>
      <c r="D359" s="26"/>
      <c r="E359" s="26"/>
      <c r="F359" s="26"/>
      <c r="G359" s="26"/>
      <c r="H359" s="26"/>
      <c r="I359" s="26"/>
      <c r="J359" s="26"/>
      <c r="K359" s="26"/>
      <c r="L359" s="26"/>
      <c r="M359" s="26"/>
      <c r="N359" s="26"/>
      <c r="O359" s="26"/>
      <c r="P359" s="26"/>
      <c r="Q359" s="26"/>
      <c r="R359" s="26"/>
      <c r="S359" s="26"/>
      <c r="T359" s="26"/>
      <c r="U359" s="26"/>
      <c r="V359" s="26"/>
    </row>
    <row r="360" spans="1:22" ht="15.75">
      <c r="A360" s="26"/>
      <c r="B360" s="26"/>
      <c r="C360" s="26"/>
      <c r="D360" s="26"/>
      <c r="E360" s="26"/>
      <c r="F360" s="26"/>
      <c r="G360" s="26"/>
      <c r="H360" s="26"/>
      <c r="I360" s="26"/>
      <c r="J360" s="26"/>
      <c r="K360" s="26"/>
      <c r="L360" s="26"/>
      <c r="M360" s="26"/>
      <c r="N360" s="26"/>
      <c r="O360" s="26"/>
      <c r="P360" s="26"/>
      <c r="Q360" s="26"/>
      <c r="R360" s="26"/>
      <c r="S360" s="26"/>
      <c r="T360" s="26"/>
      <c r="U360" s="26"/>
      <c r="V360" s="26"/>
    </row>
    <row r="361" spans="1:22" ht="15.75">
      <c r="A361" s="26"/>
      <c r="B361" s="26"/>
      <c r="C361" s="26"/>
      <c r="D361" s="26"/>
      <c r="E361" s="26"/>
      <c r="F361" s="26"/>
      <c r="G361" s="26"/>
      <c r="H361" s="26"/>
      <c r="I361" s="26"/>
      <c r="J361" s="26"/>
      <c r="K361" s="26"/>
      <c r="L361" s="26"/>
      <c r="M361" s="26"/>
      <c r="N361" s="26"/>
      <c r="O361" s="26"/>
      <c r="P361" s="26"/>
      <c r="Q361" s="26"/>
      <c r="R361" s="26"/>
      <c r="S361" s="26"/>
      <c r="T361" s="26"/>
      <c r="U361" s="26"/>
      <c r="V361" s="26"/>
    </row>
    <row r="362" spans="1:22" ht="15.75">
      <c r="A362" s="26"/>
      <c r="B362" s="26"/>
      <c r="C362" s="26"/>
      <c r="D362" s="26"/>
      <c r="E362" s="26"/>
      <c r="F362" s="26"/>
      <c r="G362" s="26"/>
      <c r="H362" s="26"/>
      <c r="I362" s="26"/>
      <c r="J362" s="26"/>
      <c r="K362" s="26"/>
      <c r="L362" s="26"/>
      <c r="M362" s="26"/>
      <c r="N362" s="26"/>
      <c r="O362" s="26"/>
      <c r="P362" s="26"/>
      <c r="Q362" s="26"/>
      <c r="R362" s="26"/>
      <c r="S362" s="26"/>
      <c r="T362" s="26"/>
      <c r="U362" s="26"/>
      <c r="V362" s="26"/>
    </row>
    <row r="363" spans="1:22" ht="15.75">
      <c r="A363" s="26"/>
      <c r="B363" s="26"/>
      <c r="C363" s="26"/>
      <c r="D363" s="26"/>
      <c r="E363" s="26"/>
      <c r="F363" s="26"/>
      <c r="G363" s="26"/>
      <c r="H363" s="26"/>
      <c r="I363" s="26"/>
      <c r="J363" s="26"/>
      <c r="K363" s="26"/>
      <c r="L363" s="26"/>
      <c r="M363" s="26"/>
      <c r="N363" s="26"/>
      <c r="O363" s="26"/>
      <c r="P363" s="26"/>
      <c r="Q363" s="26"/>
      <c r="R363" s="26"/>
      <c r="S363" s="26"/>
      <c r="T363" s="26"/>
      <c r="U363" s="26"/>
      <c r="V363" s="26"/>
    </row>
    <row r="364" spans="1:22" ht="15.75">
      <c r="A364" s="26"/>
      <c r="B364" s="26"/>
      <c r="C364" s="26"/>
      <c r="D364" s="26"/>
      <c r="E364" s="26"/>
      <c r="F364" s="26"/>
      <c r="G364" s="26"/>
      <c r="H364" s="26"/>
      <c r="I364" s="26"/>
      <c r="J364" s="26"/>
      <c r="K364" s="26"/>
      <c r="L364" s="26"/>
      <c r="M364" s="26"/>
      <c r="N364" s="26"/>
      <c r="O364" s="26"/>
      <c r="P364" s="26"/>
      <c r="Q364" s="26"/>
      <c r="R364" s="26"/>
      <c r="S364" s="26"/>
      <c r="T364" s="26"/>
      <c r="U364" s="26"/>
      <c r="V364" s="26"/>
    </row>
    <row r="365" spans="1:22" ht="15.75">
      <c r="A365" s="26"/>
      <c r="B365" s="26"/>
      <c r="C365" s="26"/>
      <c r="D365" s="26"/>
      <c r="E365" s="26"/>
      <c r="F365" s="26"/>
      <c r="G365" s="26"/>
      <c r="H365" s="26"/>
      <c r="I365" s="26"/>
      <c r="J365" s="26"/>
      <c r="K365" s="26"/>
      <c r="L365" s="26"/>
      <c r="M365" s="26"/>
      <c r="N365" s="26"/>
      <c r="O365" s="26"/>
      <c r="P365" s="26"/>
      <c r="Q365" s="26"/>
      <c r="R365" s="26"/>
      <c r="S365" s="26"/>
      <c r="T365" s="26"/>
      <c r="U365" s="26"/>
      <c r="V365" s="26"/>
    </row>
    <row r="366" spans="1:22" ht="15.75">
      <c r="A366" s="26"/>
      <c r="B366" s="26"/>
      <c r="C366" s="26"/>
      <c r="D366" s="26"/>
      <c r="E366" s="26"/>
      <c r="F366" s="26"/>
      <c r="G366" s="26"/>
      <c r="H366" s="26"/>
      <c r="I366" s="26"/>
      <c r="J366" s="26"/>
      <c r="K366" s="26"/>
      <c r="L366" s="26"/>
      <c r="M366" s="26"/>
      <c r="N366" s="26"/>
      <c r="O366" s="26"/>
      <c r="P366" s="26"/>
      <c r="Q366" s="26"/>
      <c r="R366" s="26"/>
      <c r="S366" s="26"/>
      <c r="T366" s="26"/>
      <c r="U366" s="26"/>
      <c r="V366" s="26"/>
    </row>
    <row r="367" spans="1:22" ht="15.75">
      <c r="A367" s="26"/>
      <c r="B367" s="26"/>
      <c r="C367" s="26"/>
      <c r="D367" s="26"/>
      <c r="E367" s="26"/>
      <c r="F367" s="26"/>
      <c r="G367" s="26"/>
      <c r="H367" s="26"/>
      <c r="I367" s="26"/>
      <c r="J367" s="26"/>
      <c r="K367" s="26"/>
      <c r="L367" s="26"/>
      <c r="M367" s="26"/>
      <c r="N367" s="26"/>
      <c r="O367" s="26"/>
      <c r="P367" s="26"/>
      <c r="Q367" s="26"/>
      <c r="R367" s="26"/>
      <c r="S367" s="26"/>
      <c r="T367" s="26"/>
      <c r="U367" s="26"/>
      <c r="V367" s="26"/>
    </row>
    <row r="368" spans="1:22" ht="15.75">
      <c r="A368" s="26"/>
      <c r="B368" s="26"/>
      <c r="C368" s="26"/>
      <c r="D368" s="26"/>
      <c r="E368" s="26"/>
      <c r="F368" s="26"/>
      <c r="G368" s="26"/>
      <c r="H368" s="26"/>
      <c r="I368" s="26"/>
      <c r="J368" s="26"/>
      <c r="K368" s="26"/>
      <c r="L368" s="26"/>
      <c r="M368" s="26"/>
      <c r="N368" s="26"/>
      <c r="O368" s="26"/>
      <c r="P368" s="26"/>
      <c r="Q368" s="26"/>
      <c r="R368" s="26"/>
      <c r="S368" s="26"/>
      <c r="T368" s="26"/>
      <c r="U368" s="26"/>
      <c r="V368" s="26"/>
    </row>
    <row r="369" spans="1:22" ht="15.75">
      <c r="A369" s="26"/>
      <c r="B369" s="26"/>
      <c r="C369" s="26"/>
      <c r="D369" s="26"/>
      <c r="E369" s="26"/>
      <c r="F369" s="26"/>
      <c r="G369" s="26"/>
      <c r="H369" s="26"/>
      <c r="I369" s="26"/>
      <c r="J369" s="26"/>
      <c r="K369" s="26"/>
      <c r="L369" s="26"/>
      <c r="M369" s="26"/>
      <c r="N369" s="26"/>
      <c r="O369" s="26"/>
      <c r="P369" s="26"/>
      <c r="Q369" s="26"/>
      <c r="R369" s="26"/>
      <c r="S369" s="26"/>
      <c r="T369" s="26"/>
      <c r="U369" s="26"/>
      <c r="V369" s="26"/>
    </row>
    <row r="370" spans="1:22" ht="15.75">
      <c r="A370" s="26"/>
      <c r="B370" s="26"/>
      <c r="C370" s="26"/>
      <c r="D370" s="26"/>
      <c r="E370" s="26"/>
      <c r="F370" s="26"/>
      <c r="G370" s="26"/>
      <c r="H370" s="26"/>
      <c r="I370" s="26"/>
      <c r="J370" s="26"/>
      <c r="K370" s="26"/>
      <c r="L370" s="26"/>
      <c r="M370" s="26"/>
      <c r="N370" s="26"/>
      <c r="O370" s="26"/>
      <c r="P370" s="26"/>
      <c r="Q370" s="26"/>
      <c r="R370" s="26"/>
      <c r="S370" s="26"/>
      <c r="T370" s="26"/>
      <c r="U370" s="26"/>
      <c r="V370" s="26"/>
    </row>
    <row r="371" spans="1:22" ht="15.75">
      <c r="A371" s="26"/>
      <c r="B371" s="26"/>
      <c r="C371" s="26"/>
      <c r="D371" s="26"/>
      <c r="E371" s="26"/>
      <c r="F371" s="26"/>
      <c r="G371" s="26"/>
      <c r="H371" s="26"/>
      <c r="I371" s="26"/>
      <c r="J371" s="26"/>
      <c r="K371" s="26"/>
      <c r="L371" s="26"/>
      <c r="M371" s="26"/>
      <c r="N371" s="26"/>
      <c r="O371" s="26"/>
      <c r="P371" s="26"/>
      <c r="Q371" s="26"/>
      <c r="R371" s="26"/>
      <c r="S371" s="26"/>
      <c r="T371" s="26"/>
      <c r="U371" s="26"/>
      <c r="V371" s="26"/>
    </row>
    <row r="372" spans="1:22" ht="15.75">
      <c r="A372" s="26"/>
      <c r="B372" s="26"/>
      <c r="C372" s="26"/>
      <c r="D372" s="26"/>
      <c r="E372" s="26"/>
      <c r="F372" s="26"/>
      <c r="G372" s="26"/>
      <c r="H372" s="26"/>
      <c r="I372" s="26"/>
      <c r="J372" s="26"/>
      <c r="K372" s="26"/>
      <c r="L372" s="26"/>
      <c r="M372" s="26"/>
      <c r="N372" s="26"/>
      <c r="O372" s="26"/>
      <c r="P372" s="26"/>
      <c r="Q372" s="26"/>
      <c r="R372" s="26"/>
      <c r="S372" s="26"/>
      <c r="T372" s="26"/>
      <c r="U372" s="26"/>
      <c r="V372" s="26"/>
    </row>
    <row r="373" spans="1:22" ht="15.75">
      <c r="A373" s="26"/>
      <c r="B373" s="26"/>
      <c r="C373" s="26"/>
      <c r="D373" s="26"/>
      <c r="E373" s="26"/>
      <c r="F373" s="26"/>
      <c r="G373" s="26"/>
      <c r="H373" s="26"/>
      <c r="I373" s="26"/>
      <c r="J373" s="26"/>
      <c r="K373" s="26"/>
      <c r="L373" s="26"/>
      <c r="M373" s="26"/>
      <c r="N373" s="26"/>
      <c r="O373" s="26"/>
      <c r="P373" s="26"/>
      <c r="Q373" s="26"/>
      <c r="R373" s="26"/>
      <c r="S373" s="26"/>
      <c r="T373" s="26"/>
      <c r="U373" s="26"/>
      <c r="V373" s="26"/>
    </row>
    <row r="374" spans="1:22" ht="15.75">
      <c r="A374" s="26"/>
      <c r="B374" s="26"/>
      <c r="C374" s="26"/>
      <c r="D374" s="26"/>
      <c r="E374" s="26"/>
      <c r="F374" s="26"/>
      <c r="G374" s="26"/>
      <c r="H374" s="26"/>
      <c r="I374" s="26"/>
      <c r="J374" s="26"/>
      <c r="K374" s="26"/>
      <c r="L374" s="26"/>
      <c r="M374" s="26"/>
      <c r="N374" s="26"/>
      <c r="O374" s="26"/>
      <c r="P374" s="26"/>
      <c r="Q374" s="26"/>
      <c r="R374" s="26"/>
      <c r="S374" s="26"/>
      <c r="T374" s="26"/>
      <c r="U374" s="26"/>
      <c r="V374" s="26"/>
    </row>
    <row r="375" spans="1:22" ht="15.75">
      <c r="A375" s="26"/>
      <c r="B375" s="26"/>
      <c r="C375" s="26"/>
      <c r="D375" s="26"/>
      <c r="E375" s="26"/>
      <c r="F375" s="26"/>
      <c r="G375" s="26"/>
      <c r="H375" s="26"/>
      <c r="I375" s="26"/>
      <c r="J375" s="26"/>
      <c r="K375" s="26"/>
      <c r="L375" s="26"/>
      <c r="M375" s="26"/>
      <c r="N375" s="26"/>
      <c r="O375" s="26"/>
      <c r="P375" s="26"/>
      <c r="Q375" s="26"/>
      <c r="R375" s="26"/>
      <c r="S375" s="26"/>
      <c r="T375" s="26"/>
      <c r="U375" s="26"/>
      <c r="V375" s="26"/>
    </row>
    <row r="376" spans="1:22" ht="15.75">
      <c r="A376" s="26"/>
      <c r="B376" s="26"/>
      <c r="C376" s="26"/>
      <c r="D376" s="26"/>
      <c r="E376" s="26"/>
      <c r="F376" s="26"/>
      <c r="G376" s="26"/>
      <c r="H376" s="26"/>
      <c r="I376" s="26"/>
      <c r="J376" s="26"/>
      <c r="K376" s="26"/>
      <c r="L376" s="26"/>
      <c r="M376" s="26"/>
      <c r="N376" s="26"/>
      <c r="O376" s="26"/>
      <c r="P376" s="26"/>
      <c r="Q376" s="26"/>
      <c r="R376" s="26"/>
      <c r="S376" s="26"/>
      <c r="T376" s="26"/>
      <c r="U376" s="26"/>
      <c r="V376" s="26"/>
    </row>
    <row r="377" spans="1:22" ht="15.75">
      <c r="A377" s="26"/>
      <c r="B377" s="26"/>
      <c r="C377" s="26"/>
      <c r="D377" s="26"/>
      <c r="E377" s="26"/>
      <c r="F377" s="26"/>
      <c r="G377" s="26"/>
      <c r="H377" s="26"/>
      <c r="I377" s="26"/>
      <c r="J377" s="26"/>
      <c r="K377" s="26"/>
      <c r="L377" s="26"/>
      <c r="M377" s="26"/>
      <c r="N377" s="26"/>
      <c r="O377" s="26"/>
      <c r="P377" s="26"/>
      <c r="Q377" s="26"/>
      <c r="R377" s="26"/>
      <c r="S377" s="26"/>
      <c r="T377" s="26"/>
      <c r="U377" s="26"/>
      <c r="V377" s="26"/>
    </row>
    <row r="378" spans="1:22" ht="15.75">
      <c r="A378" s="26"/>
      <c r="B378" s="26"/>
      <c r="C378" s="26"/>
      <c r="D378" s="26"/>
      <c r="E378" s="26"/>
      <c r="F378" s="26"/>
      <c r="G378" s="26"/>
      <c r="H378" s="26"/>
      <c r="I378" s="26"/>
      <c r="J378" s="26"/>
      <c r="K378" s="26"/>
      <c r="L378" s="26"/>
      <c r="M378" s="26"/>
      <c r="N378" s="26"/>
      <c r="O378" s="26"/>
      <c r="P378" s="26"/>
      <c r="Q378" s="26"/>
      <c r="R378" s="26"/>
      <c r="S378" s="26"/>
      <c r="T378" s="26"/>
      <c r="U378" s="26"/>
      <c r="V378" s="26"/>
    </row>
    <row r="379" spans="1:22" ht="15.75">
      <c r="A379" s="26"/>
      <c r="B379" s="26"/>
      <c r="C379" s="26"/>
      <c r="D379" s="26"/>
      <c r="E379" s="26"/>
      <c r="F379" s="26"/>
      <c r="G379" s="26"/>
      <c r="H379" s="26"/>
      <c r="I379" s="26"/>
      <c r="J379" s="26"/>
      <c r="K379" s="26"/>
      <c r="L379" s="26"/>
      <c r="M379" s="26"/>
      <c r="N379" s="26"/>
      <c r="O379" s="26"/>
      <c r="P379" s="26"/>
      <c r="Q379" s="26"/>
      <c r="R379" s="26"/>
      <c r="S379" s="26"/>
      <c r="T379" s="26"/>
      <c r="U379" s="26"/>
      <c r="V379" s="26"/>
    </row>
    <row r="380" spans="1:22" ht="15.75">
      <c r="A380" s="26"/>
      <c r="B380" s="26"/>
      <c r="C380" s="26"/>
      <c r="D380" s="26"/>
      <c r="E380" s="26"/>
      <c r="F380" s="26"/>
      <c r="G380" s="26"/>
      <c r="H380" s="26"/>
      <c r="I380" s="26"/>
      <c r="J380" s="26"/>
      <c r="K380" s="26"/>
      <c r="L380" s="26"/>
      <c r="M380" s="26"/>
      <c r="N380" s="26"/>
      <c r="O380" s="26"/>
      <c r="P380" s="26"/>
      <c r="Q380" s="26"/>
      <c r="R380" s="26"/>
      <c r="S380" s="26"/>
      <c r="T380" s="26"/>
      <c r="U380" s="26"/>
      <c r="V380" s="26"/>
    </row>
    <row r="381" spans="1:22" ht="15.75">
      <c r="A381" s="26"/>
      <c r="B381" s="26"/>
      <c r="C381" s="26"/>
      <c r="D381" s="26"/>
      <c r="E381" s="26"/>
      <c r="F381" s="26"/>
      <c r="G381" s="26"/>
      <c r="H381" s="26"/>
      <c r="I381" s="26"/>
      <c r="J381" s="26"/>
      <c r="K381" s="26"/>
      <c r="L381" s="26"/>
      <c r="M381" s="26"/>
      <c r="N381" s="26"/>
      <c r="O381" s="26"/>
      <c r="P381" s="26"/>
      <c r="Q381" s="26"/>
      <c r="R381" s="26"/>
      <c r="S381" s="26"/>
      <c r="T381" s="26"/>
      <c r="U381" s="26"/>
      <c r="V381" s="26"/>
    </row>
    <row r="382" spans="1:22" ht="15.75">
      <c r="A382" s="26"/>
      <c r="B382" s="26"/>
      <c r="C382" s="26"/>
      <c r="D382" s="26"/>
      <c r="E382" s="26"/>
      <c r="F382" s="26"/>
      <c r="G382" s="26"/>
      <c r="H382" s="26"/>
      <c r="I382" s="26"/>
      <c r="J382" s="26"/>
      <c r="K382" s="26"/>
      <c r="L382" s="26"/>
      <c r="M382" s="26"/>
      <c r="N382" s="26"/>
      <c r="O382" s="26"/>
      <c r="P382" s="26"/>
      <c r="Q382" s="26"/>
      <c r="R382" s="26"/>
      <c r="S382" s="26"/>
      <c r="T382" s="26"/>
      <c r="U382" s="26"/>
      <c r="V382" s="26"/>
    </row>
    <row r="383" spans="1:22" ht="15.75">
      <c r="A383" s="26"/>
      <c r="B383" s="26"/>
      <c r="C383" s="26"/>
      <c r="D383" s="26"/>
      <c r="E383" s="26"/>
      <c r="F383" s="26"/>
      <c r="G383" s="26"/>
      <c r="H383" s="26"/>
      <c r="I383" s="26"/>
      <c r="J383" s="26"/>
      <c r="K383" s="26"/>
      <c r="L383" s="26"/>
      <c r="M383" s="26"/>
      <c r="N383" s="26"/>
      <c r="O383" s="26"/>
      <c r="P383" s="26"/>
      <c r="Q383" s="26"/>
      <c r="R383" s="26"/>
      <c r="S383" s="26"/>
      <c r="T383" s="26"/>
      <c r="U383" s="26"/>
      <c r="V383" s="26"/>
    </row>
    <row r="384" spans="1:22" ht="15.75">
      <c r="A384" s="26"/>
      <c r="B384" s="26"/>
      <c r="C384" s="26"/>
      <c r="D384" s="26"/>
      <c r="E384" s="26"/>
      <c r="F384" s="26"/>
      <c r="G384" s="26"/>
      <c r="H384" s="26"/>
      <c r="I384" s="26"/>
      <c r="J384" s="26"/>
      <c r="K384" s="26"/>
      <c r="L384" s="26"/>
      <c r="M384" s="26"/>
      <c r="N384" s="26"/>
      <c r="O384" s="26"/>
      <c r="P384" s="26"/>
      <c r="Q384" s="26"/>
      <c r="R384" s="26"/>
      <c r="S384" s="26"/>
      <c r="T384" s="26"/>
      <c r="U384" s="26"/>
      <c r="V384" s="26"/>
    </row>
    <row r="385" spans="1:22" ht="15.75">
      <c r="A385" s="26"/>
      <c r="B385" s="26"/>
      <c r="C385" s="26"/>
      <c r="D385" s="26"/>
      <c r="E385" s="26"/>
      <c r="F385" s="26"/>
      <c r="G385" s="26"/>
      <c r="H385" s="26"/>
      <c r="I385" s="26"/>
      <c r="J385" s="26"/>
      <c r="K385" s="26"/>
      <c r="L385" s="26"/>
      <c r="M385" s="26"/>
      <c r="N385" s="26"/>
      <c r="O385" s="26"/>
      <c r="P385" s="26"/>
      <c r="Q385" s="26"/>
      <c r="R385" s="26"/>
      <c r="S385" s="26"/>
      <c r="T385" s="26"/>
      <c r="U385" s="26"/>
      <c r="V385" s="26"/>
    </row>
    <row r="386" spans="1:22" ht="15.75">
      <c r="A386" s="26"/>
      <c r="B386" s="26"/>
      <c r="C386" s="26"/>
      <c r="D386" s="26"/>
      <c r="E386" s="26"/>
      <c r="F386" s="26"/>
      <c r="G386" s="26"/>
      <c r="H386" s="26"/>
      <c r="I386" s="26"/>
      <c r="J386" s="26"/>
      <c r="K386" s="26"/>
      <c r="L386" s="26"/>
      <c r="M386" s="26"/>
      <c r="N386" s="26"/>
      <c r="O386" s="26"/>
      <c r="P386" s="26"/>
      <c r="Q386" s="26"/>
      <c r="R386" s="26"/>
      <c r="S386" s="26"/>
      <c r="T386" s="26"/>
      <c r="U386" s="26"/>
      <c r="V386" s="26"/>
    </row>
    <row r="387" spans="1:22" ht="15.75">
      <c r="A387" s="26"/>
      <c r="B387" s="26"/>
      <c r="C387" s="26"/>
      <c r="D387" s="26"/>
      <c r="E387" s="26"/>
      <c r="F387" s="26"/>
      <c r="G387" s="26"/>
      <c r="H387" s="26"/>
      <c r="I387" s="26"/>
      <c r="J387" s="26"/>
      <c r="K387" s="26"/>
      <c r="L387" s="26"/>
      <c r="M387" s="26"/>
      <c r="N387" s="26"/>
      <c r="O387" s="26"/>
      <c r="P387" s="26"/>
      <c r="Q387" s="26"/>
      <c r="R387" s="26"/>
      <c r="S387" s="26"/>
      <c r="T387" s="26"/>
      <c r="U387" s="26"/>
      <c r="V387" s="26"/>
    </row>
    <row r="388" spans="1:22" ht="15.75">
      <c r="A388" s="26"/>
      <c r="B388" s="26"/>
      <c r="C388" s="26"/>
      <c r="D388" s="26"/>
      <c r="E388" s="26"/>
      <c r="F388" s="26"/>
      <c r="G388" s="26"/>
      <c r="H388" s="26"/>
      <c r="I388" s="26"/>
      <c r="J388" s="26"/>
      <c r="K388" s="26"/>
      <c r="L388" s="26"/>
      <c r="M388" s="26"/>
      <c r="N388" s="26"/>
      <c r="O388" s="26"/>
      <c r="P388" s="26"/>
      <c r="Q388" s="26"/>
      <c r="R388" s="26"/>
      <c r="S388" s="26"/>
      <c r="T388" s="26"/>
      <c r="U388" s="26"/>
      <c r="V388" s="26"/>
    </row>
    <row r="389" spans="1:22" ht="15.75">
      <c r="A389" s="26"/>
      <c r="B389" s="26"/>
      <c r="C389" s="26"/>
      <c r="D389" s="26"/>
      <c r="E389" s="26"/>
      <c r="F389" s="26"/>
      <c r="G389" s="26"/>
      <c r="H389" s="26"/>
      <c r="I389" s="26"/>
      <c r="J389" s="26"/>
      <c r="K389" s="26"/>
      <c r="L389" s="26"/>
      <c r="M389" s="26"/>
      <c r="N389" s="26"/>
      <c r="O389" s="26"/>
      <c r="P389" s="26"/>
      <c r="Q389" s="26"/>
      <c r="R389" s="26"/>
      <c r="S389" s="26"/>
      <c r="T389" s="26"/>
      <c r="U389" s="26"/>
      <c r="V389" s="26"/>
    </row>
    <row r="390" spans="1:22" ht="15.75">
      <c r="A390" s="26"/>
      <c r="B390" s="26"/>
      <c r="C390" s="26"/>
      <c r="D390" s="26"/>
      <c r="E390" s="26"/>
      <c r="F390" s="26"/>
      <c r="G390" s="26"/>
      <c r="H390" s="26"/>
      <c r="I390" s="26"/>
      <c r="J390" s="26"/>
      <c r="K390" s="26"/>
      <c r="L390" s="26"/>
      <c r="M390" s="26"/>
      <c r="N390" s="26"/>
      <c r="O390" s="26"/>
      <c r="P390" s="26"/>
      <c r="Q390" s="26"/>
      <c r="R390" s="26"/>
      <c r="S390" s="26"/>
      <c r="T390" s="26"/>
      <c r="U390" s="26"/>
      <c r="V390" s="26"/>
    </row>
    <row r="391" spans="1:22" ht="15.75">
      <c r="A391" s="26"/>
      <c r="B391" s="26"/>
      <c r="C391" s="26"/>
      <c r="D391" s="26"/>
      <c r="E391" s="26"/>
      <c r="F391" s="26"/>
      <c r="G391" s="26"/>
      <c r="H391" s="26"/>
      <c r="I391" s="26"/>
      <c r="J391" s="26"/>
      <c r="K391" s="26"/>
      <c r="L391" s="26"/>
      <c r="M391" s="26"/>
      <c r="N391" s="26"/>
      <c r="O391" s="26"/>
      <c r="P391" s="26"/>
      <c r="Q391" s="26"/>
      <c r="R391" s="26"/>
      <c r="S391" s="26"/>
      <c r="T391" s="26"/>
      <c r="U391" s="26"/>
      <c r="V391" s="26"/>
    </row>
    <row r="392" spans="1:22" ht="15.75">
      <c r="A392" s="26"/>
      <c r="B392" s="26"/>
      <c r="C392" s="26"/>
      <c r="D392" s="26"/>
      <c r="E392" s="26"/>
      <c r="F392" s="26"/>
      <c r="G392" s="26"/>
      <c r="H392" s="26"/>
      <c r="I392" s="26"/>
      <c r="J392" s="26"/>
      <c r="K392" s="26"/>
      <c r="L392" s="26"/>
      <c r="M392" s="26"/>
      <c r="N392" s="26"/>
      <c r="O392" s="26"/>
      <c r="P392" s="26"/>
      <c r="Q392" s="26"/>
      <c r="R392" s="26"/>
      <c r="S392" s="26"/>
      <c r="T392" s="26"/>
      <c r="U392" s="26"/>
      <c r="V392" s="26"/>
    </row>
    <row r="393" spans="1:22" ht="15.75">
      <c r="A393" s="26"/>
      <c r="B393" s="26"/>
      <c r="C393" s="26"/>
      <c r="D393" s="26"/>
      <c r="E393" s="26"/>
      <c r="F393" s="26"/>
      <c r="G393" s="26"/>
      <c r="H393" s="26"/>
      <c r="I393" s="26"/>
      <c r="J393" s="26"/>
      <c r="K393" s="26"/>
      <c r="L393" s="26"/>
      <c r="M393" s="26"/>
      <c r="N393" s="26"/>
      <c r="O393" s="26"/>
      <c r="P393" s="26"/>
      <c r="Q393" s="26"/>
      <c r="R393" s="26"/>
      <c r="S393" s="26"/>
      <c r="T393" s="26"/>
      <c r="U393" s="26"/>
      <c r="V393" s="26"/>
    </row>
    <row r="394" spans="1:22" ht="15.75">
      <c r="A394" s="26"/>
      <c r="B394" s="26"/>
      <c r="C394" s="26"/>
      <c r="D394" s="26"/>
      <c r="E394" s="26"/>
      <c r="F394" s="26"/>
      <c r="G394" s="26"/>
      <c r="H394" s="26"/>
      <c r="I394" s="26"/>
      <c r="J394" s="26"/>
      <c r="K394" s="26"/>
      <c r="L394" s="26"/>
      <c r="M394" s="26"/>
      <c r="N394" s="26"/>
      <c r="O394" s="26"/>
      <c r="P394" s="26"/>
      <c r="Q394" s="26"/>
      <c r="R394" s="26"/>
      <c r="S394" s="26"/>
      <c r="T394" s="26"/>
      <c r="U394" s="26"/>
      <c r="V394" s="26"/>
    </row>
    <row r="395" spans="1:22" ht="15.75">
      <c r="A395" s="26"/>
      <c r="B395" s="26"/>
      <c r="C395" s="26"/>
      <c r="D395" s="26"/>
      <c r="E395" s="26"/>
      <c r="F395" s="26"/>
      <c r="G395" s="26"/>
      <c r="H395" s="26"/>
      <c r="I395" s="26"/>
      <c r="J395" s="26"/>
      <c r="K395" s="26"/>
      <c r="L395" s="26"/>
      <c r="M395" s="26"/>
      <c r="N395" s="26"/>
      <c r="O395" s="26"/>
      <c r="P395" s="26"/>
      <c r="Q395" s="26"/>
      <c r="R395" s="26"/>
      <c r="S395" s="26"/>
      <c r="T395" s="26"/>
      <c r="U395" s="26"/>
      <c r="V395" s="26"/>
    </row>
    <row r="396" spans="1:22" ht="15.75">
      <c r="A396" s="26"/>
      <c r="B396" s="26"/>
      <c r="C396" s="26"/>
      <c r="D396" s="26"/>
      <c r="E396" s="26"/>
      <c r="F396" s="26"/>
      <c r="G396" s="26"/>
      <c r="H396" s="26"/>
      <c r="I396" s="26"/>
      <c r="J396" s="26"/>
      <c r="K396" s="26"/>
      <c r="L396" s="26"/>
      <c r="M396" s="26"/>
      <c r="N396" s="26"/>
      <c r="O396" s="26"/>
      <c r="P396" s="26"/>
      <c r="Q396" s="26"/>
      <c r="R396" s="26"/>
      <c r="S396" s="26"/>
      <c r="T396" s="26"/>
      <c r="U396" s="26"/>
      <c r="V396" s="26"/>
    </row>
    <row r="397" spans="1:22" ht="15.75">
      <c r="A397" s="26"/>
      <c r="B397" s="26"/>
      <c r="C397" s="26"/>
      <c r="D397" s="26"/>
      <c r="E397" s="26"/>
      <c r="F397" s="26"/>
      <c r="G397" s="26"/>
      <c r="H397" s="26"/>
      <c r="I397" s="26"/>
      <c r="J397" s="26"/>
      <c r="K397" s="26"/>
      <c r="L397" s="26"/>
      <c r="M397" s="26"/>
      <c r="N397" s="26"/>
      <c r="O397" s="26"/>
      <c r="P397" s="26"/>
      <c r="Q397" s="26"/>
      <c r="R397" s="26"/>
      <c r="S397" s="26"/>
      <c r="T397" s="26"/>
      <c r="U397" s="26"/>
      <c r="V397" s="26"/>
    </row>
    <row r="398" spans="1:22" ht="15.75">
      <c r="A398" s="26"/>
      <c r="B398" s="26"/>
      <c r="C398" s="26"/>
      <c r="D398" s="26"/>
      <c r="E398" s="26"/>
      <c r="F398" s="26"/>
      <c r="G398" s="26"/>
      <c r="H398" s="26"/>
      <c r="I398" s="26"/>
      <c r="J398" s="26"/>
      <c r="K398" s="26"/>
      <c r="L398" s="26"/>
      <c r="M398" s="26"/>
      <c r="N398" s="26"/>
      <c r="O398" s="26"/>
      <c r="P398" s="26"/>
      <c r="Q398" s="26"/>
      <c r="R398" s="26"/>
      <c r="S398" s="26"/>
      <c r="T398" s="26"/>
      <c r="U398" s="26"/>
      <c r="V398" s="26"/>
    </row>
    <row r="399" spans="1:22" ht="15.75">
      <c r="A399" s="26"/>
      <c r="B399" s="26"/>
      <c r="C399" s="26"/>
      <c r="D399" s="26"/>
      <c r="E399" s="26"/>
      <c r="F399" s="26"/>
      <c r="G399" s="26"/>
      <c r="H399" s="26"/>
      <c r="I399" s="26"/>
      <c r="J399" s="26"/>
      <c r="K399" s="26"/>
      <c r="L399" s="26"/>
      <c r="M399" s="26"/>
      <c r="N399" s="26"/>
      <c r="O399" s="26"/>
      <c r="P399" s="26"/>
      <c r="Q399" s="26"/>
      <c r="R399" s="26"/>
      <c r="S399" s="26"/>
      <c r="T399" s="26"/>
      <c r="U399" s="26"/>
      <c r="V399" s="26"/>
    </row>
    <row r="400" spans="1:22" ht="15.75">
      <c r="A400" s="26"/>
      <c r="B400" s="26"/>
      <c r="C400" s="26"/>
      <c r="D400" s="26"/>
      <c r="E400" s="26"/>
      <c r="F400" s="26"/>
      <c r="G400" s="26"/>
      <c r="H400" s="26"/>
      <c r="I400" s="26"/>
      <c r="J400" s="26"/>
      <c r="K400" s="26"/>
      <c r="L400" s="26"/>
      <c r="M400" s="26"/>
      <c r="N400" s="26"/>
      <c r="O400" s="26"/>
      <c r="P400" s="26"/>
      <c r="Q400" s="26"/>
      <c r="R400" s="26"/>
      <c r="S400" s="26"/>
      <c r="T400" s="26"/>
      <c r="U400" s="26"/>
      <c r="V400" s="26"/>
    </row>
    <row r="401" spans="1:22" ht="15.75">
      <c r="A401" s="26"/>
      <c r="B401" s="26"/>
      <c r="C401" s="26"/>
      <c r="D401" s="26"/>
      <c r="E401" s="26"/>
      <c r="F401" s="26"/>
      <c r="G401" s="26"/>
      <c r="H401" s="26"/>
      <c r="I401" s="26"/>
      <c r="J401" s="26"/>
      <c r="K401" s="26"/>
      <c r="L401" s="26"/>
      <c r="M401" s="26"/>
      <c r="N401" s="26"/>
      <c r="O401" s="26"/>
      <c r="P401" s="26"/>
      <c r="Q401" s="26"/>
      <c r="R401" s="26"/>
      <c r="S401" s="26"/>
      <c r="T401" s="26"/>
      <c r="U401" s="26"/>
      <c r="V401" s="26"/>
    </row>
    <row r="402" spans="1:22" ht="15.75">
      <c r="A402" s="26"/>
      <c r="B402" s="26"/>
      <c r="C402" s="26"/>
      <c r="D402" s="26"/>
      <c r="E402" s="26"/>
      <c r="F402" s="26"/>
      <c r="G402" s="26"/>
      <c r="H402" s="26"/>
      <c r="I402" s="26"/>
      <c r="J402" s="26"/>
      <c r="K402" s="26"/>
      <c r="L402" s="26"/>
      <c r="M402" s="26"/>
      <c r="N402" s="26"/>
      <c r="O402" s="26"/>
      <c r="P402" s="26"/>
      <c r="Q402" s="26"/>
      <c r="R402" s="26"/>
      <c r="S402" s="26"/>
      <c r="T402" s="26"/>
      <c r="U402" s="26"/>
      <c r="V402" s="26"/>
    </row>
    <row r="403" spans="1:22" ht="15.75">
      <c r="A403" s="26"/>
      <c r="B403" s="26"/>
      <c r="C403" s="26"/>
      <c r="D403" s="26"/>
      <c r="E403" s="26"/>
      <c r="F403" s="26"/>
      <c r="G403" s="26"/>
      <c r="H403" s="26"/>
      <c r="I403" s="26"/>
      <c r="J403" s="26"/>
      <c r="K403" s="26"/>
      <c r="L403" s="26"/>
      <c r="M403" s="26"/>
      <c r="N403" s="26"/>
      <c r="O403" s="26"/>
      <c r="P403" s="26"/>
      <c r="Q403" s="26"/>
      <c r="R403" s="26"/>
      <c r="S403" s="26"/>
      <c r="T403" s="26"/>
      <c r="U403" s="26"/>
      <c r="V403" s="26"/>
    </row>
    <row r="404" spans="1:22" ht="15.75">
      <c r="A404" s="26"/>
      <c r="B404" s="26"/>
      <c r="C404" s="26"/>
      <c r="D404" s="26"/>
      <c r="E404" s="26"/>
      <c r="F404" s="26"/>
      <c r="G404" s="26"/>
      <c r="H404" s="26"/>
      <c r="I404" s="26"/>
      <c r="J404" s="26"/>
      <c r="K404" s="26"/>
      <c r="L404" s="26"/>
      <c r="M404" s="26"/>
      <c r="N404" s="26"/>
      <c r="O404" s="26"/>
      <c r="P404" s="26"/>
      <c r="Q404" s="26"/>
      <c r="R404" s="26"/>
      <c r="S404" s="26"/>
      <c r="T404" s="26"/>
      <c r="U404" s="26"/>
      <c r="V404" s="26"/>
    </row>
    <row r="405" spans="1:22" ht="15.75">
      <c r="A405" s="26"/>
      <c r="B405" s="26"/>
      <c r="C405" s="26"/>
      <c r="D405" s="26"/>
      <c r="E405" s="26"/>
      <c r="F405" s="26"/>
      <c r="G405" s="26"/>
      <c r="H405" s="26"/>
      <c r="I405" s="26"/>
      <c r="J405" s="26"/>
      <c r="K405" s="26"/>
      <c r="L405" s="26"/>
      <c r="M405" s="26"/>
      <c r="N405" s="26"/>
      <c r="O405" s="26"/>
      <c r="P405" s="26"/>
      <c r="Q405" s="26"/>
      <c r="R405" s="26"/>
      <c r="S405" s="26"/>
      <c r="T405" s="26"/>
      <c r="U405" s="26"/>
      <c r="V405" s="26"/>
    </row>
    <row r="406" spans="1:22" ht="15.75">
      <c r="A406" s="26"/>
      <c r="B406" s="26"/>
      <c r="C406" s="26"/>
      <c r="D406" s="26"/>
      <c r="E406" s="26"/>
      <c r="F406" s="26"/>
      <c r="G406" s="26"/>
      <c r="H406" s="26"/>
      <c r="I406" s="26"/>
      <c r="J406" s="26"/>
      <c r="K406" s="26"/>
      <c r="L406" s="26"/>
      <c r="M406" s="26"/>
      <c r="N406" s="26"/>
      <c r="O406" s="26"/>
      <c r="P406" s="26"/>
      <c r="Q406" s="26"/>
      <c r="R406" s="26"/>
      <c r="S406" s="26"/>
      <c r="T406" s="26"/>
      <c r="U406" s="26"/>
      <c r="V406" s="26"/>
    </row>
    <row r="407" spans="1:22" ht="15.75">
      <c r="A407" s="26"/>
      <c r="B407" s="26"/>
      <c r="C407" s="26"/>
      <c r="D407" s="26"/>
      <c r="E407" s="26"/>
      <c r="F407" s="26"/>
      <c r="G407" s="26"/>
      <c r="H407" s="26"/>
      <c r="I407" s="26"/>
      <c r="J407" s="26"/>
      <c r="K407" s="26"/>
      <c r="L407" s="26"/>
      <c r="M407" s="26"/>
      <c r="N407" s="26"/>
      <c r="O407" s="26"/>
      <c r="P407" s="26"/>
      <c r="Q407" s="26"/>
      <c r="R407" s="26"/>
      <c r="S407" s="26"/>
      <c r="T407" s="26"/>
      <c r="U407" s="26"/>
      <c r="V407" s="26"/>
    </row>
    <row r="408" spans="1:22" ht="15.75">
      <c r="A408" s="26"/>
      <c r="B408" s="26"/>
      <c r="C408" s="26"/>
      <c r="D408" s="26"/>
      <c r="E408" s="26"/>
      <c r="F408" s="26"/>
      <c r="G408" s="26"/>
      <c r="H408" s="26"/>
      <c r="I408" s="26"/>
      <c r="J408" s="26"/>
      <c r="K408" s="26"/>
      <c r="L408" s="26"/>
      <c r="M408" s="26"/>
      <c r="N408" s="26"/>
      <c r="O408" s="26"/>
      <c r="P408" s="26"/>
      <c r="Q408" s="26"/>
      <c r="R408" s="26"/>
      <c r="S408" s="26"/>
      <c r="T408" s="26"/>
      <c r="U408" s="26"/>
      <c r="V408" s="26"/>
    </row>
    <row r="409" spans="1:22" ht="15.75">
      <c r="A409" s="26"/>
      <c r="B409" s="26"/>
      <c r="C409" s="26"/>
      <c r="D409" s="26"/>
      <c r="E409" s="26"/>
      <c r="F409" s="26"/>
      <c r="G409" s="26"/>
      <c r="H409" s="26"/>
      <c r="I409" s="26"/>
      <c r="J409" s="26"/>
      <c r="K409" s="26"/>
      <c r="L409" s="26"/>
      <c r="M409" s="26"/>
      <c r="N409" s="26"/>
      <c r="O409" s="26"/>
      <c r="P409" s="26"/>
      <c r="Q409" s="26"/>
      <c r="R409" s="26"/>
      <c r="S409" s="26"/>
      <c r="T409" s="26"/>
      <c r="U409" s="26"/>
      <c r="V409" s="26"/>
    </row>
    <row r="410" spans="1:22" ht="15.75">
      <c r="A410" s="26"/>
      <c r="B410" s="26"/>
      <c r="C410" s="26"/>
      <c r="D410" s="26"/>
      <c r="E410" s="26"/>
      <c r="F410" s="26"/>
      <c r="G410" s="26"/>
      <c r="H410" s="26"/>
      <c r="I410" s="26"/>
      <c r="J410" s="26"/>
      <c r="K410" s="26"/>
      <c r="L410" s="26"/>
      <c r="M410" s="26"/>
      <c r="N410" s="26"/>
      <c r="O410" s="26"/>
      <c r="P410" s="26"/>
      <c r="Q410" s="26"/>
      <c r="R410" s="26"/>
      <c r="S410" s="26"/>
      <c r="T410" s="26"/>
      <c r="U410" s="26"/>
      <c r="V410" s="26"/>
    </row>
    <row r="411" spans="1:22" ht="15.75">
      <c r="A411" s="26"/>
      <c r="B411" s="26"/>
      <c r="C411" s="26"/>
      <c r="D411" s="26"/>
      <c r="E411" s="26"/>
      <c r="F411" s="26"/>
      <c r="G411" s="26"/>
      <c r="H411" s="26"/>
      <c r="I411" s="26"/>
      <c r="J411" s="26"/>
      <c r="K411" s="26"/>
      <c r="L411" s="26"/>
      <c r="M411" s="26"/>
      <c r="N411" s="26"/>
      <c r="O411" s="26"/>
      <c r="P411" s="26"/>
      <c r="Q411" s="26"/>
      <c r="R411" s="26"/>
      <c r="S411" s="26"/>
      <c r="T411" s="26"/>
      <c r="U411" s="26"/>
      <c r="V411" s="26"/>
    </row>
    <row r="412" spans="1:22" ht="15.75">
      <c r="A412" s="26"/>
      <c r="B412" s="26"/>
      <c r="C412" s="26"/>
      <c r="D412" s="26"/>
      <c r="E412" s="26"/>
      <c r="F412" s="26"/>
      <c r="G412" s="26"/>
      <c r="H412" s="26"/>
      <c r="I412" s="26"/>
      <c r="J412" s="26"/>
      <c r="K412" s="26"/>
      <c r="L412" s="26"/>
      <c r="M412" s="26"/>
      <c r="N412" s="26"/>
      <c r="O412" s="26"/>
      <c r="P412" s="26"/>
      <c r="Q412" s="26"/>
      <c r="R412" s="26"/>
      <c r="S412" s="26"/>
      <c r="T412" s="26"/>
      <c r="U412" s="26"/>
      <c r="V412" s="26"/>
    </row>
    <row r="413" spans="1:22" ht="15.75">
      <c r="A413" s="26"/>
      <c r="B413" s="26"/>
      <c r="C413" s="26"/>
      <c r="D413" s="26"/>
      <c r="E413" s="26"/>
      <c r="F413" s="26"/>
      <c r="G413" s="26"/>
      <c r="H413" s="26"/>
      <c r="I413" s="26"/>
      <c r="J413" s="26"/>
      <c r="K413" s="26"/>
      <c r="L413" s="26"/>
      <c r="M413" s="26"/>
      <c r="N413" s="26"/>
      <c r="O413" s="26"/>
      <c r="P413" s="26"/>
      <c r="Q413" s="26"/>
      <c r="R413" s="26"/>
      <c r="S413" s="26"/>
      <c r="T413" s="26"/>
      <c r="U413" s="26"/>
      <c r="V413" s="26"/>
    </row>
    <row r="414" spans="1:22" ht="15.75">
      <c r="A414" s="26"/>
      <c r="B414" s="26"/>
      <c r="C414" s="26"/>
      <c r="D414" s="26"/>
      <c r="E414" s="26"/>
      <c r="F414" s="26"/>
      <c r="G414" s="26"/>
      <c r="H414" s="26"/>
      <c r="I414" s="26"/>
      <c r="J414" s="26"/>
      <c r="K414" s="26"/>
      <c r="L414" s="26"/>
      <c r="M414" s="26"/>
      <c r="N414" s="26"/>
      <c r="O414" s="26"/>
      <c r="P414" s="26"/>
      <c r="Q414" s="26"/>
      <c r="R414" s="26"/>
      <c r="S414" s="26"/>
      <c r="T414" s="26"/>
      <c r="U414" s="26"/>
      <c r="V414" s="26"/>
    </row>
    <row r="415" spans="1:22" ht="15.75">
      <c r="A415" s="26"/>
      <c r="B415" s="26"/>
      <c r="C415" s="26"/>
      <c r="D415" s="26"/>
      <c r="E415" s="26"/>
      <c r="F415" s="26"/>
      <c r="G415" s="26"/>
      <c r="H415" s="26"/>
      <c r="I415" s="26"/>
      <c r="J415" s="26"/>
      <c r="K415" s="26"/>
      <c r="L415" s="26"/>
      <c r="M415" s="26"/>
      <c r="N415" s="26"/>
      <c r="O415" s="26"/>
      <c r="P415" s="26"/>
      <c r="Q415" s="26"/>
      <c r="R415" s="26"/>
      <c r="S415" s="26"/>
      <c r="T415" s="26"/>
      <c r="U415" s="26"/>
      <c r="V415" s="26"/>
    </row>
    <row r="416" spans="1:22" ht="15.75">
      <c r="A416" s="26"/>
      <c r="B416" s="26"/>
      <c r="C416" s="26"/>
      <c r="D416" s="26"/>
      <c r="E416" s="26"/>
      <c r="F416" s="26"/>
      <c r="G416" s="26"/>
      <c r="H416" s="26"/>
      <c r="I416" s="26"/>
      <c r="J416" s="26"/>
      <c r="K416" s="26"/>
      <c r="L416" s="26"/>
      <c r="M416" s="26"/>
      <c r="N416" s="26"/>
      <c r="O416" s="26"/>
      <c r="P416" s="26"/>
      <c r="Q416" s="26"/>
      <c r="R416" s="26"/>
      <c r="S416" s="26"/>
      <c r="T416" s="26"/>
      <c r="U416" s="26"/>
      <c r="V416" s="26"/>
    </row>
    <row r="417" spans="1:22" ht="15.75">
      <c r="A417" s="26"/>
      <c r="B417" s="26"/>
      <c r="C417" s="26"/>
      <c r="D417" s="26"/>
      <c r="E417" s="26"/>
      <c r="F417" s="26"/>
      <c r="G417" s="26"/>
      <c r="H417" s="26"/>
      <c r="I417" s="26"/>
      <c r="J417" s="26"/>
      <c r="K417" s="26"/>
      <c r="L417" s="26"/>
      <c r="M417" s="26"/>
      <c r="N417" s="26"/>
      <c r="O417" s="26"/>
      <c r="P417" s="26"/>
      <c r="Q417" s="26"/>
      <c r="R417" s="26"/>
      <c r="S417" s="26"/>
      <c r="T417" s="26"/>
      <c r="U417" s="26"/>
      <c r="V417" s="26"/>
    </row>
    <row r="418" spans="1:22" ht="15.75">
      <c r="A418" s="26"/>
      <c r="B418" s="26"/>
      <c r="C418" s="26"/>
      <c r="D418" s="26"/>
      <c r="E418" s="26"/>
      <c r="F418" s="26"/>
      <c r="G418" s="26"/>
      <c r="H418" s="26"/>
      <c r="I418" s="26"/>
      <c r="J418" s="26"/>
      <c r="K418" s="26"/>
      <c r="L418" s="26"/>
      <c r="M418" s="26"/>
      <c r="N418" s="26"/>
      <c r="O418" s="26"/>
      <c r="P418" s="26"/>
      <c r="Q418" s="26"/>
      <c r="R418" s="26"/>
      <c r="S418" s="26"/>
      <c r="T418" s="26"/>
      <c r="U418" s="26"/>
      <c r="V418" s="26"/>
    </row>
    <row r="419" spans="1:22" ht="15.75">
      <c r="A419" s="26"/>
      <c r="B419" s="26"/>
      <c r="C419" s="26"/>
      <c r="D419" s="26"/>
      <c r="E419" s="26"/>
      <c r="F419" s="26"/>
      <c r="G419" s="26"/>
      <c r="H419" s="26"/>
      <c r="I419" s="26"/>
      <c r="J419" s="26"/>
      <c r="K419" s="26"/>
      <c r="L419" s="26"/>
      <c r="M419" s="26"/>
      <c r="N419" s="26"/>
      <c r="O419" s="26"/>
      <c r="P419" s="26"/>
      <c r="Q419" s="26"/>
      <c r="R419" s="26"/>
      <c r="S419" s="26"/>
      <c r="T419" s="26"/>
      <c r="U419" s="26"/>
      <c r="V419" s="26"/>
    </row>
    <row r="420" spans="1:22" ht="15.75">
      <c r="A420" s="26"/>
      <c r="B420" s="26"/>
      <c r="C420" s="26"/>
      <c r="D420" s="26"/>
      <c r="E420" s="26"/>
      <c r="F420" s="26"/>
      <c r="G420" s="26"/>
      <c r="H420" s="26"/>
      <c r="I420" s="26"/>
      <c r="J420" s="26"/>
      <c r="K420" s="26"/>
      <c r="L420" s="26"/>
      <c r="M420" s="26"/>
      <c r="N420" s="26"/>
      <c r="O420" s="26"/>
      <c r="P420" s="26"/>
      <c r="Q420" s="26"/>
      <c r="R420" s="26"/>
      <c r="S420" s="26"/>
      <c r="T420" s="26"/>
      <c r="U420" s="26"/>
      <c r="V420" s="26"/>
    </row>
    <row r="421" spans="1:22" ht="15.75">
      <c r="A421" s="26"/>
      <c r="B421" s="26"/>
      <c r="C421" s="26"/>
      <c r="D421" s="26"/>
      <c r="E421" s="26"/>
      <c r="F421" s="26"/>
      <c r="G421" s="26"/>
      <c r="H421" s="26"/>
      <c r="I421" s="26"/>
      <c r="J421" s="26"/>
      <c r="K421" s="26"/>
      <c r="L421" s="26"/>
      <c r="M421" s="26"/>
      <c r="N421" s="26"/>
      <c r="O421" s="26"/>
      <c r="P421" s="26"/>
      <c r="Q421" s="26"/>
      <c r="R421" s="26"/>
      <c r="S421" s="26"/>
      <c r="T421" s="26"/>
      <c r="U421" s="26"/>
      <c r="V421" s="26"/>
    </row>
    <row r="422" spans="1:22" ht="15.75">
      <c r="A422" s="26"/>
      <c r="B422" s="26"/>
      <c r="C422" s="26"/>
      <c r="D422" s="26"/>
      <c r="E422" s="26"/>
      <c r="F422" s="26"/>
      <c r="G422" s="26"/>
      <c r="H422" s="26"/>
      <c r="I422" s="26"/>
      <c r="J422" s="26"/>
      <c r="K422" s="26"/>
      <c r="L422" s="26"/>
      <c r="M422" s="26"/>
      <c r="N422" s="26"/>
      <c r="O422" s="26"/>
      <c r="P422" s="26"/>
      <c r="Q422" s="26"/>
      <c r="R422" s="26"/>
      <c r="S422" s="26"/>
      <c r="T422" s="26"/>
      <c r="U422" s="26"/>
      <c r="V422" s="26"/>
    </row>
    <row r="423" spans="1:22" ht="15.75">
      <c r="A423" s="26"/>
      <c r="B423" s="26"/>
      <c r="C423" s="26"/>
      <c r="D423" s="26"/>
      <c r="E423" s="26"/>
      <c r="F423" s="26"/>
      <c r="G423" s="26"/>
      <c r="H423" s="26"/>
      <c r="I423" s="26"/>
      <c r="J423" s="26"/>
      <c r="K423" s="26"/>
      <c r="L423" s="26"/>
      <c r="M423" s="26"/>
      <c r="N423" s="26"/>
      <c r="O423" s="26"/>
      <c r="P423" s="26"/>
      <c r="Q423" s="26"/>
      <c r="R423" s="26"/>
      <c r="S423" s="26"/>
      <c r="T423" s="26"/>
      <c r="U423" s="26"/>
      <c r="V423" s="26"/>
    </row>
    <row r="424" spans="1:22" ht="15.75">
      <c r="A424" s="26"/>
      <c r="B424" s="26"/>
      <c r="C424" s="26"/>
      <c r="D424" s="26"/>
      <c r="E424" s="26"/>
      <c r="F424" s="26"/>
      <c r="G424" s="26"/>
      <c r="H424" s="26"/>
      <c r="I424" s="26"/>
      <c r="J424" s="26"/>
      <c r="K424" s="26"/>
      <c r="L424" s="26"/>
      <c r="M424" s="26"/>
      <c r="N424" s="26"/>
      <c r="O424" s="26"/>
      <c r="P424" s="26"/>
      <c r="Q424" s="26"/>
      <c r="R424" s="26"/>
      <c r="S424" s="26"/>
      <c r="T424" s="26"/>
      <c r="U424" s="26"/>
      <c r="V424" s="26"/>
    </row>
    <row r="425" spans="1:22" ht="15.75">
      <c r="A425" s="26"/>
      <c r="B425" s="26"/>
      <c r="C425" s="26"/>
      <c r="D425" s="26"/>
      <c r="E425" s="26"/>
      <c r="F425" s="26"/>
      <c r="G425" s="26"/>
      <c r="H425" s="26"/>
      <c r="I425" s="26"/>
      <c r="J425" s="26"/>
      <c r="K425" s="26"/>
      <c r="L425" s="26"/>
      <c r="M425" s="26"/>
      <c r="N425" s="26"/>
      <c r="O425" s="26"/>
      <c r="P425" s="26"/>
      <c r="Q425" s="26"/>
      <c r="R425" s="26"/>
      <c r="S425" s="26"/>
      <c r="T425" s="26"/>
      <c r="U425" s="26"/>
      <c r="V425" s="26"/>
    </row>
    <row r="426" spans="1:22" ht="15.75">
      <c r="A426" s="26"/>
      <c r="B426" s="26"/>
      <c r="C426" s="26"/>
      <c r="D426" s="26"/>
      <c r="E426" s="26"/>
      <c r="F426" s="26"/>
      <c r="G426" s="26"/>
      <c r="H426" s="26"/>
      <c r="I426" s="26"/>
      <c r="J426" s="26"/>
      <c r="K426" s="26"/>
      <c r="L426" s="26"/>
      <c r="M426" s="26"/>
      <c r="N426" s="26"/>
      <c r="O426" s="26"/>
      <c r="P426" s="26"/>
      <c r="Q426" s="26"/>
      <c r="R426" s="26"/>
      <c r="S426" s="26"/>
      <c r="T426" s="26"/>
      <c r="U426" s="26"/>
      <c r="V426" s="26"/>
    </row>
    <row r="427" spans="1:22" ht="15.75">
      <c r="A427" s="26"/>
      <c r="B427" s="26"/>
      <c r="C427" s="26"/>
      <c r="D427" s="26"/>
      <c r="E427" s="26"/>
      <c r="F427" s="26"/>
      <c r="G427" s="26"/>
      <c r="H427" s="26"/>
      <c r="I427" s="26"/>
      <c r="J427" s="26"/>
      <c r="K427" s="26"/>
      <c r="L427" s="26"/>
      <c r="M427" s="26"/>
      <c r="N427" s="26"/>
      <c r="O427" s="26"/>
      <c r="P427" s="26"/>
      <c r="Q427" s="26"/>
      <c r="R427" s="26"/>
      <c r="S427" s="26"/>
      <c r="T427" s="26"/>
      <c r="U427" s="26"/>
      <c r="V427" s="26"/>
    </row>
    <row r="428" spans="1:22" ht="15.75">
      <c r="A428" s="26"/>
      <c r="B428" s="26"/>
      <c r="C428" s="26"/>
      <c r="D428" s="26"/>
      <c r="E428" s="26"/>
      <c r="F428" s="26"/>
      <c r="G428" s="26"/>
      <c r="H428" s="26"/>
      <c r="I428" s="26"/>
      <c r="J428" s="26"/>
      <c r="K428" s="26"/>
      <c r="L428" s="26"/>
      <c r="M428" s="26"/>
      <c r="N428" s="26"/>
      <c r="O428" s="26"/>
      <c r="P428" s="26"/>
      <c r="Q428" s="26"/>
      <c r="R428" s="26"/>
      <c r="S428" s="26"/>
      <c r="T428" s="26"/>
      <c r="U428" s="26"/>
      <c r="V428" s="26"/>
    </row>
    <row r="429" spans="1:22" ht="15.75">
      <c r="A429" s="26"/>
      <c r="B429" s="26"/>
      <c r="C429" s="26"/>
      <c r="D429" s="26"/>
      <c r="E429" s="26"/>
      <c r="F429" s="26"/>
      <c r="G429" s="26"/>
      <c r="H429" s="26"/>
      <c r="I429" s="26"/>
      <c r="J429" s="26"/>
      <c r="K429" s="26"/>
      <c r="L429" s="26"/>
      <c r="M429" s="26"/>
      <c r="N429" s="26"/>
      <c r="O429" s="26"/>
      <c r="P429" s="26"/>
      <c r="Q429" s="26"/>
      <c r="R429" s="26"/>
      <c r="S429" s="26"/>
      <c r="T429" s="26"/>
      <c r="U429" s="26"/>
      <c r="V429" s="26"/>
    </row>
    <row r="430" spans="1:22" ht="15.75">
      <c r="A430" s="26"/>
      <c r="B430" s="26"/>
      <c r="C430" s="26"/>
      <c r="D430" s="26"/>
      <c r="E430" s="26"/>
      <c r="F430" s="26"/>
      <c r="G430" s="26"/>
      <c r="H430" s="26"/>
      <c r="I430" s="26"/>
      <c r="J430" s="26"/>
      <c r="K430" s="26"/>
      <c r="L430" s="26"/>
      <c r="M430" s="26"/>
      <c r="N430" s="26"/>
      <c r="O430" s="26"/>
      <c r="P430" s="26"/>
      <c r="Q430" s="26"/>
      <c r="R430" s="26"/>
      <c r="S430" s="26"/>
      <c r="T430" s="26"/>
      <c r="U430" s="26"/>
      <c r="V430" s="26"/>
    </row>
    <row r="431" spans="1:22" ht="15.75">
      <c r="A431" s="26"/>
      <c r="B431" s="26"/>
      <c r="C431" s="26"/>
      <c r="D431" s="26"/>
      <c r="E431" s="26"/>
      <c r="F431" s="26"/>
      <c r="G431" s="26"/>
      <c r="H431" s="26"/>
      <c r="I431" s="26"/>
      <c r="J431" s="26"/>
      <c r="K431" s="26"/>
      <c r="L431" s="26"/>
      <c r="M431" s="26"/>
      <c r="N431" s="26"/>
      <c r="O431" s="26"/>
      <c r="P431" s="26"/>
      <c r="Q431" s="26"/>
      <c r="R431" s="26"/>
      <c r="S431" s="26"/>
      <c r="T431" s="26"/>
      <c r="U431" s="26"/>
      <c r="V431" s="26"/>
    </row>
    <row r="432" spans="1:22" ht="15.75">
      <c r="A432" s="26"/>
      <c r="B432" s="26"/>
      <c r="C432" s="26"/>
      <c r="D432" s="26"/>
      <c r="E432" s="26"/>
      <c r="F432" s="26"/>
      <c r="G432" s="26"/>
      <c r="H432" s="26"/>
      <c r="I432" s="26"/>
      <c r="J432" s="26"/>
      <c r="K432" s="26"/>
      <c r="L432" s="26"/>
      <c r="M432" s="26"/>
      <c r="N432" s="26"/>
      <c r="O432" s="26"/>
      <c r="P432" s="26"/>
      <c r="Q432" s="26"/>
      <c r="R432" s="26"/>
      <c r="S432" s="26"/>
      <c r="T432" s="26"/>
      <c r="U432" s="26"/>
      <c r="V432" s="26"/>
    </row>
    <row r="433" spans="1:22" ht="15.75">
      <c r="A433" s="26"/>
      <c r="B433" s="26"/>
      <c r="C433" s="26"/>
      <c r="D433" s="26"/>
      <c r="E433" s="26"/>
      <c r="F433" s="26"/>
      <c r="G433" s="26"/>
      <c r="H433" s="26"/>
      <c r="I433" s="26"/>
      <c r="J433" s="26"/>
      <c r="K433" s="26"/>
      <c r="L433" s="26"/>
      <c r="M433" s="26"/>
      <c r="N433" s="26"/>
      <c r="O433" s="26"/>
      <c r="P433" s="26"/>
      <c r="Q433" s="26"/>
      <c r="R433" s="26"/>
      <c r="S433" s="26"/>
      <c r="T433" s="26"/>
      <c r="U433" s="26"/>
      <c r="V433" s="26"/>
    </row>
    <row r="434" spans="1:22" ht="15.75">
      <c r="A434" s="26"/>
      <c r="B434" s="26"/>
      <c r="C434" s="26"/>
      <c r="D434" s="26"/>
      <c r="E434" s="26"/>
      <c r="F434" s="26"/>
      <c r="G434" s="26"/>
      <c r="H434" s="26"/>
      <c r="I434" s="26"/>
      <c r="J434" s="26"/>
      <c r="K434" s="26"/>
      <c r="L434" s="26"/>
      <c r="M434" s="26"/>
      <c r="N434" s="26"/>
      <c r="O434" s="26"/>
      <c r="P434" s="26"/>
      <c r="Q434" s="26"/>
      <c r="R434" s="26"/>
      <c r="S434" s="26"/>
      <c r="T434" s="26"/>
      <c r="U434" s="26"/>
      <c r="V434" s="26"/>
    </row>
    <row r="435" spans="1:22" ht="15.75">
      <c r="A435" s="26"/>
      <c r="B435" s="26"/>
      <c r="C435" s="26"/>
      <c r="D435" s="26"/>
      <c r="E435" s="26"/>
      <c r="F435" s="26"/>
      <c r="G435" s="26"/>
      <c r="H435" s="26"/>
      <c r="I435" s="26"/>
      <c r="J435" s="26"/>
      <c r="K435" s="26"/>
      <c r="L435" s="26"/>
      <c r="M435" s="26"/>
      <c r="N435" s="26"/>
      <c r="O435" s="26"/>
      <c r="P435" s="26"/>
      <c r="Q435" s="26"/>
      <c r="R435" s="26"/>
      <c r="S435" s="26"/>
      <c r="T435" s="26"/>
      <c r="U435" s="26"/>
      <c r="V435" s="26"/>
    </row>
    <row r="436" spans="1:22" ht="15.75">
      <c r="A436" s="26"/>
      <c r="B436" s="26"/>
      <c r="C436" s="26"/>
      <c r="D436" s="26"/>
      <c r="E436" s="26"/>
      <c r="F436" s="26"/>
      <c r="G436" s="26"/>
      <c r="H436" s="26"/>
      <c r="I436" s="26"/>
      <c r="J436" s="26"/>
      <c r="K436" s="26"/>
      <c r="L436" s="26"/>
      <c r="M436" s="26"/>
      <c r="N436" s="26"/>
      <c r="O436" s="26"/>
      <c r="P436" s="26"/>
      <c r="Q436" s="26"/>
      <c r="R436" s="26"/>
      <c r="S436" s="26"/>
      <c r="T436" s="26"/>
      <c r="U436" s="26"/>
      <c r="V436" s="26"/>
    </row>
    <row r="437" spans="1:22" ht="15.75">
      <c r="A437" s="26"/>
      <c r="B437" s="26"/>
      <c r="C437" s="26"/>
      <c r="D437" s="26"/>
      <c r="E437" s="26"/>
      <c r="F437" s="26"/>
      <c r="G437" s="26"/>
      <c r="H437" s="26"/>
      <c r="I437" s="26"/>
      <c r="J437" s="26"/>
      <c r="K437" s="26"/>
      <c r="L437" s="26"/>
      <c r="M437" s="26"/>
      <c r="N437" s="26"/>
      <c r="O437" s="26"/>
      <c r="P437" s="26"/>
      <c r="Q437" s="26"/>
      <c r="R437" s="26"/>
      <c r="S437" s="26"/>
      <c r="T437" s="26"/>
      <c r="U437" s="26"/>
      <c r="V437" s="26"/>
    </row>
    <row r="438" spans="1:22" ht="15.75">
      <c r="A438" s="26"/>
      <c r="B438" s="26"/>
      <c r="C438" s="26"/>
      <c r="D438" s="26"/>
      <c r="E438" s="26"/>
      <c r="F438" s="26"/>
      <c r="G438" s="26"/>
      <c r="H438" s="26"/>
      <c r="I438" s="26"/>
      <c r="J438" s="26"/>
      <c r="K438" s="26"/>
      <c r="L438" s="26"/>
      <c r="M438" s="26"/>
      <c r="N438" s="26"/>
      <c r="O438" s="26"/>
      <c r="P438" s="26"/>
      <c r="Q438" s="26"/>
      <c r="R438" s="26"/>
      <c r="S438" s="26"/>
      <c r="T438" s="26"/>
      <c r="U438" s="26"/>
      <c r="V438" s="26"/>
    </row>
    <row r="439" spans="1:22" ht="15.75">
      <c r="A439" s="26"/>
      <c r="B439" s="26"/>
      <c r="C439" s="26"/>
      <c r="D439" s="26"/>
      <c r="E439" s="26"/>
      <c r="F439" s="26"/>
      <c r="G439" s="26"/>
      <c r="H439" s="26"/>
      <c r="I439" s="26"/>
      <c r="J439" s="26"/>
      <c r="K439" s="26"/>
      <c r="L439" s="26"/>
      <c r="M439" s="26"/>
      <c r="N439" s="26"/>
      <c r="O439" s="26"/>
      <c r="P439" s="26"/>
      <c r="Q439" s="26"/>
      <c r="R439" s="26"/>
      <c r="S439" s="26"/>
      <c r="T439" s="26"/>
      <c r="U439" s="26"/>
      <c r="V439" s="26"/>
    </row>
    <row r="440" spans="1:22" ht="15.75">
      <c r="A440" s="26"/>
      <c r="B440" s="26"/>
      <c r="C440" s="26"/>
      <c r="D440" s="26"/>
      <c r="E440" s="26"/>
      <c r="F440" s="26"/>
      <c r="G440" s="26"/>
      <c r="H440" s="26"/>
      <c r="I440" s="26"/>
      <c r="J440" s="26"/>
      <c r="K440" s="26"/>
      <c r="L440" s="26"/>
      <c r="M440" s="26"/>
      <c r="N440" s="26"/>
      <c r="O440" s="26"/>
      <c r="P440" s="26"/>
      <c r="Q440" s="26"/>
      <c r="R440" s="26"/>
      <c r="S440" s="26"/>
      <c r="T440" s="26"/>
      <c r="U440" s="26"/>
      <c r="V440" s="26"/>
    </row>
    <row r="441" spans="1:22" ht="15.75">
      <c r="A441" s="26"/>
      <c r="B441" s="26"/>
      <c r="C441" s="26"/>
      <c r="D441" s="26"/>
      <c r="E441" s="26"/>
      <c r="F441" s="26"/>
      <c r="G441" s="26"/>
      <c r="H441" s="26"/>
      <c r="I441" s="26"/>
      <c r="J441" s="26"/>
      <c r="K441" s="26"/>
      <c r="L441" s="26"/>
      <c r="M441" s="26"/>
      <c r="N441" s="26"/>
      <c r="O441" s="26"/>
      <c r="P441" s="26"/>
      <c r="Q441" s="26"/>
      <c r="R441" s="26"/>
      <c r="S441" s="26"/>
      <c r="T441" s="26"/>
      <c r="U441" s="26"/>
      <c r="V441" s="26"/>
    </row>
    <row r="442" spans="1:22" ht="15.75">
      <c r="A442" s="26"/>
      <c r="B442" s="26"/>
      <c r="C442" s="26"/>
      <c r="D442" s="26"/>
      <c r="E442" s="26"/>
      <c r="F442" s="26"/>
      <c r="G442" s="26"/>
      <c r="H442" s="26"/>
      <c r="I442" s="26"/>
      <c r="J442" s="26"/>
      <c r="K442" s="26"/>
      <c r="L442" s="26"/>
      <c r="M442" s="26"/>
      <c r="N442" s="26"/>
      <c r="O442" s="26"/>
      <c r="P442" s="26"/>
      <c r="Q442" s="26"/>
      <c r="R442" s="26"/>
      <c r="S442" s="26"/>
      <c r="T442" s="26"/>
      <c r="U442" s="26"/>
      <c r="V442" s="26"/>
    </row>
    <row r="443" spans="1:22" ht="15.75">
      <c r="A443" s="26"/>
      <c r="B443" s="26"/>
      <c r="C443" s="26"/>
      <c r="D443" s="26"/>
      <c r="E443" s="26"/>
      <c r="F443" s="26"/>
      <c r="G443" s="26"/>
      <c r="H443" s="26"/>
      <c r="I443" s="26"/>
      <c r="J443" s="26"/>
      <c r="K443" s="26"/>
      <c r="L443" s="26"/>
      <c r="M443" s="26"/>
      <c r="N443" s="26"/>
      <c r="O443" s="26"/>
      <c r="P443" s="26"/>
      <c r="Q443" s="26"/>
      <c r="R443" s="26"/>
      <c r="S443" s="26"/>
      <c r="T443" s="26"/>
      <c r="U443" s="26"/>
      <c r="V443" s="26"/>
    </row>
    <row r="444" spans="1:22" ht="15.75">
      <c r="A444" s="26"/>
      <c r="B444" s="26"/>
      <c r="C444" s="26"/>
      <c r="D444" s="26"/>
      <c r="E444" s="26"/>
      <c r="F444" s="26"/>
      <c r="G444" s="26"/>
      <c r="H444" s="26"/>
      <c r="I444" s="26"/>
      <c r="J444" s="26"/>
      <c r="K444" s="26"/>
      <c r="L444" s="26"/>
      <c r="M444" s="26"/>
      <c r="N444" s="26"/>
      <c r="O444" s="26"/>
      <c r="P444" s="26"/>
      <c r="Q444" s="26"/>
      <c r="R444" s="26"/>
      <c r="S444" s="26"/>
      <c r="T444" s="26"/>
      <c r="U444" s="26"/>
      <c r="V444" s="26"/>
    </row>
    <row r="445" spans="1:22" ht="15.75">
      <c r="A445" s="26"/>
      <c r="B445" s="26"/>
      <c r="C445" s="26"/>
      <c r="D445" s="26"/>
      <c r="E445" s="26"/>
      <c r="F445" s="26"/>
      <c r="G445" s="26"/>
      <c r="H445" s="26"/>
      <c r="I445" s="26"/>
      <c r="J445" s="26"/>
      <c r="K445" s="26"/>
      <c r="L445" s="26"/>
      <c r="M445" s="26"/>
      <c r="N445" s="26"/>
      <c r="O445" s="26"/>
      <c r="P445" s="26"/>
      <c r="Q445" s="26"/>
      <c r="R445" s="26"/>
      <c r="S445" s="26"/>
      <c r="T445" s="26"/>
      <c r="U445" s="26"/>
      <c r="V445" s="26"/>
    </row>
    <row r="446" spans="1:22" ht="15.75">
      <c r="A446" s="26"/>
      <c r="B446" s="26"/>
      <c r="C446" s="26"/>
      <c r="D446" s="26"/>
      <c r="E446" s="26"/>
      <c r="F446" s="26"/>
      <c r="G446" s="26"/>
      <c r="H446" s="26"/>
      <c r="I446" s="26"/>
      <c r="J446" s="26"/>
      <c r="K446" s="26"/>
      <c r="L446" s="26"/>
      <c r="M446" s="26"/>
      <c r="N446" s="26"/>
      <c r="O446" s="26"/>
      <c r="P446" s="26"/>
      <c r="Q446" s="26"/>
      <c r="R446" s="26"/>
      <c r="S446" s="26"/>
      <c r="T446" s="26"/>
      <c r="U446" s="26"/>
      <c r="V446" s="26"/>
    </row>
    <row r="447" spans="1:22" ht="15.75">
      <c r="A447" s="26"/>
      <c r="B447" s="26"/>
      <c r="C447" s="26"/>
      <c r="D447" s="26"/>
      <c r="E447" s="26"/>
      <c r="F447" s="26"/>
      <c r="G447" s="26"/>
      <c r="H447" s="26"/>
      <c r="I447" s="26"/>
      <c r="J447" s="26"/>
      <c r="K447" s="26"/>
      <c r="L447" s="26"/>
      <c r="M447" s="26"/>
      <c r="N447" s="26"/>
      <c r="O447" s="26"/>
      <c r="P447" s="26"/>
      <c r="Q447" s="26"/>
      <c r="R447" s="26"/>
      <c r="S447" s="26"/>
      <c r="T447" s="26"/>
      <c r="U447" s="26"/>
      <c r="V447" s="26"/>
    </row>
    <row r="448" spans="1:22" ht="15.75">
      <c r="A448" s="26"/>
      <c r="B448" s="26"/>
      <c r="C448" s="26"/>
      <c r="D448" s="26"/>
      <c r="E448" s="26"/>
      <c r="F448" s="26"/>
      <c r="G448" s="26"/>
      <c r="H448" s="26"/>
      <c r="I448" s="26"/>
      <c r="J448" s="26"/>
      <c r="K448" s="26"/>
      <c r="L448" s="26"/>
      <c r="M448" s="26"/>
      <c r="N448" s="26"/>
      <c r="O448" s="26"/>
      <c r="P448" s="26"/>
      <c r="Q448" s="26"/>
      <c r="R448" s="26"/>
      <c r="S448" s="26"/>
      <c r="T448" s="26"/>
      <c r="U448" s="26"/>
      <c r="V448" s="26"/>
    </row>
    <row r="449" spans="1:22" ht="15.75">
      <c r="A449" s="26"/>
      <c r="B449" s="26"/>
      <c r="C449" s="26"/>
      <c r="D449" s="26"/>
      <c r="E449" s="26"/>
      <c r="F449" s="26"/>
      <c r="G449" s="26"/>
      <c r="H449" s="26"/>
      <c r="I449" s="26"/>
      <c r="J449" s="26"/>
      <c r="K449" s="26"/>
      <c r="L449" s="26"/>
      <c r="M449" s="26"/>
      <c r="N449" s="26"/>
      <c r="O449" s="26"/>
      <c r="P449" s="26"/>
      <c r="Q449" s="26"/>
      <c r="R449" s="26"/>
      <c r="S449" s="26"/>
      <c r="T449" s="26"/>
      <c r="U449" s="26"/>
      <c r="V449" s="26"/>
    </row>
    <row r="450" spans="1:22" ht="15.75">
      <c r="A450" s="26"/>
      <c r="B450" s="26"/>
      <c r="C450" s="26"/>
      <c r="D450" s="26"/>
      <c r="E450" s="26"/>
      <c r="F450" s="26"/>
      <c r="G450" s="26"/>
      <c r="H450" s="26"/>
      <c r="I450" s="26"/>
      <c r="J450" s="26"/>
      <c r="K450" s="26"/>
      <c r="L450" s="26"/>
      <c r="M450" s="26"/>
      <c r="N450" s="26"/>
      <c r="O450" s="26"/>
      <c r="P450" s="26"/>
      <c r="Q450" s="26"/>
      <c r="R450" s="26"/>
      <c r="S450" s="26"/>
      <c r="T450" s="26"/>
      <c r="U450" s="26"/>
      <c r="V450" s="26"/>
    </row>
    <row r="451" spans="1:22" ht="15.75">
      <c r="A451" s="26"/>
      <c r="B451" s="26"/>
      <c r="C451" s="26"/>
      <c r="D451" s="26"/>
      <c r="E451" s="26"/>
      <c r="F451" s="26"/>
      <c r="G451" s="26"/>
      <c r="H451" s="26"/>
      <c r="I451" s="26"/>
      <c r="J451" s="26"/>
      <c r="K451" s="26"/>
      <c r="L451" s="26"/>
      <c r="M451" s="26"/>
      <c r="N451" s="26"/>
      <c r="O451" s="26"/>
      <c r="P451" s="26"/>
      <c r="Q451" s="26"/>
      <c r="R451" s="26"/>
      <c r="S451" s="26"/>
      <c r="T451" s="26"/>
      <c r="U451" s="26"/>
      <c r="V451" s="26"/>
    </row>
    <row r="452" spans="1:22" ht="15.75">
      <c r="A452" s="26"/>
      <c r="B452" s="26"/>
      <c r="C452" s="26"/>
      <c r="D452" s="26"/>
      <c r="E452" s="26"/>
      <c r="F452" s="26"/>
      <c r="G452" s="26"/>
      <c r="H452" s="26"/>
      <c r="I452" s="26"/>
      <c r="J452" s="26"/>
      <c r="K452" s="26"/>
      <c r="L452" s="26"/>
      <c r="M452" s="26"/>
      <c r="N452" s="26"/>
      <c r="O452" s="26"/>
      <c r="P452" s="26"/>
      <c r="Q452" s="26"/>
      <c r="R452" s="26"/>
      <c r="S452" s="26"/>
      <c r="T452" s="26"/>
      <c r="U452" s="26"/>
      <c r="V452" s="26"/>
    </row>
    <row r="453" spans="1:22" ht="15.75">
      <c r="A453" s="26"/>
      <c r="B453" s="26"/>
      <c r="C453" s="26"/>
      <c r="D453" s="26"/>
      <c r="E453" s="26"/>
      <c r="F453" s="26"/>
      <c r="G453" s="26"/>
      <c r="H453" s="26"/>
      <c r="I453" s="26"/>
      <c r="J453" s="26"/>
      <c r="K453" s="26"/>
      <c r="L453" s="26"/>
      <c r="M453" s="26"/>
      <c r="N453" s="26"/>
      <c r="O453" s="26"/>
      <c r="P453" s="26"/>
      <c r="Q453" s="26"/>
      <c r="R453" s="26"/>
      <c r="S453" s="26"/>
      <c r="T453" s="26"/>
      <c r="U453" s="26"/>
      <c r="V453" s="26"/>
    </row>
    <row r="454" spans="1:22" ht="15.75">
      <c r="A454" s="26"/>
      <c r="B454" s="26"/>
      <c r="C454" s="26"/>
      <c r="D454" s="26"/>
      <c r="E454" s="26"/>
      <c r="F454" s="26"/>
      <c r="G454" s="26"/>
      <c r="H454" s="26"/>
      <c r="I454" s="26"/>
      <c r="J454" s="26"/>
      <c r="K454" s="26"/>
      <c r="L454" s="26"/>
      <c r="M454" s="26"/>
      <c r="N454" s="26"/>
      <c r="O454" s="26"/>
      <c r="P454" s="26"/>
      <c r="Q454" s="26"/>
      <c r="R454" s="26"/>
      <c r="S454" s="26"/>
      <c r="T454" s="26"/>
      <c r="U454" s="26"/>
      <c r="V454" s="26"/>
    </row>
    <row r="455" spans="1:22" ht="15.75">
      <c r="A455" s="26"/>
      <c r="B455" s="26"/>
      <c r="C455" s="26"/>
      <c r="D455" s="26"/>
      <c r="E455" s="26"/>
      <c r="F455" s="26"/>
      <c r="G455" s="26"/>
      <c r="H455" s="26"/>
      <c r="I455" s="26"/>
      <c r="J455" s="26"/>
      <c r="K455" s="26"/>
      <c r="L455" s="26"/>
      <c r="M455" s="26"/>
      <c r="N455" s="26"/>
      <c r="O455" s="26"/>
      <c r="P455" s="26"/>
      <c r="Q455" s="26"/>
      <c r="R455" s="26"/>
      <c r="S455" s="26"/>
      <c r="T455" s="26"/>
      <c r="U455" s="26"/>
      <c r="V455" s="26"/>
    </row>
    <row r="456" spans="1:22" ht="15.75">
      <c r="A456" s="26"/>
      <c r="B456" s="26"/>
      <c r="C456" s="26"/>
      <c r="D456" s="26"/>
      <c r="E456" s="26"/>
      <c r="F456" s="26"/>
      <c r="G456" s="26"/>
      <c r="H456" s="26"/>
      <c r="I456" s="26"/>
      <c r="J456" s="26"/>
      <c r="K456" s="26"/>
      <c r="L456" s="26"/>
      <c r="M456" s="26"/>
      <c r="N456" s="26"/>
      <c r="O456" s="26"/>
      <c r="P456" s="26"/>
      <c r="Q456" s="26"/>
      <c r="R456" s="26"/>
      <c r="S456" s="26"/>
      <c r="T456" s="26"/>
      <c r="U456" s="26"/>
      <c r="V456" s="26"/>
    </row>
    <row r="457" spans="1:22" ht="15.75">
      <c r="A457" s="26"/>
      <c r="B457" s="26"/>
      <c r="C457" s="26"/>
      <c r="D457" s="26"/>
      <c r="E457" s="26"/>
      <c r="F457" s="26"/>
      <c r="G457" s="26"/>
      <c r="H457" s="26"/>
      <c r="I457" s="26"/>
      <c r="J457" s="26"/>
      <c r="K457" s="26"/>
      <c r="L457" s="26"/>
      <c r="M457" s="26"/>
      <c r="N457" s="26"/>
      <c r="O457" s="26"/>
      <c r="P457" s="26"/>
      <c r="Q457" s="26"/>
      <c r="R457" s="26"/>
      <c r="S457" s="26"/>
      <c r="T457" s="26"/>
      <c r="U457" s="26"/>
      <c r="V457" s="26"/>
    </row>
    <row r="458" spans="1:22" ht="15.75">
      <c r="A458" s="26"/>
      <c r="B458" s="26"/>
      <c r="C458" s="26"/>
      <c r="D458" s="26"/>
      <c r="E458" s="26"/>
      <c r="F458" s="26"/>
      <c r="G458" s="26"/>
      <c r="H458" s="26"/>
      <c r="I458" s="26"/>
      <c r="J458" s="26"/>
      <c r="K458" s="26"/>
      <c r="L458" s="26"/>
      <c r="M458" s="26"/>
      <c r="N458" s="26"/>
      <c r="O458" s="26"/>
      <c r="P458" s="26"/>
      <c r="Q458" s="26"/>
      <c r="R458" s="26"/>
      <c r="S458" s="26"/>
      <c r="T458" s="26"/>
      <c r="U458" s="26"/>
      <c r="V458" s="26"/>
    </row>
    <row r="459" spans="1:22" ht="15.75">
      <c r="A459" s="26"/>
      <c r="B459" s="26"/>
      <c r="C459" s="26"/>
      <c r="D459" s="26"/>
      <c r="E459" s="26"/>
      <c r="F459" s="26"/>
      <c r="G459" s="26"/>
      <c r="H459" s="26"/>
      <c r="I459" s="26"/>
      <c r="J459" s="26"/>
      <c r="K459" s="26"/>
      <c r="L459" s="26"/>
      <c r="M459" s="26"/>
      <c r="N459" s="26"/>
      <c r="O459" s="26"/>
      <c r="P459" s="26"/>
      <c r="Q459" s="26"/>
      <c r="R459" s="26"/>
      <c r="S459" s="26"/>
      <c r="T459" s="26"/>
      <c r="U459" s="26"/>
      <c r="V459" s="26"/>
    </row>
    <row r="460" spans="1:22" ht="15.75">
      <c r="A460" s="26"/>
      <c r="B460" s="26"/>
      <c r="C460" s="26"/>
      <c r="D460" s="26"/>
      <c r="E460" s="26"/>
      <c r="F460" s="26"/>
      <c r="G460" s="26"/>
      <c r="H460" s="26"/>
      <c r="I460" s="26"/>
      <c r="J460" s="26"/>
      <c r="K460" s="26"/>
      <c r="L460" s="26"/>
      <c r="M460" s="26"/>
      <c r="N460" s="26"/>
      <c r="O460" s="26"/>
      <c r="P460" s="26"/>
      <c r="Q460" s="26"/>
      <c r="R460" s="26"/>
      <c r="S460" s="26"/>
      <c r="T460" s="26"/>
      <c r="U460" s="26"/>
      <c r="V460" s="26"/>
    </row>
    <row r="461" spans="1:22" ht="15.75">
      <c r="A461" s="26"/>
      <c r="B461" s="26"/>
      <c r="C461" s="26"/>
      <c r="D461" s="26"/>
      <c r="E461" s="26"/>
      <c r="F461" s="26"/>
      <c r="G461" s="26"/>
      <c r="H461" s="26"/>
      <c r="I461" s="26"/>
      <c r="J461" s="26"/>
      <c r="K461" s="26"/>
      <c r="L461" s="26"/>
      <c r="M461" s="26"/>
      <c r="N461" s="26"/>
      <c r="O461" s="26"/>
      <c r="P461" s="26"/>
      <c r="Q461" s="26"/>
      <c r="R461" s="26"/>
      <c r="S461" s="26"/>
      <c r="T461" s="26"/>
      <c r="U461" s="26"/>
      <c r="V461" s="26"/>
    </row>
    <row r="462" spans="1:22" ht="15.75">
      <c r="A462" s="26"/>
      <c r="B462" s="26"/>
      <c r="C462" s="26"/>
      <c r="D462" s="26"/>
      <c r="E462" s="26"/>
      <c r="F462" s="26"/>
      <c r="G462" s="26"/>
      <c r="H462" s="26"/>
      <c r="I462" s="26"/>
      <c r="J462" s="26"/>
      <c r="K462" s="26"/>
      <c r="L462" s="26"/>
      <c r="M462" s="26"/>
      <c r="N462" s="26"/>
      <c r="O462" s="26"/>
      <c r="P462" s="26"/>
      <c r="Q462" s="26"/>
      <c r="R462" s="26"/>
      <c r="S462" s="26"/>
      <c r="T462" s="26"/>
      <c r="U462" s="26"/>
      <c r="V462" s="26"/>
    </row>
    <row r="463" spans="1:22" ht="15.75">
      <c r="A463" s="26"/>
      <c r="B463" s="26"/>
      <c r="C463" s="26"/>
      <c r="D463" s="26"/>
      <c r="E463" s="26"/>
      <c r="F463" s="26"/>
      <c r="G463" s="26"/>
      <c r="H463" s="26"/>
      <c r="I463" s="26"/>
      <c r="J463" s="26"/>
      <c r="K463" s="26"/>
      <c r="L463" s="26"/>
      <c r="M463" s="26"/>
      <c r="N463" s="26"/>
      <c r="O463" s="26"/>
      <c r="P463" s="26"/>
      <c r="Q463" s="26"/>
      <c r="R463" s="26"/>
      <c r="S463" s="26"/>
      <c r="T463" s="26"/>
      <c r="U463" s="26"/>
      <c r="V463" s="26"/>
    </row>
    <row r="464" spans="1:22" ht="15.75">
      <c r="A464" s="26"/>
      <c r="B464" s="26"/>
      <c r="C464" s="26"/>
      <c r="D464" s="26"/>
      <c r="E464" s="26"/>
      <c r="F464" s="26"/>
      <c r="G464" s="26"/>
      <c r="H464" s="26"/>
      <c r="I464" s="26"/>
      <c r="J464" s="26"/>
      <c r="K464" s="26"/>
      <c r="L464" s="26"/>
      <c r="M464" s="26"/>
      <c r="N464" s="26"/>
      <c r="O464" s="26"/>
      <c r="P464" s="26"/>
      <c r="Q464" s="26"/>
      <c r="R464" s="26"/>
      <c r="S464" s="26"/>
      <c r="T464" s="26"/>
      <c r="U464" s="26"/>
      <c r="V464" s="26"/>
    </row>
    <row r="465" spans="1:22" ht="15.75">
      <c r="A465" s="26"/>
      <c r="B465" s="26"/>
      <c r="C465" s="26"/>
      <c r="D465" s="26"/>
      <c r="E465" s="26"/>
      <c r="F465" s="26"/>
      <c r="G465" s="26"/>
      <c r="H465" s="26"/>
      <c r="I465" s="26"/>
      <c r="J465" s="26"/>
      <c r="K465" s="26"/>
      <c r="L465" s="26"/>
      <c r="M465" s="26"/>
      <c r="N465" s="26"/>
      <c r="O465" s="26"/>
      <c r="P465" s="26"/>
      <c r="Q465" s="26"/>
      <c r="R465" s="26"/>
      <c r="S465" s="26"/>
      <c r="T465" s="26"/>
      <c r="U465" s="26"/>
      <c r="V465" s="26"/>
    </row>
    <row r="466" spans="1:22" ht="15.75">
      <c r="A466" s="26"/>
      <c r="B466" s="26"/>
      <c r="C466" s="26"/>
      <c r="D466" s="26"/>
      <c r="E466" s="26"/>
      <c r="F466" s="26"/>
      <c r="G466" s="26"/>
      <c r="H466" s="26"/>
      <c r="I466" s="26"/>
      <c r="J466" s="26"/>
      <c r="K466" s="26"/>
      <c r="L466" s="26"/>
      <c r="M466" s="26"/>
      <c r="N466" s="26"/>
      <c r="O466" s="26"/>
      <c r="P466" s="26"/>
      <c r="Q466" s="26"/>
      <c r="R466" s="26"/>
      <c r="S466" s="26"/>
      <c r="T466" s="26"/>
      <c r="U466" s="26"/>
      <c r="V466" s="26"/>
    </row>
    <row r="467" spans="1:22" ht="15.75">
      <c r="A467" s="26"/>
      <c r="B467" s="26"/>
      <c r="C467" s="26"/>
      <c r="D467" s="26"/>
      <c r="E467" s="26"/>
      <c r="F467" s="26"/>
      <c r="G467" s="26"/>
      <c r="H467" s="26"/>
      <c r="I467" s="26"/>
      <c r="J467" s="26"/>
      <c r="K467" s="26"/>
      <c r="L467" s="26"/>
      <c r="M467" s="26"/>
      <c r="N467" s="26"/>
      <c r="O467" s="26"/>
      <c r="P467" s="26"/>
      <c r="Q467" s="26"/>
      <c r="R467" s="26"/>
      <c r="S467" s="26"/>
      <c r="T467" s="26"/>
      <c r="U467" s="26"/>
      <c r="V467" s="26"/>
    </row>
    <row r="468" spans="1:22" ht="15.75">
      <c r="A468" s="26"/>
      <c r="B468" s="26"/>
      <c r="C468" s="26"/>
      <c r="D468" s="26"/>
      <c r="E468" s="26"/>
      <c r="F468" s="26"/>
      <c r="G468" s="26"/>
      <c r="H468" s="26"/>
      <c r="I468" s="26"/>
      <c r="J468" s="26"/>
      <c r="K468" s="26"/>
      <c r="L468" s="26"/>
      <c r="M468" s="26"/>
      <c r="N468" s="26"/>
      <c r="O468" s="26"/>
      <c r="P468" s="26"/>
      <c r="Q468" s="26"/>
      <c r="R468" s="26"/>
      <c r="S468" s="26"/>
      <c r="T468" s="26"/>
      <c r="U468" s="26"/>
      <c r="V468" s="26"/>
    </row>
    <row r="469" spans="1:22" ht="15.75">
      <c r="A469" s="26"/>
      <c r="B469" s="26"/>
      <c r="C469" s="26"/>
      <c r="D469" s="26"/>
      <c r="E469" s="26"/>
      <c r="F469" s="26"/>
      <c r="G469" s="26"/>
      <c r="H469" s="26"/>
      <c r="I469" s="26"/>
      <c r="J469" s="26"/>
      <c r="K469" s="26"/>
      <c r="L469" s="26"/>
      <c r="M469" s="26"/>
      <c r="N469" s="26"/>
      <c r="O469" s="26"/>
      <c r="P469" s="26"/>
      <c r="Q469" s="26"/>
      <c r="R469" s="26"/>
      <c r="S469" s="26"/>
      <c r="T469" s="26"/>
      <c r="U469" s="26"/>
      <c r="V469" s="26"/>
    </row>
    <row r="470" spans="1:22" ht="15.75">
      <c r="A470" s="26"/>
      <c r="B470" s="26"/>
      <c r="C470" s="26"/>
      <c r="D470" s="26"/>
      <c r="E470" s="26"/>
      <c r="F470" s="26"/>
      <c r="G470" s="26"/>
      <c r="H470" s="26"/>
      <c r="I470" s="26"/>
      <c r="J470" s="26"/>
      <c r="K470" s="26"/>
      <c r="L470" s="26"/>
      <c r="M470" s="26"/>
      <c r="N470" s="26"/>
      <c r="O470" s="26"/>
      <c r="P470" s="26"/>
      <c r="Q470" s="26"/>
      <c r="R470" s="26"/>
      <c r="S470" s="26"/>
      <c r="T470" s="26"/>
      <c r="U470" s="26"/>
      <c r="V470" s="26"/>
    </row>
    <row r="471" spans="1:22" ht="15.75">
      <c r="A471" s="26"/>
      <c r="B471" s="26"/>
      <c r="C471" s="26"/>
      <c r="D471" s="26"/>
      <c r="E471" s="26"/>
      <c r="F471" s="26"/>
      <c r="G471" s="26"/>
      <c r="H471" s="26"/>
      <c r="I471" s="26"/>
      <c r="J471" s="26"/>
      <c r="K471" s="26"/>
      <c r="L471" s="26"/>
      <c r="M471" s="26"/>
      <c r="N471" s="26"/>
      <c r="O471" s="26"/>
      <c r="P471" s="26"/>
      <c r="Q471" s="26"/>
      <c r="R471" s="26"/>
      <c r="S471" s="26"/>
      <c r="T471" s="26"/>
      <c r="U471" s="26"/>
      <c r="V471" s="26"/>
    </row>
    <row r="472" spans="1:22" ht="15.75">
      <c r="A472" s="26"/>
      <c r="B472" s="26"/>
      <c r="C472" s="26"/>
      <c r="D472" s="26"/>
      <c r="E472" s="26"/>
      <c r="F472" s="26"/>
      <c r="G472" s="26"/>
      <c r="H472" s="26"/>
      <c r="I472" s="26"/>
      <c r="J472" s="26"/>
      <c r="K472" s="26"/>
      <c r="L472" s="26"/>
      <c r="M472" s="26"/>
      <c r="N472" s="26"/>
      <c r="O472" s="26"/>
      <c r="P472" s="26"/>
      <c r="Q472" s="26"/>
      <c r="R472" s="26"/>
      <c r="S472" s="26"/>
      <c r="T472" s="26"/>
      <c r="U472" s="26"/>
      <c r="V472" s="26"/>
    </row>
    <row r="473" spans="1:22" ht="15.75">
      <c r="A473" s="26"/>
      <c r="B473" s="26"/>
      <c r="C473" s="26"/>
      <c r="D473" s="26"/>
      <c r="E473" s="26"/>
      <c r="F473" s="26"/>
      <c r="G473" s="26"/>
      <c r="H473" s="26"/>
      <c r="I473" s="26"/>
      <c r="J473" s="26"/>
      <c r="K473" s="26"/>
      <c r="L473" s="26"/>
      <c r="M473" s="26"/>
      <c r="N473" s="26"/>
      <c r="O473" s="26"/>
      <c r="P473" s="26"/>
      <c r="Q473" s="26"/>
      <c r="R473" s="26"/>
      <c r="S473" s="26"/>
      <c r="T473" s="26"/>
      <c r="U473" s="26"/>
      <c r="V473" s="26"/>
    </row>
    <row r="474" spans="1:22" ht="15.75">
      <c r="A474" s="26"/>
      <c r="B474" s="26"/>
      <c r="C474" s="26"/>
      <c r="D474" s="26"/>
      <c r="E474" s="26"/>
      <c r="F474" s="26"/>
      <c r="G474" s="26"/>
      <c r="H474" s="26"/>
      <c r="I474" s="26"/>
      <c r="J474" s="26"/>
      <c r="K474" s="26"/>
      <c r="L474" s="26"/>
      <c r="M474" s="26"/>
      <c r="N474" s="26"/>
      <c r="O474" s="26"/>
      <c r="P474" s="26"/>
      <c r="Q474" s="26"/>
      <c r="R474" s="26"/>
      <c r="S474" s="26"/>
      <c r="T474" s="26"/>
      <c r="U474" s="26"/>
      <c r="V474" s="26"/>
    </row>
    <row r="475" spans="1:22" ht="15.75">
      <c r="A475" s="26"/>
      <c r="B475" s="26"/>
      <c r="C475" s="26"/>
      <c r="D475" s="26"/>
      <c r="E475" s="26"/>
      <c r="F475" s="26"/>
      <c r="G475" s="26"/>
      <c r="H475" s="26"/>
      <c r="I475" s="26"/>
      <c r="J475" s="26"/>
      <c r="K475" s="26"/>
      <c r="L475" s="26"/>
      <c r="M475" s="26"/>
      <c r="N475" s="26"/>
      <c r="O475" s="26"/>
      <c r="P475" s="26"/>
      <c r="Q475" s="26"/>
      <c r="R475" s="26"/>
      <c r="S475" s="26"/>
      <c r="T475" s="26"/>
      <c r="U475" s="26"/>
      <c r="V475" s="26"/>
    </row>
    <row r="476" spans="1:22" ht="15.75">
      <c r="A476" s="26"/>
      <c r="B476" s="26"/>
      <c r="C476" s="26"/>
      <c r="D476" s="26"/>
      <c r="E476" s="26"/>
      <c r="F476" s="26"/>
      <c r="G476" s="26"/>
      <c r="H476" s="26"/>
      <c r="I476" s="26"/>
      <c r="J476" s="26"/>
      <c r="K476" s="26"/>
      <c r="L476" s="26"/>
      <c r="M476" s="26"/>
      <c r="N476" s="26"/>
      <c r="O476" s="26"/>
      <c r="P476" s="26"/>
      <c r="Q476" s="26"/>
      <c r="R476" s="26"/>
      <c r="S476" s="26"/>
      <c r="T476" s="26"/>
      <c r="U476" s="26"/>
      <c r="V476" s="26"/>
    </row>
    <row r="477" spans="1:22" ht="15.75">
      <c r="A477" s="26"/>
      <c r="B477" s="26"/>
      <c r="C477" s="26"/>
      <c r="D477" s="26"/>
      <c r="E477" s="26"/>
      <c r="F477" s="26"/>
      <c r="G477" s="26"/>
      <c r="H477" s="26"/>
      <c r="I477" s="26"/>
      <c r="J477" s="26"/>
      <c r="K477" s="26"/>
      <c r="L477" s="26"/>
      <c r="M477" s="26"/>
      <c r="N477" s="26"/>
      <c r="O477" s="26"/>
      <c r="P477" s="26"/>
      <c r="Q477" s="26"/>
      <c r="R477" s="26"/>
      <c r="S477" s="26"/>
      <c r="T477" s="26"/>
      <c r="U477" s="26"/>
      <c r="V477" s="26"/>
    </row>
    <row r="478" spans="1:22" ht="15.75">
      <c r="A478" s="26"/>
      <c r="B478" s="26"/>
      <c r="C478" s="26"/>
      <c r="D478" s="26"/>
      <c r="E478" s="26"/>
      <c r="F478" s="26"/>
      <c r="G478" s="26"/>
      <c r="H478" s="26"/>
      <c r="I478" s="26"/>
      <c r="J478" s="26"/>
      <c r="K478" s="26"/>
      <c r="L478" s="26"/>
      <c r="M478" s="26"/>
      <c r="N478" s="26"/>
      <c r="O478" s="26"/>
      <c r="P478" s="26"/>
      <c r="Q478" s="26"/>
      <c r="R478" s="26"/>
      <c r="S478" s="26"/>
      <c r="T478" s="26"/>
      <c r="U478" s="26"/>
      <c r="V478" s="26"/>
    </row>
    <row r="479" spans="1:22" ht="15.75">
      <c r="A479" s="26"/>
      <c r="B479" s="26"/>
      <c r="C479" s="26"/>
      <c r="D479" s="26"/>
      <c r="E479" s="26"/>
      <c r="F479" s="26"/>
      <c r="G479" s="26"/>
      <c r="H479" s="26"/>
      <c r="I479" s="26"/>
      <c r="J479" s="26"/>
      <c r="K479" s="26"/>
      <c r="L479" s="26"/>
      <c r="M479" s="26"/>
      <c r="N479" s="26"/>
      <c r="O479" s="26"/>
      <c r="P479" s="26"/>
      <c r="Q479" s="26"/>
      <c r="R479" s="26"/>
      <c r="S479" s="26"/>
      <c r="T479" s="26"/>
      <c r="U479" s="26"/>
      <c r="V479" s="26"/>
    </row>
    <row r="480" spans="1:22" ht="15.75">
      <c r="A480" s="26"/>
      <c r="B480" s="26"/>
      <c r="C480" s="26"/>
      <c r="D480" s="26"/>
      <c r="E480" s="26"/>
      <c r="F480" s="26"/>
      <c r="G480" s="26"/>
      <c r="H480" s="26"/>
      <c r="I480" s="26"/>
      <c r="J480" s="26"/>
      <c r="K480" s="26"/>
      <c r="L480" s="26"/>
      <c r="M480" s="26"/>
      <c r="N480" s="26"/>
      <c r="O480" s="26"/>
      <c r="P480" s="26"/>
      <c r="Q480" s="26"/>
      <c r="R480" s="26"/>
      <c r="S480" s="26"/>
      <c r="T480" s="26"/>
      <c r="U480" s="26"/>
      <c r="V480" s="26"/>
    </row>
    <row r="481" spans="1:22" ht="15.75">
      <c r="A481" s="26"/>
      <c r="B481" s="26"/>
      <c r="C481" s="26"/>
      <c r="D481" s="26"/>
      <c r="E481" s="26"/>
      <c r="F481" s="26"/>
      <c r="G481" s="26"/>
      <c r="H481" s="26"/>
      <c r="I481" s="26"/>
      <c r="J481" s="26"/>
      <c r="K481" s="26"/>
      <c r="L481" s="26"/>
      <c r="M481" s="26"/>
      <c r="N481" s="26"/>
      <c r="O481" s="26"/>
      <c r="P481" s="26"/>
      <c r="Q481" s="26"/>
      <c r="R481" s="26"/>
      <c r="S481" s="26"/>
      <c r="T481" s="26"/>
      <c r="U481" s="26"/>
      <c r="V481" s="26"/>
    </row>
    <row r="482" spans="1:22" ht="15.75">
      <c r="A482" s="26"/>
      <c r="B482" s="26"/>
      <c r="C482" s="26"/>
      <c r="D482" s="26"/>
      <c r="E482" s="26"/>
      <c r="F482" s="26"/>
      <c r="G482" s="26"/>
      <c r="H482" s="26"/>
      <c r="I482" s="26"/>
      <c r="J482" s="26"/>
      <c r="K482" s="26"/>
      <c r="L482" s="26"/>
      <c r="M482" s="26"/>
      <c r="N482" s="26"/>
      <c r="O482" s="26"/>
      <c r="P482" s="26"/>
      <c r="Q482" s="26"/>
      <c r="R482" s="26"/>
      <c r="S482" s="26"/>
      <c r="T482" s="26"/>
      <c r="U482" s="26"/>
      <c r="V482" s="26"/>
    </row>
    <row r="483" spans="1:22" ht="15.75">
      <c r="A483" s="26"/>
      <c r="B483" s="26"/>
      <c r="C483" s="26"/>
      <c r="D483" s="26"/>
      <c r="E483" s="26"/>
      <c r="F483" s="26"/>
      <c r="G483" s="26"/>
      <c r="H483" s="26"/>
      <c r="I483" s="26"/>
      <c r="J483" s="26"/>
      <c r="K483" s="26"/>
      <c r="L483" s="26"/>
      <c r="M483" s="26"/>
      <c r="N483" s="26"/>
      <c r="O483" s="26"/>
      <c r="P483" s="26"/>
      <c r="Q483" s="26"/>
      <c r="R483" s="26"/>
      <c r="S483" s="26"/>
      <c r="T483" s="26"/>
      <c r="U483" s="26"/>
      <c r="V483" s="26"/>
    </row>
    <row r="484" spans="1:22" ht="15.75">
      <c r="A484" s="26"/>
      <c r="B484" s="26"/>
      <c r="C484" s="26"/>
      <c r="D484" s="26"/>
      <c r="E484" s="26"/>
      <c r="F484" s="26"/>
      <c r="G484" s="26"/>
      <c r="H484" s="26"/>
      <c r="I484" s="26"/>
      <c r="J484" s="26"/>
      <c r="K484" s="26"/>
      <c r="L484" s="26"/>
      <c r="M484" s="26"/>
      <c r="N484" s="26"/>
      <c r="O484" s="26"/>
      <c r="P484" s="26"/>
      <c r="Q484" s="26"/>
      <c r="R484" s="26"/>
      <c r="S484" s="26"/>
      <c r="T484" s="26"/>
      <c r="U484" s="26"/>
      <c r="V484" s="26"/>
    </row>
    <row r="485" spans="1:22" ht="15.75">
      <c r="A485" s="26"/>
      <c r="B485" s="26"/>
      <c r="C485" s="26"/>
      <c r="D485" s="26"/>
      <c r="E485" s="26"/>
      <c r="F485" s="26"/>
      <c r="G485" s="26"/>
      <c r="H485" s="26"/>
      <c r="I485" s="26"/>
      <c r="J485" s="26"/>
      <c r="K485" s="26"/>
      <c r="L485" s="26"/>
      <c r="M485" s="26"/>
      <c r="N485" s="26"/>
      <c r="O485" s="26"/>
      <c r="P485" s="26"/>
      <c r="Q485" s="26"/>
      <c r="R485" s="26"/>
      <c r="S485" s="26"/>
      <c r="T485" s="26"/>
      <c r="U485" s="26"/>
      <c r="V485" s="26"/>
    </row>
    <row r="486" spans="1:22" ht="15.75">
      <c r="A486" s="26"/>
      <c r="B486" s="26"/>
      <c r="C486" s="26"/>
      <c r="D486" s="26"/>
      <c r="E486" s="26"/>
      <c r="F486" s="26"/>
      <c r="G486" s="26"/>
      <c r="H486" s="26"/>
      <c r="I486" s="26"/>
      <c r="J486" s="26"/>
      <c r="K486" s="26"/>
      <c r="L486" s="26"/>
      <c r="M486" s="26"/>
      <c r="N486" s="26"/>
      <c r="O486" s="26"/>
      <c r="P486" s="26"/>
      <c r="Q486" s="26"/>
      <c r="R486" s="26"/>
      <c r="S486" s="26"/>
      <c r="T486" s="26"/>
      <c r="U486" s="26"/>
      <c r="V486" s="26"/>
    </row>
    <row r="487" spans="1:22" ht="15.75">
      <c r="A487" s="26"/>
      <c r="B487" s="26"/>
      <c r="C487" s="26"/>
      <c r="D487" s="26"/>
      <c r="E487" s="26"/>
      <c r="F487" s="26"/>
      <c r="G487" s="26"/>
      <c r="H487" s="26"/>
      <c r="I487" s="26"/>
      <c r="J487" s="26"/>
      <c r="K487" s="26"/>
      <c r="L487" s="26"/>
      <c r="M487" s="26"/>
      <c r="N487" s="26"/>
      <c r="O487" s="26"/>
      <c r="P487" s="26"/>
      <c r="Q487" s="26"/>
      <c r="R487" s="26"/>
      <c r="S487" s="26"/>
      <c r="T487" s="26"/>
      <c r="U487" s="26"/>
      <c r="V487" s="26"/>
    </row>
    <row r="488" spans="1:22" ht="15.75">
      <c r="A488" s="26"/>
      <c r="B488" s="26"/>
      <c r="C488" s="26"/>
      <c r="D488" s="26"/>
      <c r="E488" s="26"/>
      <c r="F488" s="26"/>
      <c r="G488" s="26"/>
      <c r="H488" s="26"/>
      <c r="I488" s="26"/>
      <c r="J488" s="26"/>
      <c r="K488" s="26"/>
      <c r="L488" s="26"/>
      <c r="M488" s="26"/>
      <c r="N488" s="26"/>
      <c r="O488" s="26"/>
      <c r="P488" s="26"/>
      <c r="Q488" s="26"/>
      <c r="R488" s="26"/>
      <c r="S488" s="26"/>
      <c r="T488" s="26"/>
      <c r="U488" s="26"/>
      <c r="V488" s="26"/>
    </row>
    <row r="489" spans="1:22" ht="15.75">
      <c r="A489" s="26"/>
      <c r="B489" s="26"/>
      <c r="C489" s="26"/>
      <c r="D489" s="26"/>
      <c r="E489" s="26"/>
      <c r="F489" s="26"/>
      <c r="G489" s="26"/>
      <c r="H489" s="26"/>
      <c r="I489" s="26"/>
      <c r="J489" s="26"/>
      <c r="K489" s="26"/>
      <c r="L489" s="26"/>
      <c r="M489" s="26"/>
      <c r="N489" s="26"/>
      <c r="O489" s="26"/>
      <c r="P489" s="26"/>
      <c r="Q489" s="26"/>
      <c r="R489" s="26"/>
      <c r="S489" s="26"/>
      <c r="T489" s="26"/>
      <c r="U489" s="26"/>
      <c r="V489" s="26"/>
    </row>
    <row r="490" spans="1:22" ht="15.75">
      <c r="A490" s="26"/>
      <c r="B490" s="26"/>
      <c r="C490" s="26"/>
      <c r="D490" s="26"/>
      <c r="E490" s="26"/>
      <c r="F490" s="26"/>
      <c r="G490" s="26"/>
      <c r="H490" s="26"/>
      <c r="I490" s="26"/>
      <c r="J490" s="26"/>
      <c r="K490" s="26"/>
      <c r="L490" s="26"/>
      <c r="M490" s="26"/>
      <c r="N490" s="26"/>
      <c r="O490" s="26"/>
      <c r="P490" s="26"/>
      <c r="Q490" s="26"/>
      <c r="R490" s="26"/>
      <c r="S490" s="26"/>
      <c r="T490" s="26"/>
      <c r="U490" s="26"/>
      <c r="V490" s="26"/>
    </row>
    <row r="491" spans="1:22" ht="15.75">
      <c r="A491" s="26"/>
      <c r="B491" s="26"/>
      <c r="C491" s="26"/>
      <c r="D491" s="26"/>
      <c r="E491" s="26"/>
      <c r="F491" s="26"/>
      <c r="G491" s="26"/>
      <c r="H491" s="26"/>
      <c r="I491" s="26"/>
      <c r="J491" s="26"/>
      <c r="K491" s="26"/>
      <c r="L491" s="26"/>
      <c r="M491" s="26"/>
      <c r="N491" s="26"/>
      <c r="O491" s="26"/>
      <c r="P491" s="26"/>
      <c r="Q491" s="26"/>
      <c r="R491" s="26"/>
      <c r="S491" s="26"/>
      <c r="T491" s="26"/>
      <c r="U491" s="26"/>
      <c r="V491" s="26"/>
    </row>
    <row r="492" spans="1:22" ht="15.75">
      <c r="A492" s="26"/>
      <c r="B492" s="26"/>
      <c r="C492" s="26"/>
      <c r="D492" s="26"/>
      <c r="E492" s="26"/>
      <c r="F492" s="26"/>
      <c r="G492" s="26"/>
      <c r="H492" s="26"/>
      <c r="I492" s="26"/>
      <c r="J492" s="26"/>
      <c r="K492" s="26"/>
      <c r="L492" s="26"/>
      <c r="M492" s="26"/>
      <c r="N492" s="26"/>
      <c r="O492" s="26"/>
      <c r="P492" s="26"/>
      <c r="Q492" s="26"/>
      <c r="R492" s="26"/>
      <c r="S492" s="26"/>
      <c r="T492" s="26"/>
      <c r="U492" s="26"/>
      <c r="V492" s="26"/>
    </row>
    <row r="493" spans="1:22" ht="15.75">
      <c r="A493" s="26"/>
      <c r="B493" s="26"/>
      <c r="C493" s="26"/>
      <c r="D493" s="26"/>
      <c r="E493" s="26"/>
      <c r="F493" s="26"/>
      <c r="G493" s="26"/>
      <c r="H493" s="26"/>
      <c r="I493" s="26"/>
      <c r="J493" s="26"/>
      <c r="K493" s="26"/>
      <c r="L493" s="26"/>
      <c r="M493" s="26"/>
      <c r="N493" s="26"/>
      <c r="O493" s="26"/>
      <c r="P493" s="26"/>
      <c r="Q493" s="26"/>
      <c r="R493" s="26"/>
      <c r="S493" s="26"/>
      <c r="T493" s="26"/>
      <c r="U493" s="26"/>
      <c r="V493" s="26"/>
    </row>
    <row r="494" spans="1:22" ht="15.75">
      <c r="A494" s="26"/>
      <c r="B494" s="26"/>
      <c r="C494" s="26"/>
      <c r="D494" s="26"/>
      <c r="E494" s="26"/>
      <c r="F494" s="26"/>
      <c r="G494" s="26"/>
      <c r="H494" s="26"/>
      <c r="I494" s="26"/>
      <c r="J494" s="26"/>
      <c r="K494" s="26"/>
      <c r="L494" s="26"/>
      <c r="M494" s="26"/>
      <c r="N494" s="26"/>
      <c r="O494" s="26"/>
      <c r="P494" s="26"/>
      <c r="Q494" s="26"/>
      <c r="R494" s="26"/>
      <c r="S494" s="26"/>
      <c r="T494" s="26"/>
      <c r="U494" s="26"/>
      <c r="V494" s="26"/>
    </row>
    <row r="495" spans="1:22" ht="15.75">
      <c r="A495" s="26"/>
      <c r="B495" s="26"/>
      <c r="C495" s="26"/>
      <c r="D495" s="26"/>
      <c r="E495" s="26"/>
      <c r="F495" s="26"/>
      <c r="G495" s="26"/>
      <c r="H495" s="26"/>
      <c r="I495" s="26"/>
      <c r="J495" s="26"/>
      <c r="K495" s="26"/>
      <c r="L495" s="26"/>
      <c r="M495" s="26"/>
      <c r="N495" s="26"/>
      <c r="O495" s="26"/>
      <c r="P495" s="26"/>
      <c r="Q495" s="26"/>
      <c r="R495" s="26"/>
      <c r="S495" s="26"/>
      <c r="T495" s="26"/>
      <c r="U495" s="26"/>
      <c r="V495" s="26"/>
    </row>
    <row r="496" spans="1:22" ht="15.75">
      <c r="A496" s="26"/>
      <c r="B496" s="26"/>
      <c r="C496" s="26"/>
      <c r="D496" s="26"/>
      <c r="E496" s="26"/>
      <c r="F496" s="26"/>
      <c r="G496" s="26"/>
      <c r="H496" s="26"/>
      <c r="I496" s="26"/>
      <c r="J496" s="26"/>
      <c r="K496" s="26"/>
      <c r="L496" s="26"/>
      <c r="M496" s="26"/>
      <c r="N496" s="26"/>
      <c r="O496" s="26"/>
      <c r="P496" s="26"/>
      <c r="Q496" s="26"/>
      <c r="R496" s="26"/>
      <c r="S496" s="26"/>
      <c r="T496" s="26"/>
      <c r="U496" s="26"/>
      <c r="V496" s="26"/>
    </row>
    <row r="497" spans="1:22" ht="15.75">
      <c r="A497" s="26"/>
      <c r="B497" s="26"/>
      <c r="C497" s="26"/>
      <c r="D497" s="26"/>
      <c r="E497" s="26"/>
      <c r="F497" s="26"/>
      <c r="G497" s="26"/>
      <c r="H497" s="26"/>
      <c r="I497" s="26"/>
      <c r="J497" s="26"/>
      <c r="K497" s="26"/>
      <c r="L497" s="26"/>
      <c r="M497" s="26"/>
      <c r="N497" s="26"/>
      <c r="O497" s="26"/>
      <c r="P497" s="26"/>
      <c r="Q497" s="26"/>
      <c r="R497" s="26"/>
      <c r="S497" s="26"/>
      <c r="T497" s="26"/>
      <c r="U497" s="26"/>
      <c r="V497" s="26"/>
    </row>
    <row r="498" spans="1:22" ht="15.75">
      <c r="A498" s="26"/>
      <c r="B498" s="26"/>
      <c r="C498" s="26"/>
      <c r="D498" s="26"/>
      <c r="E498" s="26"/>
      <c r="F498" s="26"/>
      <c r="G498" s="26"/>
      <c r="H498" s="26"/>
      <c r="I498" s="26"/>
      <c r="J498" s="26"/>
      <c r="K498" s="26"/>
      <c r="L498" s="26"/>
      <c r="M498" s="26"/>
      <c r="N498" s="26"/>
      <c r="O498" s="26"/>
      <c r="P498" s="26"/>
      <c r="Q498" s="26"/>
      <c r="R498" s="26"/>
      <c r="S498" s="26"/>
      <c r="T498" s="26"/>
      <c r="U498" s="26"/>
      <c r="V498" s="26"/>
    </row>
    <row r="499" spans="1:22" ht="15.75">
      <c r="A499" s="26"/>
      <c r="B499" s="26"/>
      <c r="C499" s="26"/>
      <c r="D499" s="26"/>
      <c r="E499" s="26"/>
      <c r="F499" s="26"/>
      <c r="G499" s="26"/>
      <c r="H499" s="26"/>
      <c r="I499" s="26"/>
      <c r="J499" s="26"/>
      <c r="K499" s="26"/>
      <c r="L499" s="26"/>
      <c r="M499" s="26"/>
      <c r="N499" s="26"/>
      <c r="O499" s="26"/>
      <c r="P499" s="26"/>
      <c r="Q499" s="26"/>
      <c r="R499" s="26"/>
      <c r="S499" s="26"/>
      <c r="T499" s="26"/>
      <c r="U499" s="26"/>
      <c r="V499" s="26"/>
    </row>
    <row r="500" spans="1:22" ht="15.75">
      <c r="A500" s="26"/>
      <c r="B500" s="26"/>
      <c r="C500" s="26"/>
      <c r="D500" s="26"/>
      <c r="E500" s="26"/>
      <c r="F500" s="26"/>
      <c r="G500" s="26"/>
      <c r="H500" s="26"/>
      <c r="I500" s="26"/>
      <c r="J500" s="26"/>
      <c r="K500" s="26"/>
      <c r="L500" s="26"/>
      <c r="M500" s="26"/>
      <c r="N500" s="26"/>
      <c r="O500" s="26"/>
      <c r="P500" s="26"/>
      <c r="Q500" s="26"/>
      <c r="R500" s="26"/>
      <c r="S500" s="26"/>
      <c r="T500" s="26"/>
      <c r="U500" s="26"/>
      <c r="V500" s="26"/>
    </row>
    <row r="501" spans="1:22" ht="15.75">
      <c r="A501" s="26"/>
      <c r="B501" s="26"/>
      <c r="C501" s="26"/>
      <c r="D501" s="26"/>
      <c r="E501" s="26"/>
      <c r="F501" s="26"/>
      <c r="G501" s="26"/>
      <c r="H501" s="26"/>
      <c r="I501" s="26"/>
      <c r="J501" s="26"/>
      <c r="K501" s="26"/>
      <c r="L501" s="26"/>
      <c r="M501" s="26"/>
      <c r="N501" s="26"/>
      <c r="O501" s="26"/>
      <c r="P501" s="26"/>
      <c r="Q501" s="26"/>
      <c r="R501" s="26"/>
      <c r="S501" s="26"/>
      <c r="T501" s="26"/>
      <c r="U501" s="26"/>
      <c r="V501" s="26"/>
    </row>
    <row r="502" spans="1:22" ht="15.75">
      <c r="A502" s="26"/>
      <c r="B502" s="26"/>
      <c r="C502" s="26"/>
      <c r="D502" s="26"/>
      <c r="E502" s="26"/>
      <c r="F502" s="26"/>
      <c r="G502" s="26"/>
      <c r="H502" s="26"/>
      <c r="I502" s="26"/>
      <c r="J502" s="26"/>
      <c r="K502" s="26"/>
      <c r="L502" s="26"/>
      <c r="M502" s="26"/>
      <c r="N502" s="26"/>
      <c r="O502" s="26"/>
      <c r="P502" s="26"/>
      <c r="Q502" s="26"/>
      <c r="R502" s="26"/>
      <c r="S502" s="26"/>
      <c r="T502" s="26"/>
      <c r="U502" s="26"/>
      <c r="V502" s="26"/>
    </row>
    <row r="503" spans="1:22" ht="15.75">
      <c r="A503" s="26"/>
      <c r="B503" s="26"/>
      <c r="C503" s="26"/>
      <c r="D503" s="26"/>
      <c r="E503" s="26"/>
      <c r="F503" s="26"/>
      <c r="G503" s="26"/>
      <c r="H503" s="26"/>
      <c r="I503" s="26"/>
      <c r="J503" s="26"/>
      <c r="K503" s="26"/>
      <c r="L503" s="26"/>
      <c r="M503" s="26"/>
      <c r="N503" s="26"/>
      <c r="O503" s="26"/>
      <c r="P503" s="26"/>
      <c r="Q503" s="26"/>
      <c r="R503" s="26"/>
      <c r="S503" s="26"/>
      <c r="T503" s="26"/>
      <c r="U503" s="26"/>
      <c r="V503" s="26"/>
    </row>
    <row r="504" spans="1:22" ht="15.75">
      <c r="A504" s="26"/>
      <c r="B504" s="26"/>
      <c r="C504" s="26"/>
      <c r="D504" s="26"/>
      <c r="E504" s="26"/>
      <c r="F504" s="26"/>
      <c r="G504" s="26"/>
      <c r="H504" s="26"/>
      <c r="I504" s="26"/>
      <c r="J504" s="26"/>
      <c r="K504" s="26"/>
      <c r="L504" s="26"/>
      <c r="M504" s="26"/>
      <c r="N504" s="26"/>
      <c r="O504" s="26"/>
      <c r="P504" s="26"/>
      <c r="Q504" s="26"/>
      <c r="R504" s="26"/>
      <c r="S504" s="26"/>
      <c r="T504" s="26"/>
      <c r="U504" s="26"/>
      <c r="V504" s="26"/>
    </row>
    <row r="505" spans="1:22" ht="15.75">
      <c r="A505" s="26"/>
      <c r="B505" s="26"/>
      <c r="C505" s="26"/>
      <c r="D505" s="26"/>
      <c r="E505" s="26"/>
      <c r="F505" s="26"/>
      <c r="G505" s="26"/>
      <c r="H505" s="26"/>
      <c r="I505" s="26"/>
      <c r="J505" s="26"/>
      <c r="K505" s="26"/>
      <c r="L505" s="26"/>
      <c r="M505" s="26"/>
      <c r="N505" s="26"/>
      <c r="O505" s="26"/>
      <c r="P505" s="26"/>
      <c r="Q505" s="26"/>
      <c r="R505" s="26"/>
      <c r="S505" s="26"/>
      <c r="T505" s="26"/>
      <c r="U505" s="26"/>
      <c r="V505" s="26"/>
    </row>
    <row r="506" spans="1:22" ht="15.75">
      <c r="A506" s="26"/>
      <c r="B506" s="26"/>
      <c r="C506" s="26"/>
      <c r="D506" s="26"/>
      <c r="E506" s="26"/>
      <c r="F506" s="26"/>
      <c r="G506" s="26"/>
      <c r="H506" s="26"/>
      <c r="I506" s="26"/>
      <c r="J506" s="26"/>
      <c r="K506" s="26"/>
      <c r="L506" s="26"/>
      <c r="M506" s="26"/>
      <c r="N506" s="26"/>
      <c r="O506" s="26"/>
      <c r="P506" s="26"/>
      <c r="Q506" s="26"/>
      <c r="R506" s="26"/>
      <c r="S506" s="26"/>
      <c r="T506" s="26"/>
      <c r="U506" s="26"/>
      <c r="V506" s="26"/>
    </row>
    <row r="507" spans="1:22" ht="15.75">
      <c r="A507" s="26"/>
      <c r="B507" s="26"/>
      <c r="C507" s="26"/>
      <c r="D507" s="26"/>
      <c r="E507" s="26"/>
      <c r="F507" s="26"/>
      <c r="G507" s="26"/>
      <c r="H507" s="26"/>
      <c r="I507" s="26"/>
      <c r="J507" s="26"/>
      <c r="K507" s="26"/>
      <c r="L507" s="26"/>
      <c r="M507" s="26"/>
      <c r="N507" s="26"/>
      <c r="O507" s="26"/>
      <c r="P507" s="26"/>
      <c r="Q507" s="26"/>
      <c r="R507" s="26"/>
      <c r="S507" s="26"/>
      <c r="T507" s="26"/>
      <c r="U507" s="26"/>
      <c r="V507" s="26"/>
    </row>
    <row r="508" spans="1:22" ht="15.75">
      <c r="A508" s="26"/>
      <c r="B508" s="26"/>
      <c r="C508" s="26"/>
      <c r="D508" s="26"/>
      <c r="E508" s="26"/>
      <c r="F508" s="26"/>
      <c r="G508" s="26"/>
      <c r="H508" s="26"/>
      <c r="I508" s="26"/>
      <c r="J508" s="26"/>
      <c r="K508" s="26"/>
      <c r="L508" s="26"/>
      <c r="M508" s="26"/>
      <c r="N508" s="26"/>
      <c r="O508" s="26"/>
      <c r="P508" s="26"/>
      <c r="Q508" s="26"/>
      <c r="R508" s="26"/>
      <c r="S508" s="26"/>
      <c r="T508" s="26"/>
      <c r="U508" s="26"/>
      <c r="V508" s="26"/>
    </row>
    <row r="509" spans="1:22" ht="15.75">
      <c r="A509" s="26"/>
      <c r="B509" s="26"/>
      <c r="C509" s="26"/>
      <c r="D509" s="26"/>
      <c r="E509" s="26"/>
      <c r="F509" s="26"/>
      <c r="G509" s="26"/>
      <c r="H509" s="26"/>
      <c r="I509" s="26"/>
      <c r="J509" s="26"/>
      <c r="K509" s="26"/>
      <c r="L509" s="26"/>
      <c r="M509" s="26"/>
      <c r="N509" s="26"/>
      <c r="O509" s="26"/>
      <c r="P509" s="26"/>
      <c r="Q509" s="26"/>
      <c r="R509" s="26"/>
      <c r="S509" s="26"/>
      <c r="T509" s="26"/>
      <c r="U509" s="26"/>
      <c r="V509" s="26"/>
    </row>
    <row r="510" spans="1:22" ht="15.75">
      <c r="A510" s="26"/>
      <c r="B510" s="26"/>
      <c r="C510" s="26"/>
      <c r="D510" s="26"/>
      <c r="E510" s="26"/>
      <c r="F510" s="26"/>
      <c r="G510" s="26"/>
      <c r="H510" s="26"/>
      <c r="I510" s="26"/>
      <c r="J510" s="26"/>
      <c r="K510" s="26"/>
      <c r="L510" s="26"/>
      <c r="M510" s="26"/>
      <c r="N510" s="26"/>
      <c r="O510" s="26"/>
      <c r="P510" s="26"/>
      <c r="Q510" s="26"/>
      <c r="R510" s="26"/>
      <c r="S510" s="26"/>
      <c r="T510" s="26"/>
      <c r="U510" s="26"/>
      <c r="V510" s="26"/>
    </row>
    <row r="511" spans="1:22" ht="15.75">
      <c r="A511" s="26"/>
      <c r="B511" s="26"/>
      <c r="C511" s="26"/>
      <c r="D511" s="26"/>
      <c r="E511" s="26"/>
      <c r="F511" s="26"/>
      <c r="G511" s="26"/>
      <c r="H511" s="26"/>
      <c r="I511" s="26"/>
      <c r="J511" s="26"/>
      <c r="K511" s="26"/>
      <c r="L511" s="26"/>
      <c r="M511" s="26"/>
      <c r="N511" s="26"/>
      <c r="O511" s="26"/>
      <c r="P511" s="26"/>
      <c r="Q511" s="26"/>
      <c r="R511" s="26"/>
      <c r="S511" s="26"/>
      <c r="T511" s="26"/>
      <c r="U511" s="26"/>
      <c r="V511" s="26"/>
    </row>
    <row r="512" spans="1:22" ht="15.75">
      <c r="A512" s="26"/>
      <c r="B512" s="26"/>
      <c r="C512" s="26"/>
      <c r="D512" s="26"/>
      <c r="E512" s="26"/>
      <c r="F512" s="26"/>
      <c r="G512" s="26"/>
      <c r="H512" s="26"/>
      <c r="I512" s="26"/>
      <c r="J512" s="26"/>
      <c r="K512" s="26"/>
      <c r="L512" s="26"/>
      <c r="M512" s="26"/>
      <c r="N512" s="26"/>
      <c r="O512" s="26"/>
      <c r="P512" s="26"/>
      <c r="Q512" s="26"/>
      <c r="R512" s="26"/>
      <c r="S512" s="26"/>
      <c r="T512" s="26"/>
      <c r="U512" s="26"/>
      <c r="V512" s="26"/>
    </row>
    <row r="513" spans="1:22" ht="15.75">
      <c r="A513" s="26"/>
      <c r="B513" s="26"/>
      <c r="C513" s="26"/>
      <c r="D513" s="26"/>
      <c r="E513" s="26"/>
      <c r="F513" s="26"/>
      <c r="G513" s="26"/>
      <c r="H513" s="26"/>
      <c r="I513" s="26"/>
      <c r="J513" s="26"/>
      <c r="K513" s="26"/>
      <c r="L513" s="26"/>
      <c r="M513" s="26"/>
      <c r="N513" s="26"/>
      <c r="O513" s="26"/>
      <c r="P513" s="26"/>
      <c r="Q513" s="26"/>
      <c r="R513" s="26"/>
      <c r="S513" s="26"/>
      <c r="T513" s="26"/>
      <c r="U513" s="26"/>
      <c r="V513" s="26"/>
    </row>
    <row r="514" spans="1:22" ht="15.75">
      <c r="A514" s="26"/>
      <c r="B514" s="26"/>
      <c r="C514" s="26"/>
      <c r="D514" s="26"/>
      <c r="E514" s="26"/>
      <c r="F514" s="26"/>
      <c r="G514" s="26"/>
      <c r="H514" s="26"/>
      <c r="I514" s="26"/>
      <c r="J514" s="26"/>
      <c r="K514" s="26"/>
      <c r="L514" s="26"/>
      <c r="M514" s="26"/>
      <c r="N514" s="26"/>
      <c r="O514" s="26"/>
      <c r="P514" s="26"/>
      <c r="Q514" s="26"/>
      <c r="R514" s="26"/>
      <c r="S514" s="26"/>
      <c r="T514" s="26"/>
      <c r="U514" s="26"/>
      <c r="V514" s="26"/>
    </row>
    <row r="515" spans="1:22" ht="15.75">
      <c r="A515" s="26"/>
      <c r="B515" s="26"/>
      <c r="C515" s="26"/>
      <c r="D515" s="26"/>
      <c r="E515" s="26"/>
      <c r="F515" s="26"/>
      <c r="G515" s="26"/>
      <c r="H515" s="26"/>
      <c r="I515" s="26"/>
      <c r="J515" s="26"/>
      <c r="K515" s="26"/>
      <c r="L515" s="26"/>
      <c r="M515" s="26"/>
      <c r="N515" s="26"/>
      <c r="O515" s="26"/>
      <c r="P515" s="26"/>
      <c r="Q515" s="26"/>
      <c r="R515" s="26"/>
      <c r="S515" s="26"/>
      <c r="T515" s="26"/>
      <c r="U515" s="26"/>
      <c r="V515" s="26"/>
    </row>
    <row r="516" spans="1:22" ht="15.75">
      <c r="A516" s="26"/>
      <c r="B516" s="26"/>
      <c r="C516" s="26"/>
      <c r="D516" s="26"/>
      <c r="E516" s="26"/>
      <c r="F516" s="26"/>
      <c r="G516" s="26"/>
      <c r="H516" s="26"/>
      <c r="I516" s="26"/>
      <c r="J516" s="26"/>
      <c r="K516" s="26"/>
      <c r="L516" s="26"/>
      <c r="M516" s="26"/>
      <c r="N516" s="26"/>
      <c r="O516" s="26"/>
      <c r="P516" s="26"/>
      <c r="Q516" s="26"/>
      <c r="R516" s="26"/>
      <c r="S516" s="26"/>
      <c r="T516" s="26"/>
      <c r="U516" s="26"/>
      <c r="V516" s="26"/>
    </row>
    <row r="517" spans="1:22" ht="15.75">
      <c r="A517" s="26"/>
      <c r="B517" s="26"/>
      <c r="C517" s="26"/>
      <c r="D517" s="26"/>
      <c r="E517" s="26"/>
      <c r="F517" s="26"/>
      <c r="G517" s="26"/>
      <c r="H517" s="26"/>
      <c r="I517" s="26"/>
      <c r="J517" s="26"/>
      <c r="K517" s="26"/>
      <c r="L517" s="26"/>
      <c r="M517" s="26"/>
      <c r="N517" s="26"/>
      <c r="O517" s="26"/>
      <c r="P517" s="26"/>
      <c r="Q517" s="26"/>
      <c r="R517" s="26"/>
      <c r="S517" s="26"/>
      <c r="T517" s="26"/>
      <c r="U517" s="26"/>
      <c r="V517" s="26"/>
    </row>
    <row r="518" spans="1:22" ht="15.75">
      <c r="A518" s="26"/>
      <c r="B518" s="26"/>
      <c r="C518" s="26"/>
      <c r="D518" s="26"/>
      <c r="E518" s="26"/>
      <c r="F518" s="26"/>
      <c r="G518" s="26"/>
      <c r="H518" s="26"/>
      <c r="I518" s="26"/>
      <c r="J518" s="26"/>
      <c r="K518" s="26"/>
      <c r="L518" s="26"/>
      <c r="M518" s="26"/>
      <c r="N518" s="26"/>
      <c r="O518" s="26"/>
      <c r="P518" s="26"/>
      <c r="Q518" s="26"/>
      <c r="R518" s="26"/>
      <c r="S518" s="26"/>
      <c r="T518" s="26"/>
      <c r="U518" s="26"/>
      <c r="V518" s="26"/>
    </row>
    <row r="519" spans="1:22" ht="15.75">
      <c r="A519" s="26"/>
      <c r="B519" s="26"/>
      <c r="C519" s="26"/>
      <c r="D519" s="26"/>
      <c r="E519" s="26"/>
      <c r="F519" s="26"/>
      <c r="G519" s="26"/>
      <c r="H519" s="26"/>
      <c r="I519" s="26"/>
      <c r="J519" s="26"/>
      <c r="K519" s="26"/>
      <c r="L519" s="26"/>
      <c r="M519" s="26"/>
      <c r="N519" s="26"/>
      <c r="O519" s="26"/>
      <c r="P519" s="26"/>
      <c r="Q519" s="26"/>
      <c r="R519" s="26"/>
      <c r="S519" s="26"/>
      <c r="T519" s="26"/>
      <c r="U519" s="26"/>
      <c r="V519" s="26"/>
    </row>
    <row r="520" spans="1:22" ht="15.75">
      <c r="A520" s="26"/>
      <c r="B520" s="26"/>
      <c r="C520" s="26"/>
      <c r="D520" s="26"/>
      <c r="E520" s="26"/>
      <c r="F520" s="26"/>
      <c r="G520" s="26"/>
      <c r="H520" s="26"/>
      <c r="I520" s="26"/>
      <c r="J520" s="26"/>
      <c r="K520" s="26"/>
      <c r="L520" s="26"/>
      <c r="M520" s="26"/>
      <c r="N520" s="26"/>
      <c r="O520" s="26"/>
      <c r="P520" s="26"/>
      <c r="Q520" s="26"/>
      <c r="R520" s="26"/>
      <c r="S520" s="26"/>
      <c r="T520" s="26"/>
      <c r="U520" s="26"/>
      <c r="V520" s="26"/>
    </row>
    <row r="521" spans="1:22" ht="15.75">
      <c r="A521" s="26"/>
      <c r="B521" s="26"/>
      <c r="C521" s="26"/>
      <c r="D521" s="26"/>
      <c r="E521" s="26"/>
      <c r="F521" s="26"/>
      <c r="G521" s="26"/>
      <c r="H521" s="26"/>
      <c r="I521" s="26"/>
      <c r="J521" s="26"/>
      <c r="K521" s="26"/>
      <c r="L521" s="26"/>
      <c r="M521" s="26"/>
      <c r="N521" s="26"/>
      <c r="O521" s="26"/>
      <c r="P521" s="26"/>
      <c r="Q521" s="26"/>
      <c r="R521" s="26"/>
      <c r="S521" s="26"/>
      <c r="T521" s="26"/>
      <c r="U521" s="26"/>
      <c r="V521" s="26"/>
    </row>
    <row r="522" spans="1:22" ht="15.75">
      <c r="A522" s="26"/>
      <c r="B522" s="26"/>
      <c r="C522" s="26"/>
      <c r="D522" s="26"/>
      <c r="E522" s="26"/>
      <c r="F522" s="26"/>
      <c r="G522" s="26"/>
      <c r="H522" s="26"/>
      <c r="I522" s="26"/>
      <c r="J522" s="26"/>
      <c r="K522" s="26"/>
      <c r="L522" s="26"/>
      <c r="M522" s="26"/>
      <c r="N522" s="26"/>
      <c r="O522" s="26"/>
      <c r="P522" s="26"/>
      <c r="Q522" s="26"/>
      <c r="R522" s="26"/>
      <c r="S522" s="26"/>
      <c r="T522" s="26"/>
      <c r="U522" s="26"/>
      <c r="V522" s="26"/>
    </row>
    <row r="523" spans="1:22" ht="15.75">
      <c r="A523" s="26"/>
      <c r="B523" s="26"/>
      <c r="C523" s="26"/>
      <c r="D523" s="26"/>
      <c r="E523" s="26"/>
      <c r="F523" s="26"/>
      <c r="G523" s="26"/>
      <c r="H523" s="26"/>
      <c r="I523" s="26"/>
      <c r="J523" s="26"/>
      <c r="K523" s="26"/>
      <c r="L523" s="26"/>
      <c r="M523" s="26"/>
      <c r="N523" s="26"/>
      <c r="O523" s="26"/>
      <c r="P523" s="26"/>
      <c r="Q523" s="26"/>
      <c r="R523" s="26"/>
      <c r="S523" s="26"/>
      <c r="T523" s="26"/>
      <c r="U523" s="26"/>
      <c r="V523" s="26"/>
    </row>
    <row r="524" spans="1:22" ht="15.75">
      <c r="A524" s="26"/>
      <c r="B524" s="26"/>
      <c r="C524" s="26"/>
      <c r="D524" s="26"/>
      <c r="E524" s="26"/>
      <c r="F524" s="26"/>
      <c r="G524" s="26"/>
      <c r="H524" s="26"/>
      <c r="I524" s="26"/>
      <c r="J524" s="26"/>
      <c r="K524" s="26"/>
      <c r="L524" s="26"/>
      <c r="M524" s="26"/>
      <c r="N524" s="26"/>
      <c r="O524" s="26"/>
      <c r="P524" s="26"/>
      <c r="Q524" s="26"/>
      <c r="R524" s="26"/>
      <c r="S524" s="26"/>
      <c r="T524" s="26"/>
      <c r="U524" s="26"/>
      <c r="V524" s="26"/>
    </row>
    <row r="525" spans="1:22" ht="15.75">
      <c r="A525" s="26"/>
      <c r="B525" s="26"/>
      <c r="C525" s="26"/>
      <c r="D525" s="26"/>
      <c r="E525" s="26"/>
      <c r="F525" s="26"/>
      <c r="G525" s="26"/>
      <c r="H525" s="26"/>
      <c r="I525" s="26"/>
      <c r="J525" s="26"/>
      <c r="K525" s="26"/>
      <c r="L525" s="26"/>
      <c r="M525" s="26"/>
      <c r="N525" s="26"/>
      <c r="O525" s="26"/>
      <c r="P525" s="26"/>
      <c r="Q525" s="26"/>
      <c r="R525" s="26"/>
      <c r="S525" s="26"/>
      <c r="T525" s="26"/>
      <c r="U525" s="26"/>
      <c r="V525" s="26"/>
    </row>
    <row r="526" spans="1:22" ht="15.75">
      <c r="A526" s="26"/>
      <c r="B526" s="26"/>
      <c r="C526" s="26"/>
      <c r="D526" s="26"/>
      <c r="E526" s="26"/>
      <c r="F526" s="26"/>
      <c r="G526" s="26"/>
      <c r="H526" s="26"/>
      <c r="I526" s="26"/>
      <c r="J526" s="26"/>
      <c r="K526" s="26"/>
      <c r="L526" s="26"/>
      <c r="M526" s="26"/>
      <c r="N526" s="26"/>
      <c r="O526" s="26"/>
      <c r="P526" s="26"/>
      <c r="Q526" s="26"/>
      <c r="R526" s="26"/>
      <c r="S526" s="26"/>
      <c r="T526" s="26"/>
      <c r="U526" s="26"/>
      <c r="V526" s="26"/>
    </row>
    <row r="527" spans="1:22" ht="15.75">
      <c r="A527" s="26"/>
      <c r="B527" s="26"/>
      <c r="C527" s="26"/>
      <c r="D527" s="26"/>
      <c r="E527" s="26"/>
      <c r="F527" s="26"/>
      <c r="G527" s="26"/>
      <c r="H527" s="26"/>
      <c r="I527" s="26"/>
      <c r="J527" s="26"/>
      <c r="K527" s="26"/>
      <c r="L527" s="26"/>
      <c r="M527" s="26"/>
      <c r="N527" s="26"/>
      <c r="O527" s="26"/>
      <c r="P527" s="26"/>
      <c r="Q527" s="26"/>
      <c r="R527" s="26"/>
      <c r="S527" s="26"/>
      <c r="T527" s="26"/>
      <c r="U527" s="26"/>
      <c r="V527" s="26"/>
    </row>
    <row r="528" spans="1:22" ht="15.75">
      <c r="A528" s="26"/>
      <c r="B528" s="26"/>
      <c r="C528" s="26"/>
      <c r="D528" s="26"/>
      <c r="E528" s="26"/>
      <c r="F528" s="26"/>
      <c r="G528" s="26"/>
      <c r="H528" s="26"/>
      <c r="I528" s="26"/>
      <c r="J528" s="26"/>
      <c r="K528" s="26"/>
      <c r="L528" s="26"/>
      <c r="M528" s="26"/>
      <c r="N528" s="26"/>
      <c r="O528" s="26"/>
      <c r="P528" s="26"/>
      <c r="Q528" s="26"/>
      <c r="R528" s="26"/>
      <c r="S528" s="26"/>
      <c r="T528" s="26"/>
      <c r="U528" s="26"/>
      <c r="V528" s="26"/>
    </row>
    <row r="529" spans="1:22" ht="15.75">
      <c r="A529" s="26"/>
      <c r="B529" s="26"/>
      <c r="C529" s="26"/>
      <c r="D529" s="26"/>
      <c r="E529" s="26"/>
      <c r="F529" s="26"/>
      <c r="G529" s="26"/>
      <c r="H529" s="26"/>
      <c r="I529" s="26"/>
      <c r="J529" s="26"/>
      <c r="K529" s="26"/>
      <c r="L529" s="26"/>
      <c r="M529" s="26"/>
      <c r="N529" s="26"/>
      <c r="O529" s="26"/>
      <c r="P529" s="26"/>
      <c r="Q529" s="26"/>
      <c r="R529" s="26"/>
      <c r="S529" s="26"/>
      <c r="T529" s="26"/>
      <c r="U529" s="26"/>
      <c r="V529" s="26"/>
    </row>
    <row r="530" spans="1:22" ht="15.75">
      <c r="A530" s="26"/>
      <c r="B530" s="26"/>
      <c r="C530" s="26"/>
      <c r="D530" s="26"/>
      <c r="E530" s="26"/>
      <c r="F530" s="26"/>
      <c r="G530" s="26"/>
      <c r="H530" s="26"/>
      <c r="I530" s="26"/>
      <c r="J530" s="26"/>
      <c r="K530" s="26"/>
      <c r="L530" s="26"/>
      <c r="M530" s="26"/>
      <c r="N530" s="26"/>
      <c r="O530" s="26"/>
      <c r="P530" s="26"/>
      <c r="Q530" s="26"/>
      <c r="R530" s="26"/>
      <c r="S530" s="26"/>
      <c r="T530" s="26"/>
      <c r="U530" s="26"/>
      <c r="V530" s="26"/>
    </row>
    <row r="531" spans="1:22" ht="15.75">
      <c r="A531" s="26"/>
      <c r="B531" s="26"/>
      <c r="C531" s="26"/>
      <c r="D531" s="26"/>
      <c r="E531" s="26"/>
      <c r="F531" s="26"/>
      <c r="G531" s="26"/>
      <c r="H531" s="26"/>
      <c r="I531" s="26"/>
      <c r="J531" s="26"/>
      <c r="K531" s="26"/>
      <c r="L531" s="26"/>
      <c r="M531" s="26"/>
      <c r="N531" s="26"/>
      <c r="O531" s="26"/>
      <c r="P531" s="26"/>
      <c r="Q531" s="26"/>
      <c r="R531" s="26"/>
      <c r="S531" s="26"/>
      <c r="T531" s="26"/>
      <c r="U531" s="26"/>
      <c r="V531" s="26"/>
    </row>
    <row r="532" spans="1:22" ht="15.75">
      <c r="A532" s="26"/>
      <c r="B532" s="26"/>
      <c r="C532" s="26"/>
      <c r="D532" s="26"/>
      <c r="E532" s="26"/>
      <c r="F532" s="26"/>
      <c r="G532" s="26"/>
      <c r="H532" s="26"/>
      <c r="I532" s="26"/>
      <c r="J532" s="26"/>
      <c r="K532" s="26"/>
      <c r="L532" s="26"/>
      <c r="M532" s="26"/>
      <c r="N532" s="26"/>
      <c r="O532" s="26"/>
      <c r="P532" s="26"/>
      <c r="Q532" s="26"/>
      <c r="R532" s="26"/>
      <c r="S532" s="26"/>
      <c r="T532" s="26"/>
      <c r="U532" s="26"/>
      <c r="V532" s="26"/>
    </row>
    <row r="533" spans="1:22" ht="15.75">
      <c r="A533" s="26"/>
      <c r="B533" s="26"/>
      <c r="C533" s="26"/>
      <c r="D533" s="26"/>
      <c r="E533" s="26"/>
      <c r="F533" s="26"/>
      <c r="G533" s="26"/>
      <c r="H533" s="26"/>
      <c r="I533" s="26"/>
      <c r="J533" s="26"/>
      <c r="K533" s="26"/>
      <c r="L533" s="26"/>
      <c r="M533" s="26"/>
      <c r="N533" s="26"/>
      <c r="O533" s="26"/>
      <c r="P533" s="26"/>
      <c r="Q533" s="26"/>
      <c r="R533" s="26"/>
      <c r="S533" s="26"/>
      <c r="T533" s="26"/>
      <c r="U533" s="26"/>
      <c r="V533" s="26"/>
    </row>
    <row r="534" spans="1:22" ht="15.75">
      <c r="A534" s="26"/>
      <c r="B534" s="26"/>
      <c r="C534" s="26"/>
      <c r="D534" s="26"/>
      <c r="E534" s="26"/>
      <c r="F534" s="26"/>
      <c r="G534" s="26"/>
      <c r="H534" s="26"/>
      <c r="I534" s="26"/>
      <c r="J534" s="26"/>
      <c r="K534" s="26"/>
      <c r="L534" s="26"/>
      <c r="M534" s="26"/>
      <c r="N534" s="26"/>
      <c r="O534" s="26"/>
      <c r="P534" s="26"/>
      <c r="Q534" s="26"/>
      <c r="R534" s="26"/>
      <c r="S534" s="26"/>
      <c r="T534" s="26"/>
      <c r="U534" s="26"/>
      <c r="V534" s="26"/>
    </row>
    <row r="535" spans="1:22" ht="15.75">
      <c r="A535" s="26"/>
      <c r="B535" s="26"/>
      <c r="C535" s="26"/>
      <c r="D535" s="26"/>
      <c r="E535" s="26"/>
      <c r="F535" s="26"/>
      <c r="G535" s="26"/>
      <c r="H535" s="26"/>
      <c r="I535" s="26"/>
      <c r="J535" s="26"/>
      <c r="K535" s="26"/>
      <c r="L535" s="26"/>
      <c r="M535" s="26"/>
      <c r="N535" s="26"/>
      <c r="O535" s="26"/>
      <c r="P535" s="26"/>
      <c r="Q535" s="26"/>
      <c r="R535" s="26"/>
      <c r="S535" s="26"/>
      <c r="T535" s="26"/>
      <c r="U535" s="26"/>
      <c r="V535" s="26"/>
    </row>
    <row r="536" spans="1:22" ht="15.75">
      <c r="A536" s="26"/>
      <c r="B536" s="26"/>
      <c r="C536" s="26"/>
      <c r="D536" s="26"/>
      <c r="E536" s="26"/>
      <c r="F536" s="26"/>
      <c r="G536" s="26"/>
      <c r="H536" s="26"/>
      <c r="I536" s="26"/>
      <c r="J536" s="26"/>
      <c r="K536" s="26"/>
      <c r="L536" s="26"/>
      <c r="M536" s="26"/>
      <c r="N536" s="26"/>
      <c r="O536" s="26"/>
      <c r="P536" s="26"/>
      <c r="Q536" s="26"/>
      <c r="R536" s="26"/>
      <c r="S536" s="26"/>
      <c r="T536" s="26"/>
      <c r="U536" s="26"/>
      <c r="V536" s="26"/>
    </row>
    <row r="537" spans="1:22" ht="15.75">
      <c r="A537" s="26"/>
      <c r="B537" s="26"/>
      <c r="C537" s="26"/>
      <c r="D537" s="26"/>
      <c r="E537" s="26"/>
      <c r="F537" s="26"/>
      <c r="G537" s="26"/>
      <c r="H537" s="26"/>
      <c r="I537" s="26"/>
      <c r="J537" s="26"/>
      <c r="K537" s="26"/>
      <c r="L537" s="26"/>
      <c r="M537" s="26"/>
      <c r="N537" s="26"/>
      <c r="O537" s="26"/>
      <c r="P537" s="26"/>
      <c r="Q537" s="26"/>
      <c r="R537" s="26"/>
      <c r="S537" s="26"/>
      <c r="T537" s="26"/>
      <c r="U537" s="26"/>
      <c r="V537" s="26"/>
    </row>
    <row r="538" spans="1:22" ht="15.75">
      <c r="A538" s="26"/>
      <c r="B538" s="26"/>
      <c r="C538" s="26"/>
      <c r="D538" s="26"/>
      <c r="E538" s="26"/>
      <c r="F538" s="26"/>
      <c r="G538" s="26"/>
      <c r="H538" s="26"/>
      <c r="I538" s="26"/>
      <c r="J538" s="26"/>
      <c r="K538" s="26"/>
      <c r="L538" s="26"/>
      <c r="M538" s="26"/>
      <c r="N538" s="26"/>
      <c r="O538" s="26"/>
      <c r="P538" s="26"/>
      <c r="Q538" s="26"/>
      <c r="R538" s="26"/>
      <c r="S538" s="26"/>
      <c r="T538" s="26"/>
      <c r="U538" s="26"/>
      <c r="V538" s="26"/>
    </row>
    <row r="539" spans="1:22" ht="15.75">
      <c r="A539" s="26"/>
      <c r="B539" s="26"/>
      <c r="C539" s="26"/>
      <c r="D539" s="26"/>
      <c r="E539" s="26"/>
      <c r="F539" s="26"/>
      <c r="G539" s="26"/>
      <c r="H539" s="26"/>
      <c r="I539" s="26"/>
      <c r="J539" s="26"/>
      <c r="K539" s="26"/>
      <c r="L539" s="26"/>
      <c r="M539" s="26"/>
      <c r="N539" s="26"/>
      <c r="O539" s="26"/>
      <c r="P539" s="26"/>
      <c r="Q539" s="26"/>
      <c r="R539" s="26"/>
      <c r="S539" s="26"/>
      <c r="T539" s="26"/>
      <c r="U539" s="26"/>
      <c r="V539" s="26"/>
    </row>
    <row r="540" spans="1:22" ht="15.75">
      <c r="A540" s="26"/>
      <c r="B540" s="26"/>
      <c r="C540" s="26"/>
      <c r="D540" s="26"/>
      <c r="E540" s="26"/>
      <c r="F540" s="26"/>
      <c r="G540" s="26"/>
      <c r="H540" s="26"/>
      <c r="I540" s="26"/>
      <c r="J540" s="26"/>
      <c r="K540" s="26"/>
      <c r="L540" s="26"/>
      <c r="M540" s="26"/>
      <c r="N540" s="26"/>
      <c r="O540" s="26"/>
      <c r="P540" s="26"/>
      <c r="Q540" s="26"/>
      <c r="R540" s="26"/>
      <c r="S540" s="26"/>
      <c r="T540" s="26"/>
      <c r="U540" s="26"/>
      <c r="V540" s="26"/>
    </row>
    <row r="541" spans="1:22" ht="15.75">
      <c r="A541" s="26"/>
      <c r="B541" s="26"/>
      <c r="C541" s="26"/>
      <c r="D541" s="26"/>
      <c r="E541" s="26"/>
      <c r="F541" s="26"/>
      <c r="G541" s="26"/>
      <c r="H541" s="26"/>
      <c r="I541" s="26"/>
      <c r="J541" s="26"/>
      <c r="K541" s="26"/>
      <c r="L541" s="26"/>
      <c r="M541" s="26"/>
      <c r="N541" s="26"/>
      <c r="O541" s="26"/>
      <c r="P541" s="26"/>
      <c r="Q541" s="26"/>
      <c r="R541" s="26"/>
      <c r="S541" s="26"/>
      <c r="T541" s="26"/>
      <c r="U541" s="26"/>
      <c r="V541" s="26"/>
    </row>
    <row r="542" spans="1:22" ht="15.75">
      <c r="A542" s="26"/>
      <c r="B542" s="26"/>
      <c r="C542" s="26"/>
      <c r="D542" s="26"/>
      <c r="E542" s="26"/>
      <c r="F542" s="26"/>
      <c r="G542" s="26"/>
      <c r="H542" s="26"/>
      <c r="I542" s="26"/>
      <c r="J542" s="26"/>
      <c r="K542" s="26"/>
      <c r="L542" s="26"/>
      <c r="M542" s="26"/>
      <c r="N542" s="26"/>
      <c r="O542" s="26"/>
      <c r="P542" s="26"/>
      <c r="Q542" s="26"/>
      <c r="R542" s="26"/>
      <c r="S542" s="26"/>
      <c r="T542" s="26"/>
      <c r="U542" s="26"/>
      <c r="V542" s="26"/>
    </row>
    <row r="543" spans="1:22" ht="15.75">
      <c r="A543" s="26"/>
      <c r="B543" s="26"/>
      <c r="C543" s="26"/>
      <c r="D543" s="26"/>
      <c r="E543" s="26"/>
      <c r="F543" s="26"/>
      <c r="G543" s="26"/>
      <c r="H543" s="26"/>
      <c r="I543" s="26"/>
      <c r="J543" s="26"/>
      <c r="K543" s="26"/>
      <c r="L543" s="26"/>
      <c r="M543" s="26"/>
      <c r="N543" s="26"/>
      <c r="O543" s="26"/>
      <c r="P543" s="26"/>
      <c r="Q543" s="26"/>
      <c r="R543" s="26"/>
      <c r="S543" s="26"/>
      <c r="T543" s="26"/>
      <c r="U543" s="26"/>
      <c r="V543" s="26"/>
    </row>
    <row r="544" spans="1:22" ht="15.75">
      <c r="A544" s="26"/>
      <c r="B544" s="26"/>
      <c r="C544" s="26"/>
      <c r="D544" s="26"/>
      <c r="E544" s="26"/>
      <c r="F544" s="26"/>
      <c r="G544" s="26"/>
      <c r="H544" s="26"/>
      <c r="I544" s="26"/>
      <c r="J544" s="26"/>
      <c r="K544" s="26"/>
      <c r="L544" s="26"/>
      <c r="M544" s="26"/>
      <c r="N544" s="26"/>
      <c r="O544" s="26"/>
      <c r="P544" s="26"/>
      <c r="Q544" s="26"/>
      <c r="R544" s="26"/>
      <c r="S544" s="26"/>
      <c r="T544" s="26"/>
      <c r="U544" s="26"/>
      <c r="V544" s="26"/>
    </row>
    <row r="545" spans="1:22" ht="15.75">
      <c r="A545" s="26"/>
      <c r="B545" s="26"/>
      <c r="C545" s="26"/>
      <c r="D545" s="26"/>
      <c r="E545" s="26"/>
      <c r="F545" s="26"/>
      <c r="G545" s="26"/>
      <c r="H545" s="26"/>
      <c r="I545" s="26"/>
      <c r="J545" s="26"/>
      <c r="K545" s="26"/>
      <c r="L545" s="26"/>
      <c r="M545" s="26"/>
      <c r="N545" s="26"/>
      <c r="O545" s="26"/>
      <c r="P545" s="26"/>
      <c r="Q545" s="26"/>
      <c r="R545" s="26"/>
      <c r="S545" s="26"/>
      <c r="T545" s="26"/>
      <c r="U545" s="26"/>
      <c r="V545" s="26"/>
    </row>
    <row r="546" spans="1:22" ht="15.75">
      <c r="A546" s="26"/>
      <c r="B546" s="26"/>
      <c r="C546" s="26"/>
      <c r="D546" s="26"/>
      <c r="E546" s="26"/>
      <c r="F546" s="26"/>
      <c r="G546" s="26"/>
      <c r="H546" s="26"/>
      <c r="I546" s="26"/>
      <c r="J546" s="26"/>
      <c r="K546" s="26"/>
      <c r="L546" s="26"/>
      <c r="M546" s="26"/>
      <c r="N546" s="26"/>
      <c r="O546" s="26"/>
      <c r="P546" s="26"/>
      <c r="Q546" s="26"/>
      <c r="R546" s="26"/>
      <c r="S546" s="26"/>
      <c r="T546" s="26"/>
      <c r="U546" s="26"/>
      <c r="V546" s="26"/>
    </row>
    <row r="547" spans="1:22" ht="15.75">
      <c r="A547" s="26"/>
      <c r="B547" s="26"/>
      <c r="C547" s="26"/>
      <c r="D547" s="26"/>
      <c r="E547" s="26"/>
      <c r="F547" s="26"/>
      <c r="G547" s="26"/>
      <c r="H547" s="26"/>
      <c r="I547" s="26"/>
      <c r="J547" s="26"/>
      <c r="K547" s="26"/>
      <c r="L547" s="26"/>
      <c r="M547" s="26"/>
      <c r="N547" s="26"/>
      <c r="O547" s="26"/>
      <c r="P547" s="26"/>
      <c r="Q547" s="26"/>
      <c r="R547" s="26"/>
      <c r="S547" s="26"/>
      <c r="T547" s="26"/>
      <c r="U547" s="26"/>
      <c r="V547" s="26"/>
    </row>
    <row r="548" spans="1:22" ht="15.75">
      <c r="A548" s="26"/>
      <c r="B548" s="26"/>
      <c r="C548" s="26"/>
      <c r="D548" s="26"/>
      <c r="E548" s="26"/>
      <c r="F548" s="26"/>
      <c r="G548" s="26"/>
      <c r="H548" s="26"/>
      <c r="I548" s="26"/>
      <c r="J548" s="26"/>
      <c r="K548" s="26"/>
      <c r="L548" s="26"/>
      <c r="M548" s="26"/>
      <c r="N548" s="26"/>
      <c r="O548" s="26"/>
      <c r="P548" s="26"/>
      <c r="Q548" s="26"/>
      <c r="R548" s="26"/>
      <c r="S548" s="26"/>
      <c r="T548" s="26"/>
      <c r="U548" s="26"/>
      <c r="V548" s="26"/>
    </row>
    <row r="549" spans="1:22" ht="15.75">
      <c r="A549" s="26"/>
      <c r="B549" s="26"/>
      <c r="C549" s="26"/>
      <c r="D549" s="26"/>
      <c r="E549" s="26"/>
      <c r="F549" s="26"/>
      <c r="G549" s="26"/>
      <c r="H549" s="26"/>
      <c r="I549" s="26"/>
      <c r="J549" s="26"/>
      <c r="K549" s="26"/>
      <c r="L549" s="26"/>
      <c r="M549" s="26"/>
      <c r="N549" s="26"/>
      <c r="O549" s="26"/>
      <c r="P549" s="26"/>
      <c r="Q549" s="26"/>
      <c r="R549" s="26"/>
      <c r="S549" s="26"/>
      <c r="T549" s="26"/>
      <c r="U549" s="26"/>
      <c r="V549" s="26"/>
    </row>
    <row r="550" spans="1:22" ht="15.75">
      <c r="A550" s="26"/>
      <c r="B550" s="26"/>
      <c r="C550" s="26"/>
      <c r="D550" s="26"/>
      <c r="E550" s="26"/>
      <c r="F550" s="26"/>
      <c r="G550" s="26"/>
      <c r="H550" s="26"/>
      <c r="I550" s="26"/>
      <c r="J550" s="26"/>
      <c r="K550" s="26"/>
      <c r="L550" s="26"/>
      <c r="M550" s="26"/>
      <c r="N550" s="26"/>
      <c r="O550" s="26"/>
      <c r="P550" s="26"/>
      <c r="Q550" s="26"/>
      <c r="R550" s="26"/>
      <c r="S550" s="26"/>
      <c r="T550" s="26"/>
      <c r="U550" s="26"/>
      <c r="V550" s="26"/>
    </row>
    <row r="551" spans="1:22" ht="15.75">
      <c r="A551" s="26"/>
      <c r="B551" s="26"/>
      <c r="C551" s="26"/>
      <c r="D551" s="26"/>
      <c r="E551" s="26"/>
      <c r="F551" s="26"/>
      <c r="G551" s="26"/>
      <c r="H551" s="26"/>
      <c r="I551" s="26"/>
      <c r="J551" s="26"/>
      <c r="K551" s="26"/>
      <c r="L551" s="26"/>
      <c r="M551" s="26"/>
      <c r="N551" s="26"/>
      <c r="O551" s="26"/>
      <c r="P551" s="26"/>
      <c r="Q551" s="26"/>
      <c r="R551" s="26"/>
      <c r="S551" s="26"/>
      <c r="T551" s="26"/>
      <c r="U551" s="26"/>
      <c r="V551" s="26"/>
    </row>
    <row r="552" spans="1:22" ht="15.75">
      <c r="A552" s="26"/>
      <c r="B552" s="26"/>
      <c r="C552" s="26"/>
      <c r="D552" s="26"/>
      <c r="E552" s="26"/>
      <c r="F552" s="26"/>
      <c r="G552" s="26"/>
      <c r="H552" s="26"/>
      <c r="I552" s="26"/>
      <c r="J552" s="26"/>
      <c r="K552" s="26"/>
      <c r="L552" s="26"/>
      <c r="M552" s="26"/>
      <c r="N552" s="26"/>
      <c r="O552" s="26"/>
      <c r="P552" s="26"/>
      <c r="Q552" s="26"/>
      <c r="R552" s="26"/>
      <c r="S552" s="26"/>
      <c r="T552" s="26"/>
      <c r="U552" s="26"/>
      <c r="V552" s="26"/>
    </row>
    <row r="553" spans="1:22" ht="15.75">
      <c r="A553" s="26"/>
      <c r="B553" s="26"/>
      <c r="C553" s="26"/>
      <c r="D553" s="26"/>
      <c r="E553" s="26"/>
      <c r="F553" s="26"/>
      <c r="G553" s="26"/>
      <c r="H553" s="26"/>
      <c r="I553" s="26"/>
      <c r="J553" s="26"/>
      <c r="K553" s="26"/>
      <c r="L553" s="26"/>
      <c r="M553" s="26"/>
      <c r="N553" s="26"/>
      <c r="O553" s="26"/>
      <c r="P553" s="26"/>
      <c r="Q553" s="26"/>
      <c r="R553" s="26"/>
      <c r="S553" s="26"/>
      <c r="T553" s="26"/>
      <c r="U553" s="26"/>
      <c r="V553" s="26"/>
    </row>
    <row r="554" spans="1:22" ht="15.75">
      <c r="A554" s="26"/>
      <c r="B554" s="26"/>
      <c r="C554" s="26"/>
      <c r="D554" s="26"/>
      <c r="E554" s="26"/>
      <c r="F554" s="26"/>
      <c r="G554" s="26"/>
      <c r="H554" s="26"/>
      <c r="I554" s="26"/>
      <c r="J554" s="26"/>
      <c r="K554" s="26"/>
      <c r="L554" s="26"/>
      <c r="M554" s="26"/>
      <c r="N554" s="26"/>
      <c r="O554" s="26"/>
      <c r="P554" s="26"/>
      <c r="Q554" s="26"/>
      <c r="R554" s="26"/>
      <c r="S554" s="26"/>
      <c r="T554" s="26"/>
      <c r="U554" s="26"/>
      <c r="V554" s="26"/>
    </row>
    <row r="555" spans="1:22" ht="15.75">
      <c r="A555" s="26"/>
      <c r="B555" s="26"/>
      <c r="C555" s="26"/>
      <c r="D555" s="26"/>
      <c r="E555" s="26"/>
      <c r="F555" s="26"/>
      <c r="G555" s="26"/>
      <c r="H555" s="26"/>
      <c r="I555" s="26"/>
      <c r="J555" s="26"/>
      <c r="K555" s="26"/>
      <c r="L555" s="26"/>
      <c r="M555" s="26"/>
      <c r="N555" s="26"/>
      <c r="O555" s="26"/>
      <c r="P555" s="26"/>
      <c r="Q555" s="26"/>
      <c r="R555" s="26"/>
      <c r="S555" s="26"/>
      <c r="T555" s="26"/>
      <c r="U555" s="26"/>
      <c r="V555" s="26"/>
    </row>
    <row r="556" spans="1:22" ht="15.75">
      <c r="A556" s="26"/>
      <c r="B556" s="26"/>
      <c r="C556" s="26"/>
      <c r="D556" s="26"/>
      <c r="E556" s="26"/>
      <c r="F556" s="26"/>
      <c r="G556" s="26"/>
      <c r="H556" s="26"/>
      <c r="I556" s="26"/>
      <c r="J556" s="26"/>
      <c r="K556" s="26"/>
      <c r="L556" s="26"/>
      <c r="M556" s="26"/>
      <c r="N556" s="26"/>
      <c r="O556" s="26"/>
      <c r="P556" s="26"/>
      <c r="Q556" s="26"/>
      <c r="R556" s="26"/>
      <c r="S556" s="26"/>
      <c r="T556" s="26"/>
      <c r="U556" s="26"/>
      <c r="V556" s="26"/>
    </row>
    <row r="557" spans="1:22" ht="15.75">
      <c r="A557" s="26"/>
      <c r="B557" s="26"/>
      <c r="C557" s="26"/>
      <c r="D557" s="26"/>
      <c r="E557" s="26"/>
      <c r="F557" s="26"/>
      <c r="G557" s="26"/>
      <c r="H557" s="26"/>
      <c r="I557" s="26"/>
      <c r="J557" s="26"/>
      <c r="K557" s="26"/>
      <c r="L557" s="26"/>
      <c r="M557" s="26"/>
      <c r="N557" s="26"/>
      <c r="O557" s="26"/>
      <c r="P557" s="26"/>
      <c r="Q557" s="26"/>
      <c r="R557" s="26"/>
      <c r="S557" s="26"/>
      <c r="T557" s="26"/>
      <c r="U557" s="26"/>
      <c r="V557" s="26"/>
    </row>
    <row r="558" spans="1:22" ht="15.75">
      <c r="A558" s="26"/>
      <c r="B558" s="26"/>
      <c r="C558" s="26"/>
      <c r="D558" s="26"/>
      <c r="E558" s="26"/>
      <c r="F558" s="26"/>
      <c r="G558" s="26"/>
      <c r="H558" s="26"/>
      <c r="I558" s="26"/>
      <c r="J558" s="26"/>
      <c r="K558" s="26"/>
      <c r="L558" s="26"/>
      <c r="M558" s="26"/>
      <c r="N558" s="26"/>
      <c r="O558" s="26"/>
      <c r="P558" s="26"/>
      <c r="Q558" s="26"/>
      <c r="R558" s="26"/>
      <c r="S558" s="26"/>
      <c r="T558" s="26"/>
      <c r="U558" s="26"/>
      <c r="V558" s="26"/>
    </row>
    <row r="559" spans="1:22" ht="15.75">
      <c r="A559" s="26"/>
      <c r="B559" s="26"/>
      <c r="C559" s="26"/>
      <c r="D559" s="26"/>
      <c r="E559" s="26"/>
      <c r="F559" s="26"/>
      <c r="G559" s="26"/>
      <c r="H559" s="26"/>
      <c r="I559" s="26"/>
      <c r="J559" s="26"/>
      <c r="K559" s="26"/>
      <c r="L559" s="26"/>
      <c r="M559" s="26"/>
      <c r="N559" s="26"/>
      <c r="O559" s="26"/>
      <c r="P559" s="26"/>
      <c r="Q559" s="26"/>
      <c r="R559" s="26"/>
      <c r="S559" s="26"/>
      <c r="T559" s="26"/>
      <c r="U559" s="26"/>
      <c r="V559" s="26"/>
    </row>
    <row r="560" spans="1:22" ht="15.75">
      <c r="A560" s="26"/>
      <c r="B560" s="26"/>
      <c r="C560" s="26"/>
      <c r="D560" s="26"/>
      <c r="E560" s="26"/>
      <c r="F560" s="26"/>
      <c r="G560" s="26"/>
      <c r="H560" s="26"/>
      <c r="I560" s="26"/>
      <c r="J560" s="26"/>
      <c r="K560" s="26"/>
      <c r="L560" s="26"/>
      <c r="M560" s="26"/>
      <c r="N560" s="26"/>
      <c r="O560" s="26"/>
      <c r="P560" s="26"/>
      <c r="Q560" s="26"/>
      <c r="R560" s="26"/>
      <c r="S560" s="26"/>
      <c r="T560" s="26"/>
      <c r="U560" s="26"/>
      <c r="V560" s="26"/>
    </row>
    <row r="561" spans="1:22" ht="15.75">
      <c r="A561" s="26"/>
      <c r="B561" s="26"/>
      <c r="C561" s="26"/>
      <c r="D561" s="26"/>
      <c r="E561" s="26"/>
      <c r="F561" s="26"/>
      <c r="G561" s="26"/>
      <c r="H561" s="26"/>
      <c r="I561" s="26"/>
      <c r="J561" s="26"/>
      <c r="K561" s="26"/>
      <c r="L561" s="26"/>
      <c r="M561" s="26"/>
      <c r="N561" s="26"/>
      <c r="O561" s="26"/>
      <c r="P561" s="26"/>
      <c r="Q561" s="26"/>
      <c r="R561" s="26"/>
      <c r="S561" s="26"/>
      <c r="T561" s="26"/>
      <c r="U561" s="26"/>
      <c r="V561" s="26"/>
    </row>
    <row r="562" spans="1:22" ht="15.75">
      <c r="A562" s="26"/>
      <c r="B562" s="26"/>
      <c r="C562" s="26"/>
      <c r="D562" s="26"/>
      <c r="E562" s="26"/>
      <c r="F562" s="26"/>
      <c r="G562" s="26"/>
      <c r="H562" s="26"/>
      <c r="I562" s="26"/>
      <c r="J562" s="26"/>
      <c r="K562" s="26"/>
      <c r="L562" s="26"/>
      <c r="M562" s="26"/>
      <c r="N562" s="26"/>
      <c r="O562" s="26"/>
      <c r="P562" s="26"/>
      <c r="Q562" s="26"/>
      <c r="R562" s="26"/>
      <c r="S562" s="26"/>
      <c r="T562" s="26"/>
      <c r="U562" s="26"/>
      <c r="V562" s="26"/>
    </row>
    <row r="563" spans="1:22" ht="15.75">
      <c r="A563" s="26"/>
      <c r="B563" s="26"/>
      <c r="C563" s="26"/>
      <c r="D563" s="26"/>
      <c r="E563" s="26"/>
      <c r="F563" s="26"/>
      <c r="G563" s="26"/>
      <c r="H563" s="26"/>
      <c r="I563" s="26"/>
      <c r="J563" s="26"/>
      <c r="K563" s="26"/>
      <c r="L563" s="26"/>
      <c r="M563" s="26"/>
      <c r="N563" s="26"/>
      <c r="O563" s="26"/>
      <c r="P563" s="26"/>
      <c r="Q563" s="26"/>
      <c r="R563" s="26"/>
      <c r="S563" s="26"/>
      <c r="T563" s="26"/>
      <c r="U563" s="26"/>
      <c r="V563" s="26"/>
    </row>
    <row r="564" spans="1:22" ht="15.75">
      <c r="A564" s="26"/>
      <c r="B564" s="26"/>
      <c r="C564" s="26"/>
      <c r="D564" s="26"/>
      <c r="E564" s="26"/>
      <c r="F564" s="26"/>
      <c r="G564" s="26"/>
      <c r="H564" s="26"/>
      <c r="I564" s="26"/>
      <c r="J564" s="26"/>
      <c r="K564" s="26"/>
      <c r="L564" s="26"/>
      <c r="M564" s="26"/>
      <c r="N564" s="26"/>
      <c r="O564" s="26"/>
      <c r="P564" s="26"/>
      <c r="Q564" s="26"/>
      <c r="R564" s="26"/>
      <c r="S564" s="26"/>
      <c r="T564" s="26"/>
      <c r="U564" s="26"/>
      <c r="V564" s="26"/>
    </row>
    <row r="565" spans="1:22" ht="15.75">
      <c r="A565" s="26"/>
      <c r="B565" s="26"/>
      <c r="C565" s="26"/>
      <c r="D565" s="26"/>
      <c r="E565" s="26"/>
      <c r="F565" s="26"/>
      <c r="G565" s="26"/>
      <c r="H565" s="26"/>
      <c r="I565" s="26"/>
      <c r="J565" s="26"/>
      <c r="K565" s="26"/>
      <c r="L565" s="26"/>
      <c r="M565" s="26"/>
      <c r="N565" s="26"/>
      <c r="O565" s="26"/>
      <c r="P565" s="26"/>
      <c r="Q565" s="26"/>
      <c r="R565" s="26"/>
      <c r="S565" s="26"/>
      <c r="T565" s="26"/>
      <c r="U565" s="26"/>
      <c r="V565" s="26"/>
    </row>
    <row r="566" spans="1:22" ht="15.75">
      <c r="A566" s="26"/>
      <c r="B566" s="26"/>
      <c r="C566" s="26"/>
      <c r="D566" s="26"/>
      <c r="E566" s="26"/>
      <c r="F566" s="26"/>
      <c r="G566" s="26"/>
      <c r="H566" s="26"/>
      <c r="I566" s="26"/>
      <c r="J566" s="26"/>
      <c r="K566" s="26"/>
      <c r="L566" s="26"/>
      <c r="M566" s="26"/>
      <c r="N566" s="26"/>
      <c r="O566" s="26"/>
      <c r="P566" s="26"/>
      <c r="Q566" s="26"/>
      <c r="R566" s="26"/>
      <c r="S566" s="26"/>
      <c r="T566" s="26"/>
      <c r="U566" s="26"/>
      <c r="V566" s="26"/>
    </row>
    <row r="567" spans="1:22" ht="15.75">
      <c r="A567" s="26"/>
      <c r="B567" s="26"/>
      <c r="C567" s="26"/>
      <c r="D567" s="26"/>
      <c r="E567" s="26"/>
      <c r="F567" s="26"/>
      <c r="G567" s="26"/>
      <c r="H567" s="26"/>
      <c r="I567" s="26"/>
      <c r="J567" s="26"/>
      <c r="K567" s="26"/>
      <c r="L567" s="26"/>
      <c r="M567" s="26"/>
      <c r="N567" s="26"/>
      <c r="O567" s="26"/>
      <c r="P567" s="26"/>
      <c r="Q567" s="26"/>
      <c r="R567" s="26"/>
      <c r="S567" s="26"/>
      <c r="T567" s="26"/>
      <c r="U567" s="26"/>
      <c r="V567" s="26"/>
    </row>
    <row r="568" spans="1:22" ht="15.75">
      <c r="A568" s="26"/>
      <c r="B568" s="26"/>
      <c r="C568" s="26"/>
      <c r="D568" s="26"/>
      <c r="E568" s="26"/>
      <c r="F568" s="26"/>
      <c r="G568" s="26"/>
      <c r="H568" s="26"/>
      <c r="I568" s="26"/>
      <c r="J568" s="26"/>
      <c r="K568" s="26"/>
      <c r="L568" s="26"/>
      <c r="M568" s="26"/>
      <c r="N568" s="26"/>
      <c r="O568" s="26"/>
      <c r="P568" s="26"/>
      <c r="Q568" s="26"/>
      <c r="R568" s="26"/>
      <c r="S568" s="26"/>
      <c r="T568" s="26"/>
      <c r="U568" s="26"/>
      <c r="V568" s="26"/>
    </row>
    <row r="569" spans="1:22" ht="15.75">
      <c r="A569" s="26"/>
      <c r="B569" s="26"/>
      <c r="C569" s="26"/>
      <c r="D569" s="26"/>
      <c r="E569" s="26"/>
      <c r="F569" s="26"/>
      <c r="G569" s="26"/>
      <c r="H569" s="26"/>
      <c r="I569" s="26"/>
      <c r="J569" s="26"/>
      <c r="K569" s="26"/>
      <c r="L569" s="26"/>
      <c r="M569" s="26"/>
      <c r="N569" s="26"/>
      <c r="O569" s="26"/>
      <c r="P569" s="26"/>
      <c r="Q569" s="26"/>
      <c r="R569" s="26"/>
      <c r="S569" s="26"/>
      <c r="T569" s="26"/>
      <c r="U569" s="26"/>
      <c r="V569" s="26"/>
    </row>
    <row r="570" spans="1:22" ht="15.75">
      <c r="A570" s="26"/>
      <c r="B570" s="26"/>
      <c r="C570" s="26"/>
      <c r="D570" s="26"/>
      <c r="E570" s="26"/>
      <c r="F570" s="26"/>
      <c r="G570" s="26"/>
      <c r="H570" s="26"/>
      <c r="I570" s="26"/>
      <c r="J570" s="26"/>
      <c r="K570" s="26"/>
      <c r="L570" s="26"/>
      <c r="M570" s="26"/>
      <c r="N570" s="26"/>
      <c r="O570" s="26"/>
      <c r="P570" s="26"/>
      <c r="Q570" s="26"/>
      <c r="R570" s="26"/>
      <c r="S570" s="26"/>
      <c r="T570" s="26"/>
      <c r="U570" s="26"/>
      <c r="V570" s="26"/>
    </row>
    <row r="571" spans="1:22" ht="15.75">
      <c r="A571" s="26"/>
      <c r="B571" s="26"/>
      <c r="C571" s="26"/>
      <c r="D571" s="26"/>
      <c r="E571" s="26"/>
      <c r="F571" s="26"/>
      <c r="G571" s="26"/>
      <c r="H571" s="26"/>
      <c r="I571" s="26"/>
      <c r="J571" s="26"/>
      <c r="K571" s="26"/>
      <c r="L571" s="26"/>
      <c r="M571" s="26"/>
      <c r="N571" s="26"/>
      <c r="O571" s="26"/>
      <c r="P571" s="26"/>
      <c r="Q571" s="26"/>
      <c r="R571" s="26"/>
      <c r="S571" s="26"/>
      <c r="T571" s="26"/>
      <c r="U571" s="26"/>
      <c r="V571" s="26"/>
    </row>
    <row r="572" spans="1:22" ht="15.75">
      <c r="A572" s="26"/>
      <c r="B572" s="26"/>
      <c r="C572" s="26"/>
      <c r="D572" s="26"/>
      <c r="E572" s="26"/>
      <c r="F572" s="26"/>
      <c r="G572" s="26"/>
      <c r="H572" s="26"/>
      <c r="I572" s="26"/>
      <c r="J572" s="26"/>
      <c r="K572" s="26"/>
      <c r="L572" s="26"/>
      <c r="M572" s="26"/>
      <c r="N572" s="26"/>
      <c r="O572" s="26"/>
      <c r="P572" s="26"/>
      <c r="Q572" s="26"/>
      <c r="R572" s="26"/>
      <c r="S572" s="26"/>
      <c r="T572" s="26"/>
      <c r="U572" s="26"/>
      <c r="V572" s="26"/>
    </row>
    <row r="573" spans="1:22" ht="15.75">
      <c r="A573" s="26"/>
      <c r="B573" s="26"/>
      <c r="C573" s="26"/>
      <c r="D573" s="26"/>
      <c r="E573" s="26"/>
      <c r="F573" s="26"/>
      <c r="G573" s="26"/>
      <c r="H573" s="26"/>
      <c r="I573" s="26"/>
      <c r="J573" s="26"/>
      <c r="K573" s="26"/>
      <c r="L573" s="26"/>
      <c r="M573" s="26"/>
      <c r="N573" s="26"/>
      <c r="O573" s="26"/>
      <c r="P573" s="26"/>
      <c r="Q573" s="26"/>
      <c r="R573" s="26"/>
      <c r="S573" s="26"/>
      <c r="T573" s="26"/>
      <c r="U573" s="26"/>
      <c r="V573" s="26"/>
    </row>
    <row r="574" spans="1:22" ht="15.75">
      <c r="A574" s="26"/>
      <c r="B574" s="26"/>
      <c r="C574" s="26"/>
      <c r="D574" s="26"/>
      <c r="E574" s="26"/>
      <c r="F574" s="26"/>
      <c r="G574" s="26"/>
      <c r="H574" s="26"/>
      <c r="I574" s="26"/>
      <c r="J574" s="26"/>
      <c r="K574" s="26"/>
      <c r="L574" s="26"/>
      <c r="M574" s="26"/>
      <c r="N574" s="26"/>
      <c r="O574" s="26"/>
      <c r="P574" s="26"/>
      <c r="Q574" s="26"/>
      <c r="R574" s="26"/>
      <c r="S574" s="26"/>
      <c r="T574" s="26"/>
      <c r="U574" s="26"/>
      <c r="V574" s="26"/>
    </row>
    <row r="575" spans="1:22" ht="15.75">
      <c r="A575" s="26"/>
      <c r="B575" s="26"/>
      <c r="C575" s="26"/>
      <c r="D575" s="26"/>
      <c r="E575" s="26"/>
      <c r="F575" s="26"/>
      <c r="G575" s="26"/>
      <c r="H575" s="26"/>
      <c r="I575" s="26"/>
      <c r="J575" s="26"/>
      <c r="K575" s="26"/>
      <c r="L575" s="26"/>
      <c r="M575" s="26"/>
      <c r="N575" s="26"/>
      <c r="O575" s="26"/>
      <c r="P575" s="26"/>
      <c r="Q575" s="26"/>
      <c r="R575" s="26"/>
      <c r="S575" s="26"/>
      <c r="T575" s="26"/>
      <c r="U575" s="26"/>
      <c r="V575" s="26"/>
    </row>
    <row r="576" spans="1:22" ht="15.75">
      <c r="A576" s="26"/>
      <c r="B576" s="26"/>
      <c r="C576" s="26"/>
      <c r="D576" s="26"/>
      <c r="E576" s="26"/>
      <c r="F576" s="26"/>
      <c r="G576" s="26"/>
      <c r="H576" s="26"/>
      <c r="I576" s="26"/>
      <c r="J576" s="26"/>
      <c r="K576" s="26"/>
      <c r="L576" s="26"/>
      <c r="M576" s="26"/>
      <c r="N576" s="26"/>
      <c r="O576" s="26"/>
      <c r="P576" s="26"/>
      <c r="Q576" s="26"/>
      <c r="R576" s="26"/>
      <c r="S576" s="26"/>
      <c r="T576" s="26"/>
      <c r="U576" s="26"/>
      <c r="V576" s="26"/>
    </row>
    <row r="577" spans="1:22" ht="15.75">
      <c r="A577" s="26"/>
      <c r="B577" s="26"/>
      <c r="C577" s="26"/>
      <c r="D577" s="26"/>
      <c r="E577" s="26"/>
      <c r="F577" s="26"/>
      <c r="G577" s="26"/>
      <c r="H577" s="26"/>
      <c r="I577" s="26"/>
      <c r="J577" s="26"/>
      <c r="K577" s="26"/>
      <c r="L577" s="26"/>
      <c r="M577" s="26"/>
      <c r="N577" s="26"/>
      <c r="O577" s="26"/>
      <c r="P577" s="26"/>
      <c r="Q577" s="26"/>
      <c r="R577" s="26"/>
      <c r="S577" s="26"/>
      <c r="T577" s="26"/>
      <c r="U577" s="26"/>
      <c r="V577" s="26"/>
    </row>
    <row r="578" spans="1:22" ht="15.75">
      <c r="A578" s="26"/>
      <c r="B578" s="26"/>
      <c r="C578" s="26"/>
      <c r="D578" s="26"/>
      <c r="E578" s="26"/>
      <c r="F578" s="26"/>
      <c r="G578" s="26"/>
      <c r="H578" s="26"/>
      <c r="I578" s="26"/>
      <c r="J578" s="26"/>
      <c r="K578" s="26"/>
      <c r="L578" s="26"/>
      <c r="M578" s="26"/>
      <c r="N578" s="26"/>
      <c r="O578" s="26"/>
      <c r="P578" s="26"/>
      <c r="Q578" s="26"/>
      <c r="R578" s="26"/>
      <c r="S578" s="26"/>
      <c r="T578" s="26"/>
      <c r="U578" s="26"/>
      <c r="V578" s="26"/>
    </row>
    <row r="579" spans="1:22" ht="15.75">
      <c r="A579" s="26"/>
      <c r="B579" s="26"/>
      <c r="C579" s="26"/>
      <c r="D579" s="26"/>
      <c r="E579" s="26"/>
      <c r="F579" s="26"/>
      <c r="G579" s="26"/>
      <c r="H579" s="26"/>
      <c r="I579" s="26"/>
      <c r="J579" s="26"/>
      <c r="K579" s="26"/>
      <c r="L579" s="26"/>
      <c r="M579" s="26"/>
      <c r="N579" s="26"/>
      <c r="O579" s="26"/>
      <c r="P579" s="26"/>
      <c r="Q579" s="26"/>
      <c r="R579" s="26"/>
      <c r="S579" s="26"/>
      <c r="T579" s="26"/>
      <c r="U579" s="26"/>
      <c r="V579" s="26"/>
    </row>
    <row r="580" spans="1:22" ht="15.75">
      <c r="A580" s="26"/>
      <c r="B580" s="26"/>
      <c r="C580" s="26"/>
      <c r="D580" s="26"/>
      <c r="E580" s="26"/>
      <c r="F580" s="26"/>
      <c r="G580" s="26"/>
      <c r="H580" s="26"/>
      <c r="I580" s="26"/>
      <c r="J580" s="26"/>
      <c r="K580" s="26"/>
      <c r="L580" s="26"/>
      <c r="M580" s="26"/>
      <c r="N580" s="26"/>
      <c r="O580" s="26"/>
      <c r="P580" s="26"/>
      <c r="Q580" s="26"/>
      <c r="R580" s="26"/>
      <c r="S580" s="26"/>
      <c r="T580" s="26"/>
      <c r="U580" s="26"/>
      <c r="V580" s="26"/>
    </row>
    <row r="581" spans="1:22" ht="15.75">
      <c r="A581" s="26"/>
      <c r="B581" s="26"/>
      <c r="C581" s="26"/>
      <c r="D581" s="26"/>
      <c r="E581" s="26"/>
      <c r="F581" s="26"/>
      <c r="G581" s="26"/>
      <c r="H581" s="26"/>
      <c r="I581" s="26"/>
      <c r="J581" s="26"/>
      <c r="K581" s="26"/>
      <c r="L581" s="26"/>
      <c r="M581" s="26"/>
      <c r="N581" s="26"/>
      <c r="O581" s="26"/>
      <c r="P581" s="26"/>
      <c r="Q581" s="26"/>
      <c r="R581" s="26"/>
      <c r="S581" s="26"/>
      <c r="T581" s="26"/>
      <c r="U581" s="26"/>
      <c r="V581" s="26"/>
    </row>
    <row r="582" spans="1:22" ht="15.75">
      <c r="A582" s="26"/>
      <c r="B582" s="26"/>
      <c r="C582" s="26"/>
      <c r="D582" s="26"/>
      <c r="E582" s="26"/>
      <c r="F582" s="26"/>
      <c r="G582" s="26"/>
      <c r="H582" s="26"/>
      <c r="I582" s="26"/>
      <c r="J582" s="26"/>
      <c r="K582" s="26"/>
      <c r="L582" s="26"/>
      <c r="M582" s="26"/>
      <c r="N582" s="26"/>
      <c r="O582" s="26"/>
      <c r="P582" s="26"/>
      <c r="Q582" s="26"/>
      <c r="R582" s="26"/>
      <c r="S582" s="26"/>
      <c r="T582" s="26"/>
      <c r="U582" s="26"/>
      <c r="V582" s="26"/>
    </row>
    <row r="583" spans="1:22" ht="15.75">
      <c r="A583" s="26"/>
      <c r="B583" s="26"/>
      <c r="C583" s="26"/>
      <c r="D583" s="26"/>
      <c r="E583" s="26"/>
      <c r="F583" s="26"/>
      <c r="G583" s="26"/>
      <c r="H583" s="26"/>
      <c r="I583" s="26"/>
      <c r="J583" s="26"/>
      <c r="K583" s="26"/>
      <c r="L583" s="26"/>
      <c r="M583" s="26"/>
      <c r="N583" s="26"/>
      <c r="O583" s="26"/>
      <c r="P583" s="26"/>
      <c r="Q583" s="26"/>
      <c r="R583" s="26"/>
      <c r="S583" s="26"/>
      <c r="T583" s="26"/>
      <c r="U583" s="26"/>
      <c r="V583" s="26"/>
    </row>
    <row r="584" spans="1:22" ht="15.75">
      <c r="A584" s="26"/>
      <c r="B584" s="26"/>
      <c r="C584" s="26"/>
      <c r="D584" s="26"/>
      <c r="E584" s="26"/>
      <c r="F584" s="26"/>
      <c r="G584" s="26"/>
      <c r="H584" s="26"/>
      <c r="I584" s="26"/>
      <c r="J584" s="26"/>
      <c r="K584" s="26"/>
      <c r="L584" s="26"/>
      <c r="M584" s="26"/>
      <c r="N584" s="26"/>
      <c r="O584" s="26"/>
      <c r="P584" s="26"/>
      <c r="Q584" s="26"/>
      <c r="R584" s="26"/>
      <c r="S584" s="26"/>
      <c r="T584" s="26"/>
      <c r="U584" s="26"/>
      <c r="V584" s="26"/>
    </row>
    <row r="585" spans="1:22" ht="15.75">
      <c r="A585" s="26"/>
      <c r="B585" s="26"/>
      <c r="C585" s="26"/>
      <c r="D585" s="26"/>
      <c r="E585" s="26"/>
      <c r="F585" s="26"/>
      <c r="G585" s="26"/>
      <c r="H585" s="26"/>
      <c r="I585" s="26"/>
      <c r="J585" s="26"/>
      <c r="K585" s="26"/>
      <c r="L585" s="26"/>
      <c r="M585" s="26"/>
      <c r="N585" s="26"/>
      <c r="O585" s="26"/>
      <c r="P585" s="26"/>
      <c r="Q585" s="26"/>
      <c r="R585" s="26"/>
      <c r="S585" s="26"/>
      <c r="T585" s="26"/>
      <c r="U585" s="26"/>
      <c r="V585" s="26"/>
    </row>
    <row r="586" spans="1:22" ht="15.75">
      <c r="A586" s="26"/>
      <c r="B586" s="26"/>
      <c r="C586" s="26"/>
      <c r="D586" s="26"/>
      <c r="E586" s="26"/>
      <c r="F586" s="26"/>
      <c r="G586" s="26"/>
      <c r="H586" s="26"/>
      <c r="I586" s="26"/>
      <c r="J586" s="26"/>
      <c r="K586" s="26"/>
      <c r="L586" s="26"/>
      <c r="M586" s="26"/>
      <c r="N586" s="26"/>
      <c r="O586" s="26"/>
      <c r="P586" s="26"/>
      <c r="Q586" s="26"/>
      <c r="R586" s="26"/>
      <c r="S586" s="26"/>
      <c r="T586" s="26"/>
      <c r="U586" s="26"/>
      <c r="V586" s="26"/>
    </row>
    <row r="587" spans="1:22" ht="15.75">
      <c r="A587" s="26"/>
      <c r="B587" s="26"/>
      <c r="C587" s="26"/>
      <c r="D587" s="26"/>
      <c r="E587" s="26"/>
      <c r="F587" s="26"/>
      <c r="G587" s="26"/>
      <c r="H587" s="26"/>
      <c r="I587" s="26"/>
      <c r="J587" s="26"/>
      <c r="K587" s="26"/>
      <c r="L587" s="26"/>
      <c r="M587" s="26"/>
      <c r="N587" s="26"/>
      <c r="O587" s="26"/>
      <c r="P587" s="26"/>
      <c r="Q587" s="26"/>
      <c r="R587" s="26"/>
      <c r="S587" s="26"/>
      <c r="T587" s="26"/>
      <c r="U587" s="26"/>
      <c r="V587" s="26"/>
    </row>
    <row r="588" spans="1:22" ht="15.75">
      <c r="A588" s="26"/>
      <c r="B588" s="26"/>
      <c r="C588" s="26"/>
      <c r="D588" s="26"/>
      <c r="E588" s="26"/>
      <c r="F588" s="26"/>
      <c r="G588" s="26"/>
      <c r="H588" s="26"/>
      <c r="I588" s="26"/>
      <c r="J588" s="26"/>
      <c r="K588" s="26"/>
      <c r="L588" s="26"/>
      <c r="M588" s="26"/>
      <c r="N588" s="26"/>
      <c r="O588" s="26"/>
      <c r="P588" s="26"/>
      <c r="Q588" s="26"/>
      <c r="R588" s="26"/>
      <c r="S588" s="26"/>
      <c r="T588" s="26"/>
      <c r="U588" s="26"/>
      <c r="V588" s="26"/>
    </row>
    <row r="589" spans="1:22" ht="15.75">
      <c r="A589" s="26"/>
      <c r="B589" s="26"/>
      <c r="C589" s="26"/>
      <c r="D589" s="26"/>
      <c r="E589" s="26"/>
      <c r="F589" s="26"/>
      <c r="G589" s="26"/>
      <c r="H589" s="26"/>
      <c r="I589" s="26"/>
      <c r="J589" s="26"/>
      <c r="K589" s="26"/>
      <c r="L589" s="26"/>
      <c r="M589" s="26"/>
      <c r="N589" s="26"/>
      <c r="O589" s="26"/>
      <c r="P589" s="26"/>
      <c r="Q589" s="26"/>
      <c r="R589" s="26"/>
      <c r="S589" s="26"/>
      <c r="T589" s="26"/>
      <c r="U589" s="26"/>
      <c r="V589" s="26"/>
    </row>
    <row r="590" spans="1:22" ht="15.75">
      <c r="A590" s="26"/>
      <c r="B590" s="26"/>
      <c r="C590" s="26"/>
      <c r="D590" s="26"/>
      <c r="E590" s="26"/>
      <c r="F590" s="26"/>
      <c r="G590" s="26"/>
      <c r="H590" s="26"/>
      <c r="I590" s="26"/>
      <c r="J590" s="26"/>
      <c r="K590" s="26"/>
      <c r="L590" s="26"/>
      <c r="M590" s="26"/>
      <c r="N590" s="26"/>
      <c r="O590" s="26"/>
      <c r="P590" s="26"/>
      <c r="Q590" s="26"/>
      <c r="R590" s="26"/>
      <c r="S590" s="26"/>
      <c r="T590" s="26"/>
      <c r="U590" s="26"/>
      <c r="V590" s="26"/>
    </row>
    <row r="591" spans="1:22" ht="15.75">
      <c r="A591" s="26"/>
      <c r="B591" s="26"/>
      <c r="C591" s="26"/>
      <c r="D591" s="26"/>
      <c r="E591" s="26"/>
      <c r="F591" s="26"/>
      <c r="G591" s="26"/>
      <c r="H591" s="26"/>
      <c r="I591" s="26"/>
      <c r="J591" s="26"/>
      <c r="K591" s="26"/>
      <c r="L591" s="26"/>
      <c r="M591" s="26"/>
      <c r="N591" s="26"/>
      <c r="O591" s="26"/>
      <c r="P591" s="26"/>
      <c r="Q591" s="26"/>
      <c r="R591" s="26"/>
      <c r="S591" s="26"/>
      <c r="T591" s="26"/>
      <c r="U591" s="26"/>
      <c r="V591" s="26"/>
    </row>
    <row r="592" spans="1:22" ht="15.75">
      <c r="A592" s="26"/>
      <c r="B592" s="26"/>
      <c r="C592" s="26"/>
      <c r="D592" s="26"/>
      <c r="E592" s="26"/>
      <c r="F592" s="26"/>
      <c r="G592" s="26"/>
      <c r="H592" s="26"/>
      <c r="I592" s="26"/>
      <c r="J592" s="26"/>
      <c r="K592" s="26"/>
      <c r="L592" s="26"/>
      <c r="M592" s="26"/>
      <c r="N592" s="26"/>
      <c r="O592" s="26"/>
      <c r="P592" s="26"/>
      <c r="Q592" s="26"/>
      <c r="R592" s="26"/>
      <c r="S592" s="26"/>
      <c r="T592" s="26"/>
      <c r="U592" s="26"/>
      <c r="V592" s="26"/>
    </row>
    <row r="593" spans="1:22" ht="15.75">
      <c r="A593" s="26"/>
      <c r="B593" s="26"/>
      <c r="C593" s="26"/>
      <c r="D593" s="26"/>
      <c r="E593" s="26"/>
      <c r="F593" s="26"/>
      <c r="G593" s="26"/>
      <c r="H593" s="26"/>
      <c r="I593" s="26"/>
      <c r="J593" s="26"/>
      <c r="K593" s="26"/>
      <c r="L593" s="26"/>
      <c r="M593" s="26"/>
      <c r="N593" s="26"/>
      <c r="O593" s="26"/>
      <c r="P593" s="26"/>
      <c r="Q593" s="26"/>
      <c r="R593" s="26"/>
      <c r="S593" s="26"/>
      <c r="T593" s="26"/>
      <c r="U593" s="26"/>
      <c r="V593" s="26"/>
    </row>
    <row r="594" spans="1:22" ht="15.75">
      <c r="A594" s="26"/>
      <c r="B594" s="26"/>
      <c r="C594" s="26"/>
      <c r="D594" s="26"/>
      <c r="E594" s="26"/>
      <c r="F594" s="26"/>
      <c r="G594" s="26"/>
      <c r="H594" s="26"/>
      <c r="I594" s="26"/>
      <c r="J594" s="26"/>
      <c r="K594" s="26"/>
      <c r="L594" s="26"/>
      <c r="M594" s="26"/>
      <c r="N594" s="26"/>
      <c r="O594" s="26"/>
      <c r="P594" s="26"/>
      <c r="Q594" s="26"/>
      <c r="R594" s="26"/>
      <c r="S594" s="26"/>
      <c r="T594" s="26"/>
      <c r="U594" s="26"/>
      <c r="V594" s="26"/>
    </row>
    <row r="595" spans="1:22" ht="15.75">
      <c r="A595" s="26"/>
      <c r="B595" s="26"/>
      <c r="C595" s="26"/>
      <c r="D595" s="26"/>
      <c r="E595" s="26"/>
      <c r="F595" s="26"/>
      <c r="G595" s="26"/>
      <c r="H595" s="26"/>
      <c r="I595" s="26"/>
      <c r="J595" s="26"/>
      <c r="K595" s="26"/>
      <c r="L595" s="26"/>
      <c r="M595" s="26"/>
      <c r="N595" s="26"/>
      <c r="O595" s="26"/>
      <c r="P595" s="26"/>
      <c r="Q595" s="26"/>
      <c r="R595" s="26"/>
      <c r="S595" s="26"/>
      <c r="T595" s="26"/>
      <c r="U595" s="26"/>
      <c r="V595" s="26"/>
    </row>
    <row r="596" spans="1:22" ht="15.75">
      <c r="A596" s="26"/>
      <c r="B596" s="26"/>
      <c r="C596" s="26"/>
      <c r="D596" s="26"/>
      <c r="E596" s="26"/>
      <c r="F596" s="26"/>
      <c r="G596" s="26"/>
      <c r="H596" s="26"/>
      <c r="I596" s="26"/>
      <c r="J596" s="26"/>
      <c r="K596" s="26"/>
      <c r="L596" s="26"/>
      <c r="M596" s="26"/>
      <c r="N596" s="26"/>
      <c r="O596" s="26"/>
      <c r="P596" s="26"/>
      <c r="Q596" s="26"/>
      <c r="R596" s="26"/>
      <c r="S596" s="26"/>
      <c r="T596" s="26"/>
      <c r="U596" s="26"/>
      <c r="V596" s="26"/>
    </row>
    <row r="597" spans="1:22" ht="15.75">
      <c r="A597" s="26"/>
      <c r="B597" s="26"/>
      <c r="C597" s="26"/>
      <c r="D597" s="26"/>
      <c r="E597" s="26"/>
      <c r="F597" s="26"/>
      <c r="G597" s="26"/>
      <c r="H597" s="26"/>
      <c r="I597" s="26"/>
      <c r="J597" s="26"/>
      <c r="K597" s="26"/>
      <c r="L597" s="26"/>
      <c r="M597" s="26"/>
      <c r="N597" s="26"/>
      <c r="O597" s="26"/>
      <c r="P597" s="26"/>
      <c r="Q597" s="26"/>
      <c r="R597" s="26"/>
      <c r="S597" s="26"/>
      <c r="T597" s="26"/>
      <c r="U597" s="26"/>
      <c r="V597" s="26"/>
    </row>
    <row r="598" spans="1:22" ht="15.75">
      <c r="A598" s="26"/>
      <c r="B598" s="26"/>
      <c r="C598" s="26"/>
      <c r="D598" s="26"/>
      <c r="E598" s="26"/>
      <c r="F598" s="26"/>
      <c r="G598" s="26"/>
      <c r="H598" s="26"/>
      <c r="I598" s="26"/>
      <c r="J598" s="26"/>
      <c r="K598" s="26"/>
      <c r="L598" s="26"/>
      <c r="M598" s="26"/>
      <c r="N598" s="26"/>
      <c r="O598" s="26"/>
      <c r="P598" s="26"/>
      <c r="Q598" s="26"/>
      <c r="R598" s="26"/>
      <c r="S598" s="26"/>
      <c r="T598" s="26"/>
      <c r="U598" s="26"/>
      <c r="V598" s="26"/>
    </row>
    <row r="599" spans="1:22" ht="15.75">
      <c r="A599" s="26"/>
      <c r="B599" s="26"/>
      <c r="C599" s="26"/>
      <c r="D599" s="26"/>
      <c r="E599" s="26"/>
      <c r="F599" s="26"/>
      <c r="G599" s="26"/>
      <c r="H599" s="26"/>
      <c r="I599" s="26"/>
      <c r="J599" s="26"/>
      <c r="K599" s="26"/>
      <c r="L599" s="26"/>
      <c r="M599" s="26"/>
      <c r="N599" s="26"/>
      <c r="O599" s="26"/>
      <c r="P599" s="26"/>
      <c r="Q599" s="26"/>
      <c r="R599" s="26"/>
      <c r="S599" s="26"/>
      <c r="T599" s="26"/>
      <c r="U599" s="26"/>
      <c r="V599" s="26"/>
    </row>
    <row r="600" spans="1:22" ht="15.75">
      <c r="A600" s="26"/>
      <c r="B600" s="26"/>
      <c r="C600" s="26"/>
      <c r="D600" s="26"/>
      <c r="E600" s="26"/>
      <c r="F600" s="26"/>
      <c r="G600" s="26"/>
      <c r="H600" s="26"/>
      <c r="I600" s="26"/>
      <c r="J600" s="26"/>
      <c r="K600" s="26"/>
      <c r="L600" s="26"/>
      <c r="M600" s="26"/>
      <c r="N600" s="26"/>
      <c r="O600" s="26"/>
      <c r="P600" s="26"/>
      <c r="Q600" s="26"/>
      <c r="R600" s="26"/>
      <c r="S600" s="26"/>
      <c r="T600" s="26"/>
      <c r="U600" s="26"/>
      <c r="V600" s="26"/>
    </row>
    <row r="601" spans="1:22" ht="15.75">
      <c r="A601" s="26"/>
      <c r="B601" s="26"/>
      <c r="C601" s="26"/>
      <c r="D601" s="26"/>
      <c r="E601" s="26"/>
      <c r="F601" s="26"/>
      <c r="G601" s="26"/>
      <c r="H601" s="26"/>
      <c r="I601" s="26"/>
      <c r="J601" s="26"/>
      <c r="K601" s="26"/>
      <c r="L601" s="26"/>
      <c r="M601" s="26"/>
      <c r="N601" s="26"/>
      <c r="O601" s="26"/>
      <c r="P601" s="26"/>
      <c r="Q601" s="26"/>
      <c r="R601" s="26"/>
      <c r="S601" s="26"/>
      <c r="T601" s="26"/>
      <c r="U601" s="26"/>
      <c r="V601" s="26"/>
    </row>
    <row r="602" spans="1:22" ht="15.75">
      <c r="A602" s="26"/>
      <c r="B602" s="26"/>
      <c r="C602" s="26"/>
      <c r="D602" s="26"/>
      <c r="E602" s="26"/>
      <c r="F602" s="26"/>
      <c r="G602" s="26"/>
      <c r="H602" s="26"/>
      <c r="I602" s="26"/>
      <c r="J602" s="26"/>
      <c r="K602" s="26"/>
      <c r="L602" s="26"/>
      <c r="M602" s="26"/>
      <c r="N602" s="26"/>
      <c r="O602" s="26"/>
      <c r="P602" s="26"/>
      <c r="Q602" s="26"/>
      <c r="R602" s="26"/>
      <c r="S602" s="26"/>
      <c r="T602" s="26"/>
      <c r="U602" s="26"/>
      <c r="V602" s="26"/>
    </row>
    <row r="603" spans="1:22" ht="15.75">
      <c r="A603" s="26"/>
      <c r="B603" s="26"/>
      <c r="C603" s="26"/>
      <c r="D603" s="26"/>
      <c r="E603" s="26"/>
      <c r="F603" s="26"/>
      <c r="G603" s="26"/>
      <c r="H603" s="26"/>
      <c r="I603" s="26"/>
      <c r="J603" s="26"/>
      <c r="K603" s="26"/>
      <c r="L603" s="26"/>
      <c r="M603" s="26"/>
      <c r="N603" s="26"/>
      <c r="O603" s="26"/>
      <c r="P603" s="26"/>
      <c r="Q603" s="26"/>
      <c r="R603" s="26"/>
      <c r="S603" s="26"/>
      <c r="T603" s="26"/>
      <c r="U603" s="26"/>
      <c r="V603" s="26"/>
    </row>
    <row r="604" spans="1:22" ht="15.75">
      <c r="A604" s="26"/>
      <c r="B604" s="26"/>
      <c r="C604" s="26"/>
      <c r="D604" s="26"/>
      <c r="E604" s="26"/>
      <c r="F604" s="26"/>
      <c r="G604" s="26"/>
      <c r="H604" s="26"/>
      <c r="I604" s="26"/>
      <c r="J604" s="26"/>
      <c r="K604" s="26"/>
      <c r="L604" s="26"/>
      <c r="M604" s="26"/>
      <c r="N604" s="26"/>
      <c r="O604" s="26"/>
      <c r="P604" s="26"/>
      <c r="Q604" s="26"/>
      <c r="R604" s="26"/>
      <c r="S604" s="26"/>
      <c r="T604" s="26"/>
      <c r="U604" s="26"/>
      <c r="V604" s="26"/>
    </row>
    <row r="605" spans="1:22" ht="15.75">
      <c r="A605" s="26"/>
      <c r="B605" s="26"/>
      <c r="C605" s="26"/>
      <c r="D605" s="26"/>
      <c r="E605" s="26"/>
      <c r="F605" s="26"/>
      <c r="G605" s="26"/>
      <c r="H605" s="26"/>
      <c r="I605" s="26"/>
      <c r="J605" s="26"/>
      <c r="K605" s="26"/>
      <c r="L605" s="26"/>
      <c r="M605" s="26"/>
      <c r="N605" s="26"/>
      <c r="O605" s="26"/>
      <c r="P605" s="26"/>
      <c r="Q605" s="26"/>
      <c r="R605" s="26"/>
      <c r="S605" s="26"/>
      <c r="T605" s="26"/>
      <c r="U605" s="26"/>
      <c r="V605" s="26"/>
    </row>
    <row r="606" spans="1:22" ht="15.75">
      <c r="A606" s="26"/>
      <c r="B606" s="26"/>
      <c r="C606" s="26"/>
      <c r="D606" s="26"/>
      <c r="E606" s="26"/>
      <c r="F606" s="26"/>
      <c r="G606" s="26"/>
      <c r="H606" s="26"/>
      <c r="I606" s="26"/>
      <c r="J606" s="26"/>
      <c r="K606" s="26"/>
      <c r="L606" s="26"/>
      <c r="M606" s="26"/>
      <c r="N606" s="26"/>
      <c r="O606" s="26"/>
      <c r="P606" s="26"/>
      <c r="Q606" s="26"/>
      <c r="R606" s="26"/>
      <c r="S606" s="26"/>
      <c r="T606" s="26"/>
      <c r="U606" s="26"/>
      <c r="V606" s="26"/>
    </row>
    <row r="607" spans="1:22" ht="15.75">
      <c r="A607" s="26"/>
      <c r="B607" s="26"/>
      <c r="C607" s="26"/>
      <c r="D607" s="26"/>
      <c r="E607" s="26"/>
      <c r="F607" s="26"/>
      <c r="G607" s="26"/>
      <c r="H607" s="26"/>
      <c r="I607" s="26"/>
      <c r="J607" s="26"/>
      <c r="K607" s="26"/>
      <c r="L607" s="26"/>
      <c r="M607" s="26"/>
      <c r="N607" s="26"/>
      <c r="O607" s="26"/>
      <c r="P607" s="26"/>
      <c r="Q607" s="26"/>
      <c r="R607" s="26"/>
      <c r="S607" s="26"/>
      <c r="T607" s="26"/>
      <c r="U607" s="26"/>
      <c r="V607" s="26"/>
    </row>
    <row r="608" spans="1:22" ht="15.75">
      <c r="A608" s="26"/>
      <c r="B608" s="26"/>
      <c r="C608" s="26"/>
      <c r="D608" s="26"/>
      <c r="E608" s="26"/>
      <c r="F608" s="26"/>
      <c r="G608" s="26"/>
      <c r="H608" s="26"/>
      <c r="I608" s="26"/>
      <c r="J608" s="26"/>
      <c r="K608" s="26"/>
      <c r="L608" s="26"/>
      <c r="M608" s="26"/>
      <c r="N608" s="26"/>
      <c r="O608" s="26"/>
      <c r="P608" s="26"/>
      <c r="Q608" s="26"/>
      <c r="R608" s="26"/>
      <c r="S608" s="26"/>
      <c r="T608" s="26"/>
      <c r="U608" s="26"/>
      <c r="V608" s="26"/>
    </row>
    <row r="609" spans="1:22" ht="15.75">
      <c r="A609" s="26"/>
      <c r="B609" s="26"/>
      <c r="C609" s="26"/>
      <c r="D609" s="26"/>
      <c r="E609" s="26"/>
      <c r="F609" s="26"/>
      <c r="G609" s="26"/>
      <c r="H609" s="26"/>
      <c r="I609" s="26"/>
      <c r="J609" s="26"/>
      <c r="K609" s="26"/>
      <c r="L609" s="26"/>
      <c r="M609" s="26"/>
      <c r="N609" s="26"/>
      <c r="O609" s="26"/>
      <c r="P609" s="26"/>
      <c r="Q609" s="26"/>
      <c r="R609" s="26"/>
      <c r="S609" s="26"/>
      <c r="T609" s="26"/>
      <c r="U609" s="26"/>
      <c r="V609" s="26"/>
    </row>
    <row r="610" spans="1:22" ht="15.75">
      <c r="A610" s="26"/>
      <c r="B610" s="26"/>
      <c r="C610" s="26"/>
      <c r="D610" s="26"/>
      <c r="E610" s="26"/>
      <c r="F610" s="26"/>
      <c r="G610" s="26"/>
      <c r="H610" s="26"/>
      <c r="I610" s="26"/>
      <c r="J610" s="26"/>
      <c r="K610" s="26"/>
      <c r="L610" s="26"/>
      <c r="M610" s="26"/>
      <c r="N610" s="26"/>
      <c r="O610" s="26"/>
      <c r="P610" s="26"/>
      <c r="Q610" s="26"/>
      <c r="R610" s="26"/>
      <c r="S610" s="26"/>
      <c r="T610" s="26"/>
      <c r="U610" s="26"/>
      <c r="V610" s="26"/>
    </row>
    <row r="611" spans="1:22" ht="15.75">
      <c r="A611" s="26"/>
      <c r="B611" s="26"/>
      <c r="C611" s="26"/>
      <c r="D611" s="26"/>
      <c r="E611" s="26"/>
      <c r="F611" s="26"/>
      <c r="G611" s="26"/>
      <c r="H611" s="26"/>
      <c r="I611" s="26"/>
      <c r="J611" s="26"/>
      <c r="K611" s="26"/>
      <c r="L611" s="26"/>
      <c r="M611" s="26"/>
      <c r="N611" s="26"/>
      <c r="O611" s="26"/>
      <c r="P611" s="26"/>
      <c r="Q611" s="26"/>
      <c r="R611" s="26"/>
      <c r="S611" s="26"/>
      <c r="T611" s="26"/>
      <c r="U611" s="26"/>
      <c r="V611" s="26"/>
    </row>
    <row r="612" spans="1:22" ht="15.75">
      <c r="A612" s="26"/>
      <c r="B612" s="26"/>
      <c r="C612" s="26"/>
      <c r="D612" s="26"/>
      <c r="E612" s="26"/>
      <c r="F612" s="26"/>
      <c r="G612" s="26"/>
      <c r="H612" s="26"/>
      <c r="I612" s="26"/>
      <c r="J612" s="26"/>
      <c r="K612" s="26"/>
      <c r="L612" s="26"/>
      <c r="M612" s="26"/>
      <c r="N612" s="26"/>
      <c r="O612" s="26"/>
      <c r="P612" s="26"/>
      <c r="Q612" s="26"/>
      <c r="R612" s="26"/>
      <c r="S612" s="26"/>
      <c r="T612" s="26"/>
      <c r="U612" s="26"/>
      <c r="V612" s="26"/>
    </row>
    <row r="613" spans="1:22" ht="15.75">
      <c r="A613" s="26"/>
      <c r="B613" s="26"/>
      <c r="C613" s="26"/>
      <c r="D613" s="26"/>
      <c r="E613" s="26"/>
      <c r="F613" s="26"/>
      <c r="G613" s="26"/>
      <c r="H613" s="26"/>
      <c r="I613" s="26"/>
      <c r="J613" s="26"/>
      <c r="K613" s="26"/>
      <c r="L613" s="26"/>
      <c r="M613" s="26"/>
      <c r="N613" s="26"/>
      <c r="O613" s="26"/>
      <c r="P613" s="26"/>
      <c r="Q613" s="26"/>
      <c r="R613" s="26"/>
      <c r="S613" s="26"/>
      <c r="T613" s="26"/>
      <c r="U613" s="26"/>
      <c r="V613" s="26"/>
    </row>
    <row r="614" spans="1:22" ht="15.75">
      <c r="A614" s="26"/>
      <c r="B614" s="26"/>
      <c r="C614" s="26"/>
      <c r="D614" s="26"/>
      <c r="E614" s="26"/>
      <c r="F614" s="26"/>
      <c r="G614" s="26"/>
      <c r="H614" s="26"/>
      <c r="I614" s="26"/>
      <c r="J614" s="26"/>
      <c r="K614" s="26"/>
      <c r="L614" s="26"/>
      <c r="M614" s="26"/>
      <c r="N614" s="26"/>
      <c r="O614" s="26"/>
      <c r="P614" s="26"/>
      <c r="Q614" s="26"/>
      <c r="R614" s="26"/>
      <c r="S614" s="26"/>
      <c r="T614" s="26"/>
      <c r="U614" s="26"/>
      <c r="V614" s="26"/>
    </row>
    <row r="615" spans="1:22" ht="15.75">
      <c r="A615" s="26"/>
      <c r="B615" s="26"/>
      <c r="C615" s="26"/>
      <c r="D615" s="26"/>
      <c r="E615" s="26"/>
      <c r="F615" s="26"/>
      <c r="G615" s="26"/>
      <c r="H615" s="26"/>
      <c r="I615" s="26"/>
      <c r="J615" s="26"/>
      <c r="K615" s="26"/>
      <c r="L615" s="26"/>
      <c r="M615" s="26"/>
      <c r="N615" s="26"/>
      <c r="O615" s="26"/>
      <c r="P615" s="26"/>
      <c r="Q615" s="26"/>
      <c r="R615" s="26"/>
      <c r="S615" s="26"/>
      <c r="T615" s="26"/>
      <c r="U615" s="26"/>
      <c r="V615" s="26"/>
    </row>
    <row r="616" spans="1:22" ht="15.75">
      <c r="A616" s="26"/>
      <c r="B616" s="26"/>
      <c r="C616" s="26"/>
      <c r="D616" s="26"/>
      <c r="E616" s="26"/>
      <c r="F616" s="26"/>
      <c r="G616" s="26"/>
      <c r="H616" s="26"/>
      <c r="I616" s="26"/>
      <c r="J616" s="26"/>
      <c r="K616" s="26"/>
      <c r="L616" s="26"/>
      <c r="M616" s="26"/>
      <c r="N616" s="26"/>
      <c r="O616" s="26"/>
      <c r="P616" s="26"/>
      <c r="Q616" s="26"/>
      <c r="R616" s="26"/>
      <c r="S616" s="26"/>
      <c r="T616" s="26"/>
      <c r="U616" s="26"/>
      <c r="V616" s="26"/>
    </row>
    <row r="617" spans="1:22" ht="15.75">
      <c r="A617" s="26"/>
      <c r="B617" s="26"/>
      <c r="C617" s="26"/>
      <c r="D617" s="26"/>
      <c r="E617" s="26"/>
      <c r="F617" s="26"/>
      <c r="G617" s="26"/>
      <c r="H617" s="26"/>
      <c r="I617" s="26"/>
      <c r="J617" s="26"/>
      <c r="K617" s="26"/>
      <c r="L617" s="26"/>
      <c r="M617" s="26"/>
      <c r="N617" s="26"/>
      <c r="O617" s="26"/>
      <c r="P617" s="26"/>
      <c r="Q617" s="26"/>
      <c r="R617" s="26"/>
      <c r="S617" s="26"/>
      <c r="T617" s="26"/>
      <c r="U617" s="26"/>
      <c r="V617" s="26"/>
    </row>
    <row r="618" spans="1:22" ht="15.75">
      <c r="A618" s="26"/>
      <c r="B618" s="26"/>
      <c r="C618" s="26"/>
      <c r="D618" s="26"/>
      <c r="E618" s="26"/>
      <c r="F618" s="26"/>
      <c r="G618" s="26"/>
      <c r="H618" s="26"/>
      <c r="I618" s="26"/>
      <c r="J618" s="26"/>
      <c r="K618" s="26"/>
      <c r="L618" s="26"/>
      <c r="M618" s="26"/>
      <c r="N618" s="26"/>
      <c r="O618" s="26"/>
      <c r="P618" s="26"/>
      <c r="Q618" s="26"/>
      <c r="R618" s="26"/>
      <c r="S618" s="26"/>
      <c r="T618" s="26"/>
      <c r="U618" s="26"/>
      <c r="V618" s="26"/>
    </row>
    <row r="619" spans="1:22" ht="15.75">
      <c r="A619" s="26"/>
      <c r="B619" s="26"/>
      <c r="C619" s="26"/>
      <c r="D619" s="26"/>
      <c r="E619" s="26"/>
      <c r="F619" s="26"/>
      <c r="G619" s="26"/>
      <c r="H619" s="26"/>
      <c r="I619" s="26"/>
      <c r="J619" s="26"/>
      <c r="K619" s="26"/>
      <c r="L619" s="26"/>
      <c r="M619" s="26"/>
      <c r="N619" s="26"/>
      <c r="O619" s="26"/>
      <c r="P619" s="26"/>
      <c r="Q619" s="26"/>
      <c r="R619" s="26"/>
      <c r="S619" s="26"/>
      <c r="T619" s="26"/>
      <c r="U619" s="26"/>
      <c r="V619" s="26"/>
    </row>
    <row r="620" spans="1:22" ht="15.75">
      <c r="A620" s="26"/>
      <c r="B620" s="26"/>
      <c r="C620" s="26"/>
      <c r="D620" s="26"/>
      <c r="E620" s="26"/>
      <c r="F620" s="26"/>
      <c r="G620" s="26"/>
      <c r="H620" s="26"/>
      <c r="I620" s="26"/>
      <c r="J620" s="26"/>
      <c r="K620" s="26"/>
      <c r="L620" s="26"/>
      <c r="M620" s="26"/>
      <c r="N620" s="26"/>
      <c r="O620" s="26"/>
      <c r="P620" s="26"/>
      <c r="Q620" s="26"/>
      <c r="R620" s="26"/>
      <c r="S620" s="26"/>
      <c r="T620" s="26"/>
      <c r="U620" s="26"/>
      <c r="V620" s="26"/>
    </row>
    <row r="621" spans="1:22" ht="15.75">
      <c r="A621" s="26"/>
      <c r="B621" s="26"/>
      <c r="C621" s="26"/>
      <c r="D621" s="26"/>
      <c r="E621" s="26"/>
      <c r="F621" s="26"/>
      <c r="G621" s="26"/>
      <c r="H621" s="26"/>
      <c r="I621" s="26"/>
      <c r="J621" s="26"/>
      <c r="K621" s="26"/>
      <c r="L621" s="26"/>
      <c r="M621" s="26"/>
      <c r="N621" s="26"/>
      <c r="O621" s="26"/>
      <c r="P621" s="26"/>
      <c r="Q621" s="26"/>
      <c r="R621" s="26"/>
      <c r="S621" s="26"/>
      <c r="T621" s="26"/>
      <c r="U621" s="26"/>
      <c r="V621" s="26"/>
    </row>
    <row r="622" spans="1:22" ht="15.75">
      <c r="A622" s="26"/>
      <c r="B622" s="26"/>
      <c r="C622" s="26"/>
      <c r="D622" s="26"/>
      <c r="E622" s="26"/>
      <c r="F622" s="26"/>
      <c r="G622" s="26"/>
      <c r="H622" s="26"/>
      <c r="I622" s="26"/>
      <c r="J622" s="26"/>
      <c r="K622" s="26"/>
      <c r="L622" s="26"/>
      <c r="M622" s="26"/>
      <c r="N622" s="26"/>
      <c r="O622" s="26"/>
      <c r="P622" s="26"/>
      <c r="Q622" s="26"/>
      <c r="R622" s="26"/>
      <c r="S622" s="26"/>
      <c r="T622" s="26"/>
      <c r="U622" s="26"/>
      <c r="V622" s="26"/>
    </row>
    <row r="623" spans="1:22" ht="15.75">
      <c r="A623" s="26"/>
      <c r="B623" s="26"/>
      <c r="C623" s="26"/>
      <c r="D623" s="26"/>
      <c r="E623" s="26"/>
      <c r="F623" s="26"/>
      <c r="G623" s="26"/>
      <c r="H623" s="26"/>
      <c r="I623" s="26"/>
      <c r="J623" s="26"/>
      <c r="K623" s="26"/>
      <c r="L623" s="26"/>
      <c r="M623" s="26"/>
      <c r="N623" s="26"/>
      <c r="O623" s="26"/>
      <c r="P623" s="26"/>
      <c r="Q623" s="26"/>
      <c r="R623" s="26"/>
      <c r="S623" s="26"/>
      <c r="T623" s="26"/>
      <c r="U623" s="26"/>
      <c r="V623" s="26"/>
    </row>
    <row r="624" spans="1:22" ht="15.75">
      <c r="A624" s="26"/>
      <c r="B624" s="26"/>
      <c r="C624" s="26"/>
      <c r="D624" s="26"/>
      <c r="E624" s="26"/>
      <c r="F624" s="26"/>
      <c r="G624" s="26"/>
      <c r="H624" s="26"/>
      <c r="I624" s="26"/>
      <c r="J624" s="26"/>
      <c r="K624" s="26"/>
      <c r="L624" s="26"/>
      <c r="M624" s="26"/>
      <c r="N624" s="26"/>
      <c r="O624" s="26"/>
      <c r="P624" s="26"/>
      <c r="Q624" s="26"/>
      <c r="R624" s="26"/>
      <c r="S624" s="26"/>
      <c r="T624" s="26"/>
      <c r="U624" s="26"/>
      <c r="V624" s="26"/>
    </row>
    <row r="625" spans="1:22" ht="15.75">
      <c r="A625" s="26"/>
      <c r="B625" s="26"/>
      <c r="C625" s="26"/>
      <c r="D625" s="26"/>
      <c r="E625" s="26"/>
      <c r="F625" s="26"/>
      <c r="G625" s="26"/>
      <c r="H625" s="26"/>
      <c r="I625" s="26"/>
      <c r="J625" s="26"/>
      <c r="K625" s="26"/>
      <c r="L625" s="26"/>
      <c r="M625" s="26"/>
      <c r="N625" s="26"/>
      <c r="O625" s="26"/>
      <c r="P625" s="26"/>
      <c r="Q625" s="26"/>
      <c r="R625" s="26"/>
      <c r="S625" s="26"/>
      <c r="T625" s="26"/>
      <c r="U625" s="26"/>
      <c r="V625" s="26"/>
    </row>
    <row r="626" spans="1:22" ht="15.75">
      <c r="A626" s="26"/>
      <c r="B626" s="26"/>
      <c r="C626" s="26"/>
      <c r="D626" s="26"/>
      <c r="E626" s="26"/>
      <c r="F626" s="26"/>
      <c r="G626" s="26"/>
      <c r="H626" s="26"/>
      <c r="I626" s="26"/>
      <c r="J626" s="26"/>
      <c r="K626" s="26"/>
      <c r="L626" s="26"/>
      <c r="M626" s="26"/>
      <c r="N626" s="26"/>
      <c r="O626" s="26"/>
      <c r="P626" s="26"/>
      <c r="Q626" s="26"/>
      <c r="R626" s="26"/>
      <c r="S626" s="26"/>
      <c r="T626" s="26"/>
      <c r="U626" s="26"/>
      <c r="V626" s="26"/>
    </row>
    <row r="627" spans="1:22" ht="15.75">
      <c r="A627" s="26"/>
      <c r="B627" s="26"/>
      <c r="C627" s="26"/>
      <c r="D627" s="26"/>
      <c r="E627" s="26"/>
      <c r="F627" s="26"/>
      <c r="G627" s="26"/>
      <c r="H627" s="26"/>
      <c r="I627" s="26"/>
      <c r="J627" s="26"/>
      <c r="K627" s="26"/>
      <c r="L627" s="26"/>
      <c r="M627" s="26"/>
      <c r="N627" s="26"/>
      <c r="O627" s="26"/>
      <c r="P627" s="26"/>
      <c r="Q627" s="26"/>
      <c r="R627" s="26"/>
      <c r="S627" s="26"/>
      <c r="T627" s="26"/>
      <c r="U627" s="26"/>
      <c r="V627" s="26"/>
    </row>
    <row r="628" spans="1:22" ht="15.75">
      <c r="A628" s="26"/>
      <c r="B628" s="26"/>
      <c r="C628" s="26"/>
      <c r="D628" s="26"/>
      <c r="E628" s="26"/>
      <c r="F628" s="26"/>
      <c r="G628" s="26"/>
      <c r="H628" s="26"/>
      <c r="I628" s="26"/>
      <c r="J628" s="26"/>
      <c r="K628" s="26"/>
      <c r="L628" s="26"/>
      <c r="M628" s="26"/>
      <c r="N628" s="26"/>
      <c r="O628" s="26"/>
      <c r="P628" s="26"/>
      <c r="Q628" s="26"/>
      <c r="R628" s="26"/>
      <c r="S628" s="26"/>
      <c r="T628" s="26"/>
      <c r="U628" s="26"/>
      <c r="V628" s="26"/>
    </row>
    <row r="629" spans="1:22" ht="15.75">
      <c r="A629" s="26"/>
      <c r="B629" s="26"/>
      <c r="C629" s="26"/>
      <c r="D629" s="26"/>
      <c r="E629" s="26"/>
      <c r="F629" s="26"/>
      <c r="G629" s="26"/>
      <c r="H629" s="26"/>
      <c r="I629" s="26"/>
      <c r="J629" s="26"/>
      <c r="K629" s="26"/>
      <c r="L629" s="26"/>
      <c r="M629" s="26"/>
      <c r="N629" s="26"/>
      <c r="O629" s="26"/>
      <c r="P629" s="26"/>
      <c r="Q629" s="26"/>
      <c r="R629" s="26"/>
      <c r="S629" s="26"/>
      <c r="T629" s="26"/>
      <c r="U629" s="26"/>
      <c r="V629" s="26"/>
    </row>
    <row r="630" spans="1:22" ht="15.75">
      <c r="A630" s="26"/>
      <c r="B630" s="26"/>
      <c r="C630" s="26"/>
      <c r="D630" s="26"/>
      <c r="E630" s="26"/>
      <c r="F630" s="26"/>
      <c r="G630" s="26"/>
      <c r="H630" s="26"/>
      <c r="I630" s="26"/>
      <c r="J630" s="26"/>
      <c r="K630" s="26"/>
      <c r="L630" s="26"/>
      <c r="M630" s="26"/>
      <c r="N630" s="26"/>
      <c r="O630" s="26"/>
      <c r="P630" s="26"/>
      <c r="Q630" s="26"/>
      <c r="R630" s="26"/>
      <c r="S630" s="26"/>
      <c r="T630" s="26"/>
      <c r="U630" s="26"/>
      <c r="V630" s="26"/>
    </row>
    <row r="631" spans="1:22" ht="15.75">
      <c r="A631" s="26"/>
      <c r="B631" s="26"/>
      <c r="C631" s="26"/>
      <c r="D631" s="26"/>
      <c r="E631" s="26"/>
      <c r="F631" s="26"/>
      <c r="G631" s="26"/>
      <c r="H631" s="26"/>
      <c r="I631" s="26"/>
      <c r="J631" s="26"/>
      <c r="K631" s="26"/>
      <c r="L631" s="26"/>
      <c r="M631" s="26"/>
      <c r="N631" s="26"/>
      <c r="O631" s="26"/>
      <c r="P631" s="26"/>
      <c r="Q631" s="26"/>
      <c r="R631" s="26"/>
      <c r="S631" s="26"/>
      <c r="T631" s="26"/>
      <c r="U631" s="26"/>
      <c r="V631" s="26"/>
    </row>
    <row r="632" spans="1:22" ht="15.75">
      <c r="A632" s="26"/>
      <c r="B632" s="26"/>
      <c r="C632" s="26"/>
      <c r="D632" s="26"/>
      <c r="E632" s="26"/>
      <c r="F632" s="26"/>
      <c r="G632" s="26"/>
      <c r="H632" s="26"/>
      <c r="I632" s="26"/>
      <c r="J632" s="26"/>
      <c r="K632" s="26"/>
      <c r="L632" s="26"/>
      <c r="M632" s="26"/>
      <c r="N632" s="26"/>
      <c r="O632" s="26"/>
      <c r="P632" s="26"/>
      <c r="Q632" s="26"/>
      <c r="R632" s="26"/>
      <c r="S632" s="26"/>
      <c r="T632" s="26"/>
      <c r="U632" s="26"/>
      <c r="V632" s="26"/>
    </row>
    <row r="633" spans="1:22" ht="15.75">
      <c r="A633" s="26"/>
      <c r="B633" s="26"/>
      <c r="C633" s="26"/>
      <c r="D633" s="26"/>
      <c r="E633" s="26"/>
      <c r="F633" s="26"/>
      <c r="G633" s="26"/>
      <c r="H633" s="26"/>
      <c r="I633" s="26"/>
      <c r="J633" s="26"/>
      <c r="K633" s="26"/>
      <c r="L633" s="26"/>
      <c r="M633" s="26"/>
      <c r="N633" s="26"/>
      <c r="O633" s="26"/>
      <c r="P633" s="26"/>
      <c r="Q633" s="26"/>
      <c r="R633" s="26"/>
      <c r="S633" s="26"/>
      <c r="T633" s="26"/>
      <c r="U633" s="26"/>
      <c r="V633" s="26"/>
    </row>
    <row r="634" spans="1:22" ht="15.75">
      <c r="A634" s="26"/>
      <c r="B634" s="26"/>
      <c r="C634" s="26"/>
      <c r="D634" s="26"/>
      <c r="E634" s="26"/>
      <c r="F634" s="26"/>
      <c r="G634" s="26"/>
      <c r="H634" s="26"/>
      <c r="I634" s="26"/>
      <c r="J634" s="26"/>
      <c r="K634" s="26"/>
      <c r="L634" s="26"/>
      <c r="M634" s="26"/>
      <c r="N634" s="26"/>
      <c r="O634" s="26"/>
      <c r="P634" s="26"/>
      <c r="Q634" s="26"/>
      <c r="R634" s="26"/>
      <c r="S634" s="26"/>
      <c r="T634" s="26"/>
      <c r="U634" s="26"/>
      <c r="V634" s="26"/>
    </row>
    <row r="635" spans="1:22" ht="15.75">
      <c r="A635" s="26"/>
      <c r="B635" s="26"/>
      <c r="C635" s="26"/>
      <c r="D635" s="26"/>
      <c r="E635" s="26"/>
      <c r="F635" s="26"/>
      <c r="G635" s="26"/>
      <c r="H635" s="26"/>
      <c r="I635" s="26"/>
      <c r="J635" s="26"/>
      <c r="K635" s="26"/>
      <c r="L635" s="26"/>
      <c r="M635" s="26"/>
      <c r="N635" s="26"/>
      <c r="O635" s="26"/>
      <c r="P635" s="26"/>
      <c r="Q635" s="26"/>
      <c r="R635" s="26"/>
      <c r="S635" s="26"/>
      <c r="T635" s="26"/>
      <c r="U635" s="26"/>
      <c r="V635" s="26"/>
    </row>
    <row r="636" spans="1:22" ht="15.75">
      <c r="A636" s="26"/>
      <c r="B636" s="26"/>
      <c r="C636" s="26"/>
      <c r="D636" s="26"/>
      <c r="E636" s="26"/>
      <c r="F636" s="26"/>
      <c r="G636" s="26"/>
      <c r="H636" s="26"/>
      <c r="I636" s="26"/>
      <c r="J636" s="26"/>
      <c r="K636" s="26"/>
      <c r="L636" s="26"/>
      <c r="M636" s="26"/>
      <c r="N636" s="26"/>
      <c r="O636" s="26"/>
      <c r="P636" s="26"/>
      <c r="Q636" s="26"/>
      <c r="R636" s="26"/>
      <c r="S636" s="26"/>
      <c r="T636" s="26"/>
      <c r="U636" s="26"/>
      <c r="V636" s="26"/>
    </row>
    <row r="637" spans="1:22" ht="15.75">
      <c r="A637" s="26"/>
      <c r="B637" s="26"/>
      <c r="C637" s="26"/>
      <c r="D637" s="26"/>
      <c r="E637" s="26"/>
      <c r="F637" s="26"/>
      <c r="G637" s="26"/>
      <c r="H637" s="26"/>
      <c r="I637" s="26"/>
      <c r="J637" s="26"/>
      <c r="K637" s="26"/>
      <c r="L637" s="26"/>
      <c r="M637" s="26"/>
      <c r="N637" s="26"/>
      <c r="O637" s="26"/>
      <c r="P637" s="26"/>
      <c r="Q637" s="26"/>
      <c r="R637" s="26"/>
      <c r="S637" s="26"/>
      <c r="T637" s="26"/>
      <c r="U637" s="26"/>
      <c r="V637" s="26"/>
    </row>
    <row r="638" spans="1:22" ht="15.75">
      <c r="A638" s="26"/>
      <c r="B638" s="26"/>
      <c r="C638" s="26"/>
      <c r="D638" s="26"/>
      <c r="E638" s="26"/>
      <c r="F638" s="26"/>
      <c r="G638" s="26"/>
      <c r="H638" s="26"/>
      <c r="I638" s="26"/>
      <c r="J638" s="26"/>
      <c r="K638" s="26"/>
      <c r="L638" s="26"/>
      <c r="M638" s="26"/>
      <c r="N638" s="26"/>
      <c r="O638" s="26"/>
      <c r="P638" s="26"/>
      <c r="Q638" s="26"/>
      <c r="R638" s="26"/>
      <c r="S638" s="26"/>
      <c r="T638" s="26"/>
      <c r="U638" s="26"/>
      <c r="V638" s="26"/>
    </row>
    <row r="639" spans="1:22" ht="15.75">
      <c r="A639" s="26"/>
      <c r="B639" s="26"/>
      <c r="C639" s="26"/>
      <c r="D639" s="26"/>
      <c r="E639" s="26"/>
      <c r="F639" s="26"/>
      <c r="G639" s="26"/>
      <c r="H639" s="26"/>
      <c r="I639" s="26"/>
      <c r="J639" s="26"/>
      <c r="K639" s="26"/>
      <c r="L639" s="26"/>
      <c r="M639" s="26"/>
      <c r="N639" s="26"/>
      <c r="O639" s="26"/>
      <c r="P639" s="26"/>
      <c r="Q639" s="26"/>
      <c r="R639" s="26"/>
      <c r="S639" s="26"/>
      <c r="T639" s="26"/>
      <c r="U639" s="26"/>
      <c r="V639" s="26"/>
    </row>
    <row r="640" spans="1:22" ht="15.75">
      <c r="A640" s="26"/>
      <c r="B640" s="26"/>
      <c r="C640" s="26"/>
      <c r="D640" s="26"/>
      <c r="E640" s="26"/>
      <c r="F640" s="26"/>
      <c r="G640" s="26"/>
      <c r="H640" s="26"/>
      <c r="I640" s="26"/>
      <c r="J640" s="26"/>
      <c r="K640" s="26"/>
      <c r="L640" s="26"/>
      <c r="M640" s="26"/>
      <c r="N640" s="26"/>
      <c r="O640" s="26"/>
      <c r="P640" s="26"/>
      <c r="Q640" s="26"/>
      <c r="R640" s="26"/>
      <c r="S640" s="26"/>
      <c r="T640" s="26"/>
      <c r="U640" s="26"/>
      <c r="V640" s="26"/>
    </row>
    <row r="641" spans="1:22" ht="15.75">
      <c r="A641" s="26"/>
      <c r="B641" s="26"/>
      <c r="C641" s="26"/>
      <c r="D641" s="26"/>
      <c r="E641" s="26"/>
      <c r="F641" s="26"/>
      <c r="G641" s="26"/>
      <c r="H641" s="26"/>
      <c r="I641" s="26"/>
      <c r="J641" s="26"/>
      <c r="K641" s="26"/>
      <c r="L641" s="26"/>
      <c r="M641" s="26"/>
      <c r="N641" s="26"/>
      <c r="O641" s="26"/>
      <c r="P641" s="26"/>
      <c r="Q641" s="26"/>
      <c r="R641" s="26"/>
      <c r="S641" s="26"/>
      <c r="T641" s="26"/>
      <c r="U641" s="26"/>
      <c r="V641" s="26"/>
    </row>
    <row r="642" spans="1:22" ht="15.75">
      <c r="A642" s="26"/>
      <c r="B642" s="26"/>
      <c r="C642" s="26"/>
      <c r="D642" s="26"/>
      <c r="E642" s="26"/>
      <c r="F642" s="26"/>
      <c r="G642" s="26"/>
      <c r="H642" s="26"/>
      <c r="I642" s="26"/>
      <c r="J642" s="26"/>
      <c r="K642" s="26"/>
      <c r="L642" s="26"/>
      <c r="M642" s="26"/>
      <c r="N642" s="26"/>
      <c r="O642" s="26"/>
      <c r="P642" s="26"/>
      <c r="Q642" s="26"/>
      <c r="R642" s="26"/>
      <c r="S642" s="26"/>
      <c r="T642" s="26"/>
      <c r="U642" s="26"/>
      <c r="V642" s="26"/>
    </row>
    <row r="643" spans="1:22" ht="15.75">
      <c r="A643" s="26"/>
      <c r="B643" s="26"/>
      <c r="C643" s="26"/>
      <c r="D643" s="26"/>
      <c r="E643" s="26"/>
      <c r="F643" s="26"/>
      <c r="G643" s="26"/>
      <c r="H643" s="26"/>
      <c r="I643" s="26"/>
      <c r="J643" s="26"/>
      <c r="K643" s="26"/>
      <c r="L643" s="26"/>
      <c r="M643" s="26"/>
      <c r="N643" s="26"/>
      <c r="O643" s="26"/>
      <c r="P643" s="26"/>
      <c r="Q643" s="26"/>
      <c r="R643" s="26"/>
      <c r="S643" s="26"/>
      <c r="T643" s="26"/>
      <c r="U643" s="26"/>
      <c r="V643" s="26"/>
    </row>
    <row r="644" spans="1:22" ht="15.75">
      <c r="A644" s="26"/>
      <c r="B644" s="26"/>
      <c r="C644" s="26"/>
      <c r="D644" s="26"/>
      <c r="E644" s="26"/>
      <c r="F644" s="26"/>
      <c r="G644" s="26"/>
      <c r="H644" s="26"/>
      <c r="I644" s="26"/>
      <c r="J644" s="26"/>
      <c r="K644" s="26"/>
      <c r="L644" s="26"/>
      <c r="M644" s="26"/>
      <c r="N644" s="26"/>
      <c r="O644" s="26"/>
      <c r="P644" s="26"/>
      <c r="Q644" s="26"/>
      <c r="R644" s="26"/>
      <c r="S644" s="26"/>
      <c r="T644" s="26"/>
      <c r="U644" s="26"/>
      <c r="V644" s="26"/>
    </row>
    <row r="645" spans="1:22" ht="15.75">
      <c r="A645" s="26"/>
      <c r="B645" s="26"/>
      <c r="C645" s="26"/>
      <c r="D645" s="26"/>
      <c r="E645" s="26"/>
      <c r="F645" s="26"/>
      <c r="G645" s="26"/>
      <c r="H645" s="26"/>
      <c r="I645" s="26"/>
      <c r="J645" s="26"/>
      <c r="K645" s="26"/>
      <c r="L645" s="26"/>
      <c r="M645" s="26"/>
      <c r="N645" s="26"/>
      <c r="O645" s="26"/>
      <c r="P645" s="26"/>
      <c r="Q645" s="26"/>
      <c r="R645" s="26"/>
      <c r="S645" s="26"/>
      <c r="T645" s="26"/>
      <c r="U645" s="26"/>
      <c r="V645" s="26"/>
    </row>
    <row r="646" spans="1:22" ht="15.75">
      <c r="A646" s="26"/>
      <c r="B646" s="26"/>
      <c r="C646" s="26"/>
      <c r="D646" s="26"/>
      <c r="E646" s="26"/>
      <c r="F646" s="26"/>
      <c r="G646" s="26"/>
      <c r="H646" s="26"/>
      <c r="I646" s="26"/>
      <c r="J646" s="26"/>
      <c r="K646" s="26"/>
      <c r="L646" s="26"/>
      <c r="M646" s="26"/>
      <c r="N646" s="26"/>
      <c r="O646" s="26"/>
      <c r="P646" s="26"/>
      <c r="Q646" s="26"/>
      <c r="R646" s="26"/>
      <c r="S646" s="26"/>
      <c r="T646" s="26"/>
      <c r="U646" s="26"/>
      <c r="V646" s="26"/>
    </row>
    <row r="647" spans="1:22" ht="15.75">
      <c r="A647" s="26"/>
      <c r="B647" s="26"/>
      <c r="C647" s="26"/>
      <c r="D647" s="26"/>
      <c r="E647" s="26"/>
      <c r="F647" s="26"/>
      <c r="G647" s="26"/>
      <c r="H647" s="26"/>
      <c r="I647" s="26"/>
      <c r="J647" s="26"/>
      <c r="K647" s="26"/>
      <c r="L647" s="26"/>
      <c r="M647" s="26"/>
      <c r="N647" s="26"/>
      <c r="O647" s="26"/>
      <c r="P647" s="26"/>
      <c r="Q647" s="26"/>
      <c r="R647" s="26"/>
      <c r="S647" s="26"/>
      <c r="T647" s="26"/>
      <c r="U647" s="26"/>
      <c r="V647" s="26"/>
    </row>
    <row r="648" spans="1:22" ht="15.75">
      <c r="A648" s="26"/>
      <c r="B648" s="26"/>
      <c r="C648" s="26"/>
      <c r="D648" s="26"/>
      <c r="E648" s="26"/>
      <c r="F648" s="26"/>
      <c r="G648" s="26"/>
      <c r="H648" s="26"/>
      <c r="I648" s="26"/>
      <c r="J648" s="26"/>
      <c r="K648" s="26"/>
      <c r="L648" s="26"/>
      <c r="M648" s="26"/>
      <c r="N648" s="26"/>
      <c r="O648" s="26"/>
      <c r="P648" s="26"/>
      <c r="Q648" s="26"/>
      <c r="R648" s="26"/>
      <c r="S648" s="26"/>
      <c r="T648" s="26"/>
      <c r="U648" s="26"/>
      <c r="V648" s="26"/>
    </row>
    <row r="649" spans="1:22" ht="15.75">
      <c r="A649" s="26"/>
      <c r="B649" s="26"/>
      <c r="C649" s="26"/>
      <c r="D649" s="26"/>
      <c r="E649" s="26"/>
      <c r="F649" s="26"/>
      <c r="G649" s="26"/>
      <c r="H649" s="26"/>
      <c r="I649" s="26"/>
      <c r="J649" s="26"/>
      <c r="K649" s="26"/>
      <c r="L649" s="26"/>
      <c r="M649" s="26"/>
      <c r="N649" s="26"/>
      <c r="O649" s="26"/>
      <c r="P649" s="26"/>
      <c r="Q649" s="26"/>
      <c r="R649" s="26"/>
      <c r="S649" s="26"/>
      <c r="T649" s="26"/>
      <c r="U649" s="26"/>
      <c r="V649" s="26"/>
    </row>
    <row r="650" spans="1:22" ht="15.75">
      <c r="A650" s="26"/>
      <c r="B650" s="26"/>
      <c r="C650" s="26"/>
      <c r="D650" s="26"/>
      <c r="E650" s="26"/>
      <c r="F650" s="26"/>
      <c r="G650" s="26"/>
      <c r="H650" s="26"/>
      <c r="I650" s="26"/>
      <c r="J650" s="26"/>
      <c r="K650" s="26"/>
      <c r="L650" s="26"/>
      <c r="M650" s="26"/>
      <c r="N650" s="26"/>
      <c r="O650" s="26"/>
      <c r="P650" s="26"/>
      <c r="Q650" s="26"/>
      <c r="R650" s="26"/>
      <c r="S650" s="26"/>
      <c r="T650" s="26"/>
      <c r="U650" s="26"/>
      <c r="V650" s="26"/>
    </row>
    <row r="651" spans="1:22" ht="15.75">
      <c r="A651" s="26"/>
      <c r="B651" s="26"/>
      <c r="C651" s="26"/>
      <c r="D651" s="26"/>
      <c r="E651" s="26"/>
      <c r="F651" s="26"/>
      <c r="G651" s="26"/>
      <c r="H651" s="26"/>
      <c r="I651" s="26"/>
      <c r="J651" s="26"/>
      <c r="K651" s="26"/>
      <c r="L651" s="26"/>
      <c r="M651" s="26"/>
      <c r="N651" s="26"/>
      <c r="O651" s="26"/>
      <c r="P651" s="26"/>
      <c r="Q651" s="26"/>
      <c r="R651" s="26"/>
      <c r="S651" s="26"/>
      <c r="T651" s="26"/>
      <c r="U651" s="26"/>
      <c r="V651" s="26"/>
    </row>
    <row r="652" spans="1:22" ht="15.75">
      <c r="A652" s="26"/>
      <c r="B652" s="26"/>
      <c r="C652" s="26"/>
      <c r="D652" s="26"/>
      <c r="E652" s="26"/>
      <c r="F652" s="26"/>
      <c r="G652" s="26"/>
      <c r="H652" s="26"/>
      <c r="I652" s="26"/>
      <c r="J652" s="26"/>
      <c r="K652" s="26"/>
      <c r="L652" s="26"/>
      <c r="M652" s="26"/>
      <c r="N652" s="26"/>
      <c r="O652" s="26"/>
      <c r="P652" s="26"/>
      <c r="Q652" s="26"/>
      <c r="R652" s="26"/>
      <c r="S652" s="26"/>
      <c r="T652" s="26"/>
      <c r="U652" s="26"/>
      <c r="V652" s="26"/>
    </row>
    <row r="653" spans="1:22" ht="15.75">
      <c r="A653" s="26"/>
      <c r="B653" s="26"/>
      <c r="C653" s="26"/>
      <c r="D653" s="26"/>
      <c r="E653" s="26"/>
      <c r="F653" s="26"/>
      <c r="G653" s="26"/>
      <c r="H653" s="26"/>
      <c r="I653" s="26"/>
      <c r="J653" s="26"/>
      <c r="K653" s="26"/>
      <c r="L653" s="26"/>
      <c r="M653" s="26"/>
      <c r="N653" s="26"/>
      <c r="O653" s="26"/>
      <c r="P653" s="26"/>
      <c r="Q653" s="26"/>
      <c r="R653" s="26"/>
      <c r="S653" s="26"/>
      <c r="T653" s="26"/>
      <c r="U653" s="26"/>
      <c r="V653" s="26"/>
    </row>
    <row r="654" spans="1:22" ht="15.75">
      <c r="A654" s="26"/>
      <c r="B654" s="26"/>
      <c r="C654" s="26"/>
      <c r="D654" s="26"/>
      <c r="E654" s="26"/>
      <c r="F654" s="26"/>
      <c r="G654" s="26"/>
      <c r="H654" s="26"/>
      <c r="I654" s="26"/>
      <c r="J654" s="26"/>
      <c r="K654" s="26"/>
      <c r="L654" s="26"/>
      <c r="M654" s="26"/>
      <c r="N654" s="26"/>
      <c r="O654" s="26"/>
      <c r="P654" s="26"/>
      <c r="Q654" s="26"/>
      <c r="R654" s="26"/>
      <c r="S654" s="26"/>
      <c r="T654" s="26"/>
      <c r="U654" s="26"/>
      <c r="V654" s="26"/>
    </row>
    <row r="655" spans="1:22" ht="15.75">
      <c r="A655" s="26"/>
      <c r="B655" s="26"/>
      <c r="C655" s="26"/>
      <c r="D655" s="26"/>
      <c r="E655" s="26"/>
      <c r="F655" s="26"/>
      <c r="G655" s="26"/>
      <c r="H655" s="26"/>
      <c r="I655" s="26"/>
      <c r="J655" s="26"/>
      <c r="K655" s="26"/>
      <c r="L655" s="26"/>
      <c r="M655" s="26"/>
      <c r="N655" s="26"/>
      <c r="O655" s="26"/>
      <c r="P655" s="26"/>
      <c r="Q655" s="26"/>
      <c r="R655" s="26"/>
      <c r="S655" s="26"/>
      <c r="T655" s="26"/>
      <c r="U655" s="26"/>
      <c r="V655" s="26"/>
    </row>
    <row r="656" spans="1:22" ht="15.75">
      <c r="A656" s="26"/>
      <c r="B656" s="26"/>
      <c r="C656" s="26"/>
      <c r="D656" s="26"/>
      <c r="E656" s="26"/>
      <c r="F656" s="26"/>
      <c r="G656" s="26"/>
      <c r="H656" s="26"/>
      <c r="I656" s="26"/>
      <c r="J656" s="26"/>
      <c r="K656" s="26"/>
      <c r="L656" s="26"/>
      <c r="M656" s="26"/>
      <c r="N656" s="26"/>
      <c r="O656" s="26"/>
      <c r="P656" s="26"/>
      <c r="Q656" s="26"/>
      <c r="R656" s="26"/>
      <c r="S656" s="26"/>
      <c r="T656" s="26"/>
      <c r="U656" s="26"/>
      <c r="V656" s="26"/>
    </row>
    <row r="657" spans="1:22" ht="15.75">
      <c r="A657" s="26"/>
      <c r="B657" s="26"/>
      <c r="C657" s="26"/>
      <c r="D657" s="26"/>
      <c r="E657" s="26"/>
      <c r="F657" s="26"/>
      <c r="G657" s="26"/>
      <c r="H657" s="26"/>
      <c r="I657" s="26"/>
      <c r="J657" s="26"/>
      <c r="K657" s="26"/>
      <c r="L657" s="26"/>
      <c r="M657" s="26"/>
      <c r="N657" s="26"/>
      <c r="O657" s="26"/>
      <c r="P657" s="26"/>
      <c r="Q657" s="26"/>
      <c r="R657" s="26"/>
      <c r="S657" s="26"/>
      <c r="T657" s="26"/>
      <c r="U657" s="26"/>
      <c r="V657" s="26"/>
    </row>
    <row r="658" spans="1:22" ht="15.75">
      <c r="A658" s="26"/>
      <c r="B658" s="26"/>
      <c r="C658" s="26"/>
      <c r="D658" s="26"/>
      <c r="E658" s="26"/>
      <c r="F658" s="26"/>
      <c r="G658" s="26"/>
      <c r="H658" s="26"/>
      <c r="I658" s="26"/>
      <c r="J658" s="26"/>
      <c r="K658" s="26"/>
      <c r="L658" s="26"/>
      <c r="M658" s="26"/>
      <c r="N658" s="26"/>
      <c r="O658" s="26"/>
      <c r="P658" s="26"/>
      <c r="Q658" s="26"/>
      <c r="R658" s="26"/>
      <c r="S658" s="26"/>
      <c r="T658" s="26"/>
      <c r="U658" s="26"/>
      <c r="V658" s="26"/>
    </row>
    <row r="659" spans="1:22" ht="15.75">
      <c r="A659" s="26"/>
      <c r="B659" s="26"/>
      <c r="C659" s="26"/>
      <c r="D659" s="26"/>
      <c r="E659" s="26"/>
      <c r="F659" s="26"/>
      <c r="G659" s="26"/>
      <c r="H659" s="26"/>
      <c r="I659" s="26"/>
      <c r="J659" s="26"/>
      <c r="K659" s="26"/>
      <c r="L659" s="26"/>
      <c r="M659" s="26"/>
      <c r="N659" s="26"/>
      <c r="O659" s="26"/>
      <c r="P659" s="26"/>
      <c r="Q659" s="26"/>
      <c r="R659" s="26"/>
      <c r="S659" s="26"/>
      <c r="T659" s="26"/>
      <c r="U659" s="26"/>
      <c r="V659" s="26"/>
    </row>
    <row r="660" spans="1:22" ht="15.75">
      <c r="A660" s="26"/>
      <c r="B660" s="26"/>
      <c r="C660" s="26"/>
      <c r="D660" s="26"/>
      <c r="E660" s="26"/>
      <c r="F660" s="26"/>
      <c r="G660" s="26"/>
      <c r="H660" s="26"/>
      <c r="I660" s="26"/>
      <c r="J660" s="26"/>
      <c r="K660" s="26"/>
      <c r="L660" s="26"/>
      <c r="M660" s="26"/>
      <c r="N660" s="26"/>
      <c r="O660" s="26"/>
      <c r="P660" s="26"/>
      <c r="Q660" s="26"/>
      <c r="R660" s="26"/>
      <c r="S660" s="26"/>
      <c r="T660" s="26"/>
      <c r="U660" s="26"/>
      <c r="V660" s="26"/>
    </row>
    <row r="661" spans="1:22" ht="15.75">
      <c r="A661" s="26"/>
      <c r="B661" s="26"/>
      <c r="C661" s="26"/>
      <c r="D661" s="26"/>
      <c r="E661" s="26"/>
      <c r="F661" s="26"/>
      <c r="G661" s="26"/>
      <c r="H661" s="26"/>
      <c r="I661" s="26"/>
      <c r="J661" s="26"/>
      <c r="K661" s="26"/>
      <c r="L661" s="26"/>
      <c r="M661" s="26"/>
      <c r="N661" s="26"/>
      <c r="O661" s="26"/>
      <c r="P661" s="26"/>
      <c r="Q661" s="26"/>
      <c r="R661" s="26"/>
      <c r="S661" s="26"/>
      <c r="T661" s="26"/>
      <c r="U661" s="26"/>
      <c r="V661" s="26"/>
    </row>
    <row r="662" spans="1:22" ht="15.75">
      <c r="A662" s="26"/>
      <c r="B662" s="26"/>
      <c r="C662" s="26"/>
      <c r="D662" s="26"/>
      <c r="E662" s="26"/>
      <c r="F662" s="26"/>
      <c r="G662" s="26"/>
      <c r="H662" s="26"/>
      <c r="I662" s="26"/>
      <c r="J662" s="26"/>
      <c r="K662" s="26"/>
      <c r="L662" s="26"/>
      <c r="M662" s="26"/>
      <c r="N662" s="26"/>
      <c r="O662" s="26"/>
      <c r="P662" s="26"/>
      <c r="Q662" s="26"/>
      <c r="R662" s="26"/>
      <c r="S662" s="26"/>
      <c r="T662" s="26"/>
      <c r="U662" s="26"/>
      <c r="V662" s="26"/>
    </row>
    <row r="663" spans="1:22" ht="15.75">
      <c r="A663" s="26"/>
      <c r="B663" s="26"/>
      <c r="C663" s="26"/>
      <c r="D663" s="26"/>
      <c r="E663" s="26"/>
      <c r="F663" s="26"/>
      <c r="G663" s="26"/>
      <c r="H663" s="26"/>
      <c r="I663" s="26"/>
      <c r="J663" s="26"/>
      <c r="K663" s="26"/>
      <c r="L663" s="26"/>
      <c r="M663" s="26"/>
      <c r="N663" s="26"/>
      <c r="O663" s="26"/>
      <c r="P663" s="26"/>
      <c r="Q663" s="26"/>
      <c r="R663" s="26"/>
      <c r="S663" s="26"/>
      <c r="T663" s="26"/>
      <c r="U663" s="26"/>
      <c r="V663" s="26"/>
    </row>
    <row r="664" spans="1:22" ht="15.75">
      <c r="A664" s="26"/>
      <c r="B664" s="26"/>
      <c r="C664" s="26"/>
      <c r="D664" s="26"/>
      <c r="E664" s="26"/>
      <c r="F664" s="26"/>
      <c r="G664" s="26"/>
      <c r="H664" s="26"/>
      <c r="I664" s="26"/>
      <c r="J664" s="26"/>
      <c r="K664" s="26"/>
      <c r="L664" s="26"/>
      <c r="M664" s="26"/>
      <c r="N664" s="26"/>
      <c r="O664" s="26"/>
      <c r="P664" s="26"/>
      <c r="Q664" s="26"/>
      <c r="R664" s="26"/>
      <c r="S664" s="26"/>
      <c r="T664" s="26"/>
      <c r="U664" s="26"/>
      <c r="V664" s="26"/>
    </row>
    <row r="665" spans="1:22" ht="15.75">
      <c r="A665" s="26"/>
      <c r="B665" s="26"/>
      <c r="C665" s="26"/>
      <c r="D665" s="26"/>
      <c r="E665" s="26"/>
      <c r="F665" s="26"/>
      <c r="G665" s="26"/>
      <c r="H665" s="26"/>
      <c r="I665" s="26"/>
      <c r="J665" s="26"/>
      <c r="K665" s="26"/>
      <c r="L665" s="26"/>
      <c r="M665" s="26"/>
      <c r="N665" s="26"/>
      <c r="O665" s="26"/>
      <c r="P665" s="26"/>
      <c r="Q665" s="26"/>
      <c r="R665" s="26"/>
      <c r="S665" s="26"/>
      <c r="T665" s="26"/>
      <c r="U665" s="26"/>
      <c r="V665" s="26"/>
    </row>
    <row r="666" spans="1:22" ht="15.75">
      <c r="A666" s="26"/>
      <c r="B666" s="26"/>
      <c r="C666" s="26"/>
      <c r="D666" s="26"/>
      <c r="E666" s="26"/>
      <c r="F666" s="26"/>
      <c r="G666" s="26"/>
      <c r="H666" s="26"/>
      <c r="I666" s="26"/>
      <c r="J666" s="26"/>
      <c r="K666" s="26"/>
      <c r="L666" s="26"/>
      <c r="M666" s="26"/>
      <c r="N666" s="26"/>
      <c r="O666" s="26"/>
      <c r="P666" s="26"/>
      <c r="Q666" s="26"/>
      <c r="R666" s="26"/>
      <c r="S666" s="26"/>
      <c r="T666" s="26"/>
      <c r="U666" s="26"/>
      <c r="V666" s="26"/>
    </row>
    <row r="667" spans="1:22" ht="15.75">
      <c r="A667" s="26"/>
      <c r="B667" s="26"/>
      <c r="C667" s="26"/>
      <c r="D667" s="26"/>
      <c r="E667" s="26"/>
      <c r="F667" s="26"/>
      <c r="G667" s="26"/>
      <c r="H667" s="26"/>
      <c r="I667" s="26"/>
      <c r="J667" s="26"/>
      <c r="K667" s="26"/>
      <c r="L667" s="26"/>
      <c r="M667" s="26"/>
      <c r="N667" s="26"/>
      <c r="O667" s="26"/>
      <c r="P667" s="26"/>
      <c r="Q667" s="26"/>
      <c r="R667" s="26"/>
      <c r="S667" s="26"/>
      <c r="T667" s="26"/>
      <c r="U667" s="26"/>
      <c r="V667" s="26"/>
    </row>
    <row r="668" spans="1:22" ht="15.75">
      <c r="A668" s="26"/>
      <c r="B668" s="26"/>
      <c r="C668" s="26"/>
      <c r="D668" s="26"/>
      <c r="E668" s="26"/>
      <c r="F668" s="26"/>
      <c r="G668" s="26"/>
      <c r="H668" s="26"/>
      <c r="I668" s="26"/>
      <c r="J668" s="26"/>
      <c r="K668" s="26"/>
      <c r="L668" s="26"/>
      <c r="M668" s="26"/>
      <c r="N668" s="26"/>
      <c r="O668" s="26"/>
      <c r="P668" s="26"/>
      <c r="Q668" s="26"/>
      <c r="R668" s="26"/>
      <c r="S668" s="26"/>
      <c r="T668" s="26"/>
      <c r="U668" s="26"/>
      <c r="V668" s="26"/>
    </row>
    <row r="669" spans="1:22" ht="15.75">
      <c r="A669" s="26"/>
      <c r="B669" s="26"/>
      <c r="C669" s="26"/>
      <c r="D669" s="26"/>
      <c r="E669" s="26"/>
      <c r="F669" s="26"/>
      <c r="G669" s="26"/>
      <c r="H669" s="26"/>
      <c r="I669" s="26"/>
      <c r="J669" s="26"/>
      <c r="K669" s="26"/>
      <c r="L669" s="26"/>
      <c r="M669" s="26"/>
      <c r="N669" s="26"/>
      <c r="O669" s="26"/>
      <c r="P669" s="26"/>
      <c r="Q669" s="26"/>
      <c r="R669" s="26"/>
      <c r="S669" s="26"/>
      <c r="T669" s="26"/>
      <c r="U669" s="26"/>
      <c r="V669" s="26"/>
    </row>
    <row r="670" spans="1:22" ht="15.75">
      <c r="A670" s="26"/>
      <c r="B670" s="26"/>
      <c r="C670" s="26"/>
      <c r="D670" s="26"/>
      <c r="E670" s="26"/>
      <c r="F670" s="26"/>
      <c r="G670" s="26"/>
      <c r="H670" s="26"/>
      <c r="I670" s="26"/>
      <c r="J670" s="26"/>
      <c r="K670" s="26"/>
      <c r="L670" s="26"/>
      <c r="M670" s="26"/>
      <c r="N670" s="26"/>
      <c r="O670" s="26"/>
      <c r="P670" s="26"/>
      <c r="Q670" s="26"/>
      <c r="R670" s="26"/>
      <c r="S670" s="26"/>
      <c r="T670" s="26"/>
      <c r="U670" s="26"/>
      <c r="V670" s="26"/>
    </row>
    <row r="671" spans="1:22" ht="15.75">
      <c r="A671" s="26"/>
      <c r="B671" s="26"/>
      <c r="C671" s="26"/>
      <c r="D671" s="26"/>
      <c r="E671" s="26"/>
      <c r="F671" s="26"/>
      <c r="G671" s="26"/>
      <c r="H671" s="26"/>
      <c r="I671" s="26"/>
      <c r="J671" s="26"/>
      <c r="K671" s="26"/>
      <c r="L671" s="26"/>
      <c r="M671" s="26"/>
      <c r="N671" s="26"/>
      <c r="O671" s="26"/>
      <c r="P671" s="26"/>
      <c r="Q671" s="26"/>
      <c r="R671" s="26"/>
      <c r="S671" s="26"/>
      <c r="T671" s="26"/>
      <c r="U671" s="26"/>
      <c r="V671" s="26"/>
    </row>
    <row r="672" spans="1:22" ht="15.75">
      <c r="A672" s="26"/>
      <c r="B672" s="26"/>
      <c r="C672" s="26"/>
      <c r="D672" s="26"/>
      <c r="E672" s="26"/>
      <c r="F672" s="26"/>
      <c r="G672" s="26"/>
      <c r="H672" s="26"/>
      <c r="I672" s="26"/>
      <c r="J672" s="26"/>
      <c r="K672" s="26"/>
      <c r="L672" s="26"/>
      <c r="M672" s="26"/>
      <c r="N672" s="26"/>
      <c r="O672" s="26"/>
      <c r="P672" s="26"/>
      <c r="Q672" s="26"/>
      <c r="R672" s="26"/>
      <c r="S672" s="26"/>
      <c r="T672" s="26"/>
      <c r="U672" s="26"/>
      <c r="V672" s="26"/>
    </row>
    <row r="673" spans="1:22" ht="15.75">
      <c r="A673" s="26"/>
      <c r="B673" s="26"/>
      <c r="C673" s="26"/>
      <c r="D673" s="26"/>
      <c r="E673" s="26"/>
      <c r="F673" s="26"/>
      <c r="G673" s="26"/>
      <c r="H673" s="26"/>
      <c r="I673" s="26"/>
      <c r="J673" s="26"/>
      <c r="K673" s="26"/>
      <c r="L673" s="26"/>
      <c r="M673" s="26"/>
      <c r="N673" s="26"/>
      <c r="O673" s="26"/>
      <c r="P673" s="26"/>
      <c r="Q673" s="26"/>
      <c r="R673" s="26"/>
      <c r="S673" s="26"/>
      <c r="T673" s="26"/>
      <c r="U673" s="26"/>
      <c r="V673" s="26"/>
    </row>
    <row r="674" spans="1:22" ht="15.75">
      <c r="A674" s="26"/>
      <c r="B674" s="26"/>
      <c r="C674" s="26"/>
      <c r="D674" s="26"/>
      <c r="E674" s="26"/>
      <c r="F674" s="26"/>
      <c r="G674" s="26"/>
      <c r="H674" s="26"/>
      <c r="I674" s="26"/>
      <c r="J674" s="26"/>
      <c r="K674" s="26"/>
      <c r="L674" s="26"/>
      <c r="M674" s="26"/>
      <c r="N674" s="26"/>
      <c r="O674" s="26"/>
      <c r="P674" s="26"/>
      <c r="Q674" s="26"/>
      <c r="R674" s="26"/>
      <c r="S674" s="26"/>
      <c r="T674" s="26"/>
      <c r="U674" s="26"/>
      <c r="V674" s="26"/>
    </row>
    <row r="675" spans="1:22" ht="15.75">
      <c r="A675" s="26"/>
      <c r="B675" s="26"/>
      <c r="C675" s="26"/>
      <c r="D675" s="26"/>
      <c r="E675" s="26"/>
      <c r="F675" s="26"/>
      <c r="G675" s="26"/>
      <c r="H675" s="26"/>
      <c r="I675" s="26"/>
      <c r="J675" s="26"/>
      <c r="K675" s="26"/>
      <c r="L675" s="26"/>
      <c r="M675" s="26"/>
      <c r="N675" s="26"/>
      <c r="O675" s="26"/>
      <c r="P675" s="26"/>
      <c r="Q675" s="26"/>
      <c r="R675" s="26"/>
      <c r="S675" s="26"/>
      <c r="T675" s="26"/>
      <c r="U675" s="26"/>
      <c r="V675" s="26"/>
    </row>
    <row r="676" spans="1:22" ht="15.75">
      <c r="A676" s="26"/>
      <c r="B676" s="26"/>
      <c r="C676" s="26"/>
      <c r="D676" s="26"/>
      <c r="E676" s="26"/>
      <c r="F676" s="26"/>
      <c r="G676" s="26"/>
      <c r="H676" s="26"/>
      <c r="I676" s="26"/>
      <c r="J676" s="26"/>
      <c r="K676" s="26"/>
      <c r="L676" s="26"/>
      <c r="M676" s="26"/>
      <c r="N676" s="26"/>
      <c r="O676" s="26"/>
      <c r="P676" s="26"/>
      <c r="Q676" s="26"/>
      <c r="R676" s="26"/>
      <c r="S676" s="26"/>
      <c r="T676" s="26"/>
      <c r="U676" s="26"/>
      <c r="V676" s="26"/>
    </row>
    <row r="677" spans="1:22" ht="15.75">
      <c r="A677" s="26"/>
      <c r="B677" s="26"/>
      <c r="C677" s="26"/>
      <c r="D677" s="26"/>
      <c r="E677" s="26"/>
      <c r="F677" s="26"/>
      <c r="G677" s="26"/>
      <c r="H677" s="26"/>
      <c r="I677" s="26"/>
      <c r="J677" s="26"/>
      <c r="K677" s="26"/>
      <c r="L677" s="26"/>
      <c r="M677" s="26"/>
      <c r="N677" s="26"/>
      <c r="O677" s="26"/>
      <c r="P677" s="26"/>
      <c r="Q677" s="26"/>
      <c r="R677" s="26"/>
      <c r="S677" s="26"/>
      <c r="T677" s="26"/>
      <c r="U677" s="26"/>
      <c r="V677" s="26"/>
    </row>
    <row r="678" spans="1:22" ht="15.75">
      <c r="A678" s="26"/>
      <c r="B678" s="26"/>
      <c r="C678" s="26"/>
      <c r="D678" s="26"/>
      <c r="E678" s="26"/>
      <c r="F678" s="26"/>
      <c r="G678" s="26"/>
      <c r="H678" s="26"/>
      <c r="I678" s="26"/>
      <c r="J678" s="26"/>
      <c r="K678" s="26"/>
      <c r="L678" s="26"/>
      <c r="M678" s="26"/>
      <c r="N678" s="26"/>
      <c r="O678" s="26"/>
      <c r="P678" s="26"/>
      <c r="Q678" s="26"/>
      <c r="R678" s="26"/>
      <c r="S678" s="26"/>
      <c r="T678" s="26"/>
      <c r="U678" s="26"/>
      <c r="V678" s="26"/>
    </row>
    <row r="679" spans="1:22" ht="15.75">
      <c r="A679" s="26"/>
      <c r="B679" s="26"/>
      <c r="C679" s="26"/>
      <c r="D679" s="26"/>
      <c r="E679" s="26"/>
      <c r="F679" s="26"/>
      <c r="G679" s="26"/>
      <c r="H679" s="26"/>
      <c r="I679" s="26"/>
      <c r="J679" s="26"/>
      <c r="K679" s="26"/>
      <c r="L679" s="26"/>
      <c r="M679" s="26"/>
      <c r="N679" s="26"/>
      <c r="O679" s="26"/>
      <c r="P679" s="26"/>
      <c r="Q679" s="26"/>
      <c r="R679" s="26"/>
      <c r="S679" s="26"/>
      <c r="T679" s="26"/>
      <c r="U679" s="26"/>
      <c r="V679" s="26"/>
    </row>
    <row r="680" spans="1:22" ht="15.75">
      <c r="A680" s="26"/>
      <c r="B680" s="26"/>
      <c r="C680" s="26"/>
      <c r="D680" s="26"/>
      <c r="E680" s="26"/>
      <c r="F680" s="26"/>
      <c r="G680" s="26"/>
      <c r="H680" s="26"/>
      <c r="I680" s="26"/>
      <c r="J680" s="26"/>
      <c r="K680" s="26"/>
      <c r="L680" s="26"/>
      <c r="M680" s="26"/>
      <c r="N680" s="26"/>
      <c r="O680" s="26"/>
      <c r="P680" s="26"/>
      <c r="Q680" s="26"/>
      <c r="R680" s="26"/>
      <c r="S680" s="26"/>
      <c r="T680" s="26"/>
      <c r="U680" s="26"/>
      <c r="V680" s="26"/>
    </row>
    <row r="681" spans="1:22" ht="15.75">
      <c r="A681" s="26"/>
      <c r="B681" s="26"/>
      <c r="C681" s="26"/>
      <c r="D681" s="26"/>
      <c r="E681" s="26"/>
      <c r="F681" s="26"/>
      <c r="G681" s="26"/>
      <c r="H681" s="26"/>
      <c r="I681" s="26"/>
      <c r="J681" s="26"/>
      <c r="K681" s="26"/>
      <c r="L681" s="26"/>
      <c r="M681" s="26"/>
      <c r="N681" s="26"/>
      <c r="O681" s="26"/>
      <c r="P681" s="26"/>
      <c r="Q681" s="26"/>
      <c r="R681" s="26"/>
      <c r="S681" s="26"/>
      <c r="T681" s="26"/>
      <c r="U681" s="26"/>
      <c r="V681" s="26"/>
    </row>
    <row r="682" spans="1:22" ht="15.75">
      <c r="A682" s="26"/>
      <c r="B682" s="26"/>
      <c r="C682" s="26"/>
      <c r="D682" s="26"/>
      <c r="E682" s="26"/>
      <c r="F682" s="26"/>
      <c r="G682" s="26"/>
      <c r="H682" s="26"/>
      <c r="I682" s="26"/>
      <c r="J682" s="26"/>
      <c r="K682" s="26"/>
      <c r="L682" s="26"/>
      <c r="M682" s="26"/>
      <c r="N682" s="26"/>
      <c r="O682" s="26"/>
      <c r="P682" s="26"/>
      <c r="Q682" s="26"/>
      <c r="R682" s="26"/>
      <c r="S682" s="26"/>
      <c r="T682" s="26"/>
      <c r="U682" s="26"/>
      <c r="V682" s="26"/>
    </row>
    <row r="683" spans="1:22" ht="15.75">
      <c r="A683" s="26"/>
      <c r="B683" s="26"/>
      <c r="C683" s="26"/>
      <c r="D683" s="26"/>
      <c r="E683" s="26"/>
      <c r="F683" s="26"/>
      <c r="G683" s="26"/>
      <c r="H683" s="26"/>
      <c r="I683" s="26"/>
      <c r="J683" s="26"/>
      <c r="K683" s="26"/>
      <c r="L683" s="26"/>
      <c r="M683" s="26"/>
      <c r="N683" s="26"/>
      <c r="O683" s="26"/>
      <c r="P683" s="26"/>
      <c r="Q683" s="26"/>
      <c r="R683" s="26"/>
      <c r="S683" s="26"/>
      <c r="T683" s="26"/>
      <c r="U683" s="26"/>
      <c r="V683" s="26"/>
    </row>
    <row r="684" spans="1:22" ht="15.75">
      <c r="A684" s="26"/>
      <c r="B684" s="26"/>
      <c r="C684" s="26"/>
      <c r="D684" s="26"/>
      <c r="E684" s="26"/>
      <c r="F684" s="26"/>
      <c r="G684" s="26"/>
      <c r="H684" s="26"/>
      <c r="I684" s="26"/>
      <c r="J684" s="26"/>
      <c r="K684" s="26"/>
      <c r="L684" s="26"/>
      <c r="M684" s="26"/>
      <c r="N684" s="26"/>
      <c r="O684" s="26"/>
      <c r="P684" s="26"/>
      <c r="Q684" s="26"/>
      <c r="R684" s="26"/>
      <c r="S684" s="26"/>
      <c r="T684" s="26"/>
      <c r="U684" s="26"/>
      <c r="V684" s="26"/>
    </row>
    <row r="685" spans="1:22" ht="15.75">
      <c r="A685" s="26"/>
      <c r="B685" s="26"/>
      <c r="C685" s="26"/>
      <c r="D685" s="26"/>
      <c r="E685" s="26"/>
      <c r="F685" s="26"/>
      <c r="G685" s="26"/>
      <c r="H685" s="26"/>
      <c r="I685" s="26"/>
      <c r="J685" s="26"/>
      <c r="K685" s="26"/>
      <c r="L685" s="26"/>
      <c r="M685" s="26"/>
      <c r="N685" s="26"/>
      <c r="O685" s="26"/>
      <c r="P685" s="26"/>
      <c r="Q685" s="26"/>
      <c r="R685" s="26"/>
      <c r="S685" s="26"/>
      <c r="T685" s="26"/>
      <c r="U685" s="26"/>
      <c r="V685" s="26"/>
    </row>
    <row r="686" spans="1:22" ht="15.75">
      <c r="A686" s="26"/>
      <c r="B686" s="26"/>
      <c r="C686" s="26"/>
      <c r="D686" s="26"/>
      <c r="E686" s="26"/>
      <c r="F686" s="26"/>
      <c r="G686" s="26"/>
      <c r="H686" s="26"/>
      <c r="I686" s="26"/>
      <c r="J686" s="26"/>
      <c r="K686" s="26"/>
      <c r="L686" s="26"/>
      <c r="M686" s="26"/>
      <c r="N686" s="26"/>
      <c r="O686" s="26"/>
      <c r="P686" s="26"/>
      <c r="Q686" s="26"/>
      <c r="R686" s="26"/>
      <c r="S686" s="26"/>
      <c r="T686" s="26"/>
      <c r="U686" s="26"/>
      <c r="V686" s="26"/>
    </row>
    <row r="687" spans="1:22" ht="15.75">
      <c r="A687" s="26"/>
      <c r="B687" s="26"/>
      <c r="C687" s="26"/>
      <c r="D687" s="26"/>
      <c r="E687" s="26"/>
      <c r="F687" s="26"/>
      <c r="G687" s="26"/>
      <c r="H687" s="26"/>
      <c r="I687" s="26"/>
      <c r="J687" s="26"/>
      <c r="K687" s="26"/>
      <c r="L687" s="26"/>
      <c r="M687" s="26"/>
      <c r="N687" s="26"/>
      <c r="O687" s="26"/>
      <c r="P687" s="26"/>
      <c r="Q687" s="26"/>
      <c r="R687" s="26"/>
      <c r="S687" s="26"/>
      <c r="T687" s="26"/>
      <c r="U687" s="26"/>
      <c r="V687" s="26"/>
    </row>
    <row r="688" spans="1:22" ht="15.75">
      <c r="A688" s="26"/>
      <c r="B688" s="26"/>
      <c r="C688" s="26"/>
      <c r="D688" s="26"/>
      <c r="E688" s="26"/>
      <c r="F688" s="26"/>
      <c r="G688" s="26"/>
      <c r="H688" s="26"/>
      <c r="I688" s="26"/>
      <c r="J688" s="26"/>
      <c r="K688" s="26"/>
      <c r="L688" s="26"/>
      <c r="M688" s="26"/>
      <c r="N688" s="26"/>
      <c r="O688" s="26"/>
      <c r="P688" s="26"/>
      <c r="Q688" s="26"/>
      <c r="R688" s="26"/>
      <c r="S688" s="26"/>
      <c r="T688" s="26"/>
      <c r="U688" s="26"/>
      <c r="V688" s="26"/>
    </row>
    <row r="689" spans="1:22" ht="15.75">
      <c r="A689" s="26"/>
      <c r="B689" s="26"/>
      <c r="C689" s="26"/>
      <c r="D689" s="26"/>
      <c r="E689" s="26"/>
      <c r="F689" s="26"/>
      <c r="G689" s="26"/>
      <c r="H689" s="26"/>
      <c r="I689" s="26"/>
      <c r="J689" s="26"/>
      <c r="K689" s="26"/>
      <c r="L689" s="26"/>
      <c r="M689" s="26"/>
      <c r="N689" s="26"/>
      <c r="O689" s="26"/>
      <c r="P689" s="26"/>
      <c r="Q689" s="26"/>
      <c r="R689" s="26"/>
      <c r="S689" s="26"/>
      <c r="T689" s="26"/>
      <c r="U689" s="26"/>
      <c r="V689" s="26"/>
    </row>
    <row r="690" spans="1:22" ht="15.75">
      <c r="A690" s="26"/>
      <c r="B690" s="26"/>
      <c r="C690" s="26"/>
      <c r="D690" s="26"/>
      <c r="E690" s="26"/>
      <c r="F690" s="26"/>
      <c r="G690" s="26"/>
      <c r="H690" s="26"/>
      <c r="I690" s="26"/>
      <c r="J690" s="26"/>
      <c r="K690" s="26"/>
      <c r="L690" s="26"/>
      <c r="M690" s="26"/>
      <c r="N690" s="26"/>
      <c r="O690" s="26"/>
      <c r="P690" s="26"/>
      <c r="Q690" s="26"/>
      <c r="R690" s="26"/>
      <c r="S690" s="26"/>
      <c r="T690" s="26"/>
      <c r="U690" s="26"/>
      <c r="V690" s="26"/>
    </row>
    <row r="691" spans="1:22" ht="15.75">
      <c r="A691" s="26"/>
      <c r="B691" s="26"/>
      <c r="C691" s="26"/>
      <c r="D691" s="26"/>
      <c r="E691" s="26"/>
      <c r="F691" s="26"/>
      <c r="G691" s="26"/>
      <c r="H691" s="26"/>
      <c r="I691" s="26"/>
      <c r="J691" s="26"/>
      <c r="K691" s="26"/>
      <c r="L691" s="26"/>
      <c r="M691" s="26"/>
      <c r="N691" s="26"/>
      <c r="O691" s="26"/>
      <c r="P691" s="26"/>
      <c r="Q691" s="26"/>
      <c r="R691" s="26"/>
      <c r="S691" s="26"/>
      <c r="T691" s="26"/>
      <c r="U691" s="26"/>
      <c r="V691" s="26"/>
    </row>
    <row r="692" spans="1:22" ht="15.75">
      <c r="A692" s="26"/>
      <c r="B692" s="26"/>
      <c r="C692" s="26"/>
      <c r="D692" s="26"/>
      <c r="E692" s="26"/>
      <c r="F692" s="26"/>
      <c r="G692" s="26"/>
      <c r="H692" s="26"/>
      <c r="I692" s="26"/>
      <c r="J692" s="26"/>
      <c r="K692" s="26"/>
      <c r="L692" s="26"/>
      <c r="M692" s="26"/>
      <c r="N692" s="26"/>
      <c r="O692" s="26"/>
      <c r="P692" s="26"/>
      <c r="Q692" s="26"/>
      <c r="R692" s="26"/>
      <c r="S692" s="26"/>
      <c r="T692" s="26"/>
      <c r="U692" s="26"/>
      <c r="V692" s="26"/>
    </row>
    <row r="693" spans="1:22" ht="15.75">
      <c r="A693" s="26"/>
      <c r="B693" s="26"/>
      <c r="C693" s="26"/>
      <c r="D693" s="26"/>
      <c r="E693" s="26"/>
      <c r="F693" s="26"/>
      <c r="G693" s="26"/>
      <c r="H693" s="26"/>
      <c r="I693" s="26"/>
      <c r="J693" s="26"/>
      <c r="K693" s="26"/>
      <c r="L693" s="26"/>
      <c r="M693" s="26"/>
      <c r="N693" s="26"/>
      <c r="O693" s="26"/>
      <c r="P693" s="26"/>
      <c r="Q693" s="26"/>
      <c r="R693" s="26"/>
      <c r="S693" s="26"/>
      <c r="T693" s="26"/>
      <c r="U693" s="26"/>
      <c r="V693" s="26"/>
    </row>
    <row r="694" spans="1:22" ht="15.75">
      <c r="A694" s="26"/>
      <c r="B694" s="26"/>
      <c r="C694" s="26"/>
      <c r="D694" s="26"/>
      <c r="E694" s="26"/>
      <c r="F694" s="26"/>
      <c r="G694" s="26"/>
      <c r="H694" s="26"/>
      <c r="I694" s="26"/>
      <c r="J694" s="26"/>
      <c r="K694" s="26"/>
      <c r="L694" s="26"/>
      <c r="M694" s="26"/>
      <c r="N694" s="26"/>
      <c r="O694" s="26"/>
      <c r="P694" s="26"/>
      <c r="Q694" s="26"/>
      <c r="R694" s="26"/>
      <c r="S694" s="26"/>
      <c r="T694" s="26"/>
      <c r="U694" s="26"/>
      <c r="V694" s="26"/>
    </row>
    <row r="695" spans="1:22" ht="15.75">
      <c r="A695" s="26"/>
      <c r="B695" s="26"/>
      <c r="C695" s="26"/>
      <c r="D695" s="26"/>
      <c r="E695" s="26"/>
      <c r="F695" s="26"/>
      <c r="G695" s="26"/>
      <c r="H695" s="26"/>
      <c r="I695" s="26"/>
      <c r="J695" s="26"/>
      <c r="K695" s="26"/>
      <c r="L695" s="26"/>
      <c r="M695" s="26"/>
      <c r="N695" s="26"/>
      <c r="O695" s="26"/>
      <c r="P695" s="26"/>
      <c r="Q695" s="26"/>
      <c r="R695" s="26"/>
      <c r="S695" s="26"/>
      <c r="T695" s="26"/>
      <c r="U695" s="26"/>
      <c r="V695" s="26"/>
    </row>
    <row r="696" spans="1:22" ht="15.75">
      <c r="A696" s="26"/>
      <c r="B696" s="26"/>
      <c r="C696" s="26"/>
      <c r="D696" s="26"/>
      <c r="E696" s="26"/>
      <c r="F696" s="26"/>
      <c r="G696" s="26"/>
      <c r="H696" s="26"/>
      <c r="I696" s="26"/>
      <c r="J696" s="26"/>
      <c r="K696" s="26"/>
      <c r="L696" s="26"/>
      <c r="M696" s="26"/>
      <c r="N696" s="26"/>
      <c r="O696" s="26"/>
      <c r="P696" s="26"/>
      <c r="Q696" s="26"/>
      <c r="R696" s="26"/>
      <c r="S696" s="26"/>
      <c r="T696" s="26"/>
      <c r="U696" s="26"/>
      <c r="V696" s="26"/>
    </row>
    <row r="697" spans="1:22" ht="15.75">
      <c r="A697" s="26"/>
      <c r="B697" s="26"/>
      <c r="C697" s="26"/>
      <c r="D697" s="26"/>
      <c r="E697" s="26"/>
      <c r="F697" s="26"/>
      <c r="G697" s="26"/>
      <c r="H697" s="26"/>
      <c r="I697" s="26"/>
      <c r="J697" s="26"/>
      <c r="K697" s="26"/>
      <c r="L697" s="26"/>
      <c r="M697" s="26"/>
      <c r="N697" s="26"/>
      <c r="O697" s="26"/>
      <c r="P697" s="26"/>
      <c r="Q697" s="26"/>
      <c r="R697" s="26"/>
      <c r="S697" s="26"/>
      <c r="T697" s="26"/>
      <c r="U697" s="26"/>
      <c r="V697" s="26"/>
    </row>
    <row r="698" spans="1:22" ht="15.75">
      <c r="A698" s="26"/>
      <c r="B698" s="26"/>
      <c r="C698" s="26"/>
      <c r="D698" s="26"/>
      <c r="E698" s="26"/>
      <c r="F698" s="26"/>
      <c r="G698" s="26"/>
      <c r="H698" s="26"/>
      <c r="I698" s="26"/>
      <c r="J698" s="26"/>
      <c r="K698" s="26"/>
      <c r="L698" s="26"/>
      <c r="M698" s="26"/>
      <c r="N698" s="26"/>
      <c r="O698" s="26"/>
      <c r="P698" s="26"/>
      <c r="Q698" s="26"/>
      <c r="R698" s="26"/>
      <c r="S698" s="26"/>
      <c r="T698" s="26"/>
      <c r="U698" s="26"/>
      <c r="V698" s="26"/>
    </row>
    <row r="699" spans="1:22" ht="15.75">
      <c r="A699" s="26"/>
      <c r="B699" s="26"/>
      <c r="C699" s="26"/>
      <c r="D699" s="26"/>
      <c r="E699" s="26"/>
      <c r="F699" s="26"/>
      <c r="G699" s="26"/>
      <c r="H699" s="26"/>
      <c r="I699" s="26"/>
      <c r="J699" s="26"/>
      <c r="K699" s="26"/>
      <c r="L699" s="26"/>
      <c r="M699" s="26"/>
      <c r="N699" s="26"/>
      <c r="O699" s="26"/>
      <c r="P699" s="26"/>
      <c r="Q699" s="26"/>
      <c r="R699" s="26"/>
      <c r="S699" s="26"/>
      <c r="T699" s="26"/>
      <c r="U699" s="26"/>
      <c r="V699" s="26"/>
    </row>
    <row r="700" spans="1:22" ht="15.75">
      <c r="A700" s="26"/>
      <c r="B700" s="26"/>
      <c r="C700" s="26"/>
      <c r="D700" s="26"/>
      <c r="E700" s="26"/>
      <c r="F700" s="26"/>
      <c r="G700" s="26"/>
      <c r="H700" s="26"/>
      <c r="I700" s="26"/>
      <c r="J700" s="26"/>
      <c r="K700" s="26"/>
      <c r="L700" s="26"/>
      <c r="M700" s="26"/>
      <c r="N700" s="26"/>
      <c r="O700" s="26"/>
      <c r="P700" s="26"/>
      <c r="Q700" s="26"/>
      <c r="R700" s="26"/>
      <c r="S700" s="26"/>
      <c r="T700" s="26"/>
      <c r="U700" s="26"/>
      <c r="V700" s="26"/>
    </row>
    <row r="701" spans="1:22" ht="15.75">
      <c r="A701" s="26"/>
      <c r="B701" s="26"/>
      <c r="C701" s="26"/>
      <c r="D701" s="26"/>
      <c r="E701" s="26"/>
      <c r="F701" s="26"/>
      <c r="G701" s="26"/>
      <c r="H701" s="26"/>
      <c r="I701" s="26"/>
      <c r="J701" s="26"/>
      <c r="K701" s="26"/>
      <c r="L701" s="26"/>
      <c r="M701" s="26"/>
      <c r="N701" s="26"/>
      <c r="O701" s="26"/>
      <c r="P701" s="26"/>
      <c r="Q701" s="26"/>
      <c r="R701" s="26"/>
      <c r="S701" s="26"/>
      <c r="T701" s="26"/>
      <c r="U701" s="26"/>
      <c r="V701" s="26"/>
    </row>
    <row r="702" spans="1:22" ht="15.75">
      <c r="A702" s="26"/>
      <c r="B702" s="26"/>
      <c r="C702" s="26"/>
      <c r="D702" s="26"/>
      <c r="E702" s="26"/>
      <c r="F702" s="26"/>
      <c r="G702" s="26"/>
      <c r="H702" s="26"/>
      <c r="I702" s="26"/>
      <c r="J702" s="26"/>
      <c r="K702" s="26"/>
      <c r="L702" s="26"/>
      <c r="M702" s="26"/>
      <c r="N702" s="26"/>
      <c r="O702" s="26"/>
      <c r="P702" s="26"/>
      <c r="Q702" s="26"/>
      <c r="R702" s="26"/>
      <c r="S702" s="26"/>
      <c r="T702" s="26"/>
      <c r="U702" s="26"/>
      <c r="V702" s="26"/>
    </row>
    <row r="703" spans="1:22" ht="15.75">
      <c r="A703" s="26"/>
      <c r="B703" s="26"/>
      <c r="C703" s="26"/>
      <c r="D703" s="26"/>
      <c r="E703" s="26"/>
      <c r="F703" s="26"/>
      <c r="G703" s="26"/>
      <c r="H703" s="26"/>
      <c r="I703" s="26"/>
      <c r="J703" s="26"/>
      <c r="K703" s="26"/>
      <c r="L703" s="26"/>
      <c r="M703" s="26"/>
      <c r="N703" s="26"/>
      <c r="O703" s="26"/>
      <c r="P703" s="26"/>
      <c r="Q703" s="26"/>
      <c r="R703" s="26"/>
      <c r="S703" s="26"/>
      <c r="T703" s="26"/>
      <c r="U703" s="26"/>
      <c r="V703" s="26"/>
    </row>
    <row r="704" spans="1:22" ht="15.75">
      <c r="A704" s="26"/>
      <c r="B704" s="26"/>
      <c r="C704" s="26"/>
      <c r="D704" s="26"/>
      <c r="E704" s="26"/>
      <c r="F704" s="26"/>
      <c r="G704" s="26"/>
      <c r="H704" s="26"/>
      <c r="I704" s="26"/>
      <c r="J704" s="26"/>
      <c r="K704" s="26"/>
      <c r="L704" s="26"/>
      <c r="M704" s="26"/>
      <c r="N704" s="26"/>
      <c r="O704" s="26"/>
      <c r="P704" s="26"/>
      <c r="Q704" s="26"/>
      <c r="R704" s="26"/>
      <c r="S704" s="26"/>
      <c r="T704" s="26"/>
      <c r="U704" s="26"/>
      <c r="V704" s="26"/>
    </row>
    <row r="705" spans="1:22" ht="15.75">
      <c r="A705" s="26"/>
      <c r="B705" s="26"/>
      <c r="C705" s="26"/>
      <c r="D705" s="26"/>
      <c r="E705" s="26"/>
      <c r="F705" s="26"/>
      <c r="G705" s="26"/>
      <c r="H705" s="26"/>
      <c r="I705" s="26"/>
      <c r="J705" s="26"/>
      <c r="K705" s="26"/>
      <c r="L705" s="26"/>
      <c r="M705" s="26"/>
      <c r="N705" s="26"/>
      <c r="O705" s="26"/>
      <c r="P705" s="26"/>
      <c r="Q705" s="26"/>
      <c r="R705" s="26"/>
      <c r="S705" s="26"/>
      <c r="T705" s="26"/>
      <c r="U705" s="26"/>
      <c r="V705" s="26"/>
    </row>
    <row r="706" spans="1:22" ht="15.75">
      <c r="A706" s="26"/>
      <c r="B706" s="26"/>
      <c r="C706" s="26"/>
      <c r="D706" s="26"/>
      <c r="E706" s="26"/>
      <c r="F706" s="26"/>
      <c r="G706" s="26"/>
      <c r="H706" s="26"/>
      <c r="I706" s="26"/>
      <c r="J706" s="26"/>
      <c r="K706" s="26"/>
      <c r="L706" s="26"/>
      <c r="M706" s="26"/>
      <c r="N706" s="26"/>
      <c r="O706" s="26"/>
      <c r="P706" s="26"/>
      <c r="Q706" s="26"/>
      <c r="R706" s="26"/>
      <c r="S706" s="26"/>
      <c r="T706" s="26"/>
      <c r="U706" s="26"/>
      <c r="V706" s="26"/>
    </row>
    <row r="707" spans="1:22" ht="15.75">
      <c r="A707" s="26"/>
      <c r="B707" s="26"/>
      <c r="C707" s="26"/>
      <c r="D707" s="26"/>
      <c r="E707" s="26"/>
      <c r="F707" s="26"/>
      <c r="G707" s="26"/>
      <c r="H707" s="26"/>
      <c r="I707" s="26"/>
      <c r="J707" s="26"/>
      <c r="K707" s="26"/>
      <c r="L707" s="26"/>
      <c r="M707" s="26"/>
      <c r="N707" s="26"/>
      <c r="O707" s="26"/>
      <c r="P707" s="26"/>
      <c r="Q707" s="26"/>
      <c r="R707" s="26"/>
      <c r="S707" s="26"/>
      <c r="T707" s="26"/>
      <c r="U707" s="26"/>
      <c r="V707" s="26"/>
    </row>
    <row r="708" spans="1:22" ht="15.75">
      <c r="A708" s="26"/>
      <c r="B708" s="26"/>
      <c r="C708" s="26"/>
      <c r="D708" s="26"/>
      <c r="E708" s="26"/>
      <c r="F708" s="26"/>
      <c r="G708" s="26"/>
      <c r="H708" s="26"/>
      <c r="I708" s="26"/>
      <c r="J708" s="26"/>
      <c r="K708" s="26"/>
      <c r="L708" s="26"/>
      <c r="M708" s="26"/>
      <c r="N708" s="26"/>
      <c r="O708" s="26"/>
      <c r="P708" s="26"/>
      <c r="Q708" s="26"/>
      <c r="R708" s="26"/>
      <c r="S708" s="26"/>
      <c r="T708" s="26"/>
      <c r="U708" s="26"/>
      <c r="V708" s="26"/>
    </row>
    <row r="709" spans="1:22" ht="15.75">
      <c r="A709" s="26"/>
      <c r="B709" s="26"/>
      <c r="C709" s="26"/>
      <c r="D709" s="26"/>
      <c r="E709" s="26"/>
      <c r="F709" s="26"/>
      <c r="G709" s="26"/>
      <c r="H709" s="26"/>
      <c r="I709" s="26"/>
      <c r="J709" s="26"/>
      <c r="K709" s="26"/>
      <c r="L709" s="26"/>
      <c r="M709" s="26"/>
      <c r="N709" s="26"/>
      <c r="O709" s="26"/>
      <c r="P709" s="26"/>
      <c r="Q709" s="26"/>
      <c r="R709" s="26"/>
      <c r="S709" s="26"/>
      <c r="T709" s="26"/>
      <c r="U709" s="26"/>
      <c r="V709" s="26"/>
    </row>
    <row r="710" spans="1:22" ht="15.75">
      <c r="A710" s="26"/>
      <c r="B710" s="26"/>
      <c r="C710" s="26"/>
      <c r="D710" s="26"/>
      <c r="E710" s="26"/>
      <c r="F710" s="26"/>
      <c r="G710" s="26"/>
      <c r="H710" s="26"/>
      <c r="I710" s="26"/>
      <c r="J710" s="26"/>
      <c r="K710" s="26"/>
      <c r="L710" s="26"/>
      <c r="M710" s="26"/>
      <c r="N710" s="26"/>
      <c r="O710" s="26"/>
      <c r="P710" s="26"/>
      <c r="Q710" s="26"/>
      <c r="R710" s="26"/>
      <c r="S710" s="26"/>
      <c r="T710" s="26"/>
      <c r="U710" s="26"/>
      <c r="V710" s="26"/>
    </row>
    <row r="711" spans="1:22" ht="15.75">
      <c r="A711" s="26"/>
      <c r="B711" s="26"/>
      <c r="C711" s="26"/>
      <c r="D711" s="26"/>
      <c r="E711" s="26"/>
      <c r="F711" s="26"/>
      <c r="G711" s="26"/>
      <c r="H711" s="26"/>
      <c r="I711" s="26"/>
      <c r="J711" s="26"/>
      <c r="K711" s="26"/>
      <c r="L711" s="26"/>
      <c r="M711" s="26"/>
      <c r="N711" s="26"/>
      <c r="O711" s="26"/>
      <c r="P711" s="26"/>
      <c r="Q711" s="26"/>
      <c r="R711" s="26"/>
      <c r="S711" s="26"/>
      <c r="T711" s="26"/>
      <c r="U711" s="26"/>
      <c r="V711" s="26"/>
    </row>
    <row r="712" spans="1:22" ht="15.75">
      <c r="A712" s="26"/>
      <c r="B712" s="26"/>
      <c r="C712" s="26"/>
      <c r="D712" s="26"/>
      <c r="E712" s="26"/>
      <c r="F712" s="26"/>
      <c r="G712" s="26"/>
      <c r="H712" s="26"/>
      <c r="I712" s="26"/>
      <c r="J712" s="26"/>
      <c r="K712" s="26"/>
      <c r="L712" s="26"/>
      <c r="M712" s="26"/>
      <c r="N712" s="26"/>
      <c r="O712" s="26"/>
      <c r="P712" s="26"/>
      <c r="Q712" s="26"/>
      <c r="R712" s="26"/>
      <c r="S712" s="26"/>
      <c r="T712" s="26"/>
      <c r="U712" s="26"/>
      <c r="V712" s="26"/>
    </row>
    <row r="713" spans="1:22" ht="15.75">
      <c r="A713" s="26"/>
      <c r="B713" s="26"/>
      <c r="C713" s="26"/>
      <c r="D713" s="26"/>
      <c r="E713" s="26"/>
      <c r="F713" s="26"/>
      <c r="G713" s="26"/>
      <c r="H713" s="26"/>
      <c r="I713" s="26"/>
      <c r="J713" s="26"/>
      <c r="K713" s="26"/>
      <c r="L713" s="26"/>
      <c r="M713" s="26"/>
      <c r="N713" s="26"/>
      <c r="O713" s="26"/>
      <c r="P713" s="26"/>
      <c r="Q713" s="26"/>
      <c r="R713" s="26"/>
      <c r="S713" s="26"/>
      <c r="T713" s="26"/>
      <c r="U713" s="26"/>
      <c r="V713" s="26"/>
    </row>
    <row r="714" spans="1:22" ht="15.75">
      <c r="A714" s="26"/>
      <c r="B714" s="26"/>
      <c r="C714" s="26"/>
      <c r="D714" s="26"/>
      <c r="E714" s="26"/>
      <c r="F714" s="26"/>
      <c r="G714" s="26"/>
      <c r="H714" s="26"/>
      <c r="I714" s="26"/>
      <c r="J714" s="26"/>
      <c r="K714" s="26"/>
      <c r="L714" s="26"/>
      <c r="M714" s="26"/>
      <c r="N714" s="26"/>
      <c r="O714" s="26"/>
      <c r="P714" s="26"/>
      <c r="Q714" s="26"/>
      <c r="R714" s="26"/>
      <c r="S714" s="26"/>
      <c r="T714" s="26"/>
      <c r="U714" s="26"/>
      <c r="V714" s="26"/>
    </row>
    <row r="715" spans="1:22" ht="15.75">
      <c r="A715" s="26"/>
      <c r="B715" s="26"/>
      <c r="C715" s="26"/>
      <c r="D715" s="26"/>
      <c r="E715" s="26"/>
      <c r="F715" s="26"/>
      <c r="G715" s="26"/>
      <c r="H715" s="26"/>
      <c r="I715" s="26"/>
      <c r="J715" s="26"/>
      <c r="K715" s="26"/>
      <c r="L715" s="26"/>
      <c r="M715" s="26"/>
      <c r="N715" s="26"/>
      <c r="O715" s="26"/>
      <c r="P715" s="26"/>
      <c r="Q715" s="26"/>
      <c r="R715" s="26"/>
      <c r="S715" s="26"/>
      <c r="T715" s="26"/>
      <c r="U715" s="26"/>
      <c r="V715" s="26"/>
    </row>
    <row r="716" spans="1:22" ht="15.75">
      <c r="A716" s="26"/>
      <c r="B716" s="26"/>
      <c r="C716" s="26"/>
      <c r="D716" s="26"/>
      <c r="E716" s="26"/>
      <c r="F716" s="26"/>
      <c r="G716" s="26"/>
      <c r="H716" s="26"/>
      <c r="I716" s="26"/>
      <c r="J716" s="26"/>
      <c r="K716" s="26"/>
      <c r="L716" s="26"/>
      <c r="M716" s="26"/>
      <c r="N716" s="26"/>
      <c r="O716" s="26"/>
      <c r="P716" s="26"/>
      <c r="Q716" s="26"/>
      <c r="R716" s="26"/>
      <c r="S716" s="26"/>
      <c r="T716" s="26"/>
      <c r="U716" s="26"/>
      <c r="V716" s="26"/>
    </row>
    <row r="717" spans="1:22" ht="15.75">
      <c r="A717" s="26"/>
      <c r="B717" s="26"/>
      <c r="C717" s="26"/>
      <c r="D717" s="26"/>
      <c r="E717" s="26"/>
      <c r="F717" s="26"/>
      <c r="G717" s="26"/>
      <c r="H717" s="26"/>
      <c r="I717" s="26"/>
      <c r="J717" s="26"/>
      <c r="K717" s="26"/>
      <c r="L717" s="26"/>
      <c r="M717" s="26"/>
      <c r="N717" s="26"/>
      <c r="O717" s="26"/>
      <c r="P717" s="26"/>
      <c r="Q717" s="26"/>
      <c r="R717" s="26"/>
      <c r="S717" s="26"/>
      <c r="T717" s="26"/>
      <c r="U717" s="26"/>
      <c r="V717" s="26"/>
    </row>
    <row r="718" spans="1:22" ht="15.75">
      <c r="A718" s="26"/>
      <c r="B718" s="26"/>
      <c r="C718" s="26"/>
      <c r="D718" s="26"/>
      <c r="E718" s="26"/>
      <c r="F718" s="26"/>
      <c r="G718" s="26"/>
      <c r="H718" s="26"/>
      <c r="I718" s="26"/>
      <c r="J718" s="26"/>
      <c r="K718" s="26"/>
      <c r="L718" s="26"/>
      <c r="M718" s="26"/>
      <c r="N718" s="26"/>
      <c r="O718" s="26"/>
      <c r="P718" s="26"/>
      <c r="Q718" s="26"/>
      <c r="R718" s="26"/>
      <c r="S718" s="26"/>
      <c r="T718" s="26"/>
      <c r="U718" s="26"/>
      <c r="V718" s="26"/>
    </row>
    <row r="719" spans="1:22" ht="15.75">
      <c r="A719" s="26"/>
      <c r="B719" s="26"/>
      <c r="C719" s="26"/>
      <c r="D719" s="26"/>
      <c r="E719" s="26"/>
      <c r="F719" s="26"/>
      <c r="G719" s="26"/>
      <c r="H719" s="26"/>
      <c r="I719" s="26"/>
      <c r="J719" s="26"/>
      <c r="K719" s="26"/>
      <c r="L719" s="26"/>
      <c r="M719" s="26"/>
      <c r="N719" s="26"/>
      <c r="O719" s="26"/>
      <c r="P719" s="26"/>
      <c r="Q719" s="26"/>
      <c r="R719" s="26"/>
      <c r="S719" s="26"/>
      <c r="T719" s="26"/>
      <c r="U719" s="26"/>
      <c r="V719" s="26"/>
    </row>
    <row r="720" spans="1:22" ht="15.75">
      <c r="A720" s="26"/>
      <c r="B720" s="26"/>
      <c r="C720" s="26"/>
      <c r="D720" s="26"/>
      <c r="E720" s="26"/>
      <c r="F720" s="26"/>
      <c r="G720" s="26"/>
      <c r="H720" s="26"/>
      <c r="I720" s="26"/>
      <c r="J720" s="26"/>
      <c r="K720" s="26"/>
      <c r="L720" s="26"/>
      <c r="M720" s="26"/>
      <c r="N720" s="26"/>
      <c r="O720" s="26"/>
      <c r="P720" s="26"/>
      <c r="Q720" s="26"/>
      <c r="R720" s="26"/>
      <c r="S720" s="26"/>
      <c r="T720" s="26"/>
      <c r="U720" s="26"/>
      <c r="V720" s="26"/>
    </row>
    <row r="721" spans="1:22" ht="15.75">
      <c r="A721" s="26"/>
      <c r="B721" s="26"/>
      <c r="C721" s="26"/>
      <c r="D721" s="26"/>
      <c r="E721" s="26"/>
      <c r="F721" s="26"/>
      <c r="G721" s="26"/>
      <c r="H721" s="26"/>
      <c r="I721" s="26"/>
      <c r="J721" s="26"/>
      <c r="K721" s="26"/>
      <c r="L721" s="26"/>
      <c r="M721" s="26"/>
      <c r="N721" s="26"/>
      <c r="O721" s="26"/>
      <c r="P721" s="26"/>
      <c r="Q721" s="26"/>
      <c r="R721" s="26"/>
      <c r="S721" s="26"/>
      <c r="T721" s="26"/>
      <c r="U721" s="26"/>
      <c r="V721" s="26"/>
    </row>
    <row r="722" spans="1:22" ht="15.75">
      <c r="A722" s="26"/>
      <c r="B722" s="26"/>
      <c r="C722" s="26"/>
      <c r="D722" s="26"/>
      <c r="E722" s="26"/>
      <c r="F722" s="26"/>
      <c r="G722" s="26"/>
      <c r="H722" s="26"/>
      <c r="I722" s="26"/>
      <c r="J722" s="26"/>
      <c r="K722" s="26"/>
      <c r="L722" s="26"/>
      <c r="M722" s="26"/>
      <c r="N722" s="26"/>
      <c r="O722" s="26"/>
      <c r="P722" s="26"/>
      <c r="Q722" s="26"/>
      <c r="R722" s="26"/>
      <c r="S722" s="26"/>
      <c r="T722" s="26"/>
      <c r="U722" s="26"/>
      <c r="V722" s="26"/>
    </row>
    <row r="723" spans="1:22" ht="15.75">
      <c r="A723" s="26"/>
      <c r="B723" s="26"/>
      <c r="C723" s="26"/>
      <c r="D723" s="26"/>
      <c r="E723" s="26"/>
      <c r="F723" s="26"/>
      <c r="G723" s="26"/>
      <c r="H723" s="26"/>
      <c r="I723" s="26"/>
      <c r="J723" s="26"/>
      <c r="K723" s="26"/>
      <c r="L723" s="26"/>
      <c r="M723" s="26"/>
      <c r="N723" s="26"/>
      <c r="O723" s="26"/>
      <c r="P723" s="26"/>
      <c r="Q723" s="26"/>
      <c r="R723" s="26"/>
      <c r="S723" s="26"/>
      <c r="T723" s="26"/>
      <c r="U723" s="26"/>
      <c r="V723" s="26"/>
    </row>
    <row r="724" spans="1:22" ht="15.75">
      <c r="A724" s="26"/>
      <c r="B724" s="26"/>
      <c r="C724" s="26"/>
      <c r="D724" s="26"/>
      <c r="E724" s="26"/>
      <c r="F724" s="26"/>
      <c r="G724" s="26"/>
      <c r="H724" s="26"/>
      <c r="I724" s="26"/>
      <c r="J724" s="26"/>
      <c r="K724" s="26"/>
      <c r="L724" s="26"/>
      <c r="M724" s="26"/>
      <c r="N724" s="26"/>
      <c r="O724" s="26"/>
      <c r="P724" s="26"/>
      <c r="Q724" s="26"/>
      <c r="R724" s="26"/>
      <c r="S724" s="26"/>
      <c r="T724" s="26"/>
      <c r="U724" s="26"/>
      <c r="V724" s="26"/>
    </row>
    <row r="725" spans="1:22" ht="15.75">
      <c r="A725" s="26"/>
      <c r="B725" s="26"/>
      <c r="C725" s="26"/>
      <c r="D725" s="26"/>
      <c r="E725" s="26"/>
      <c r="F725" s="26"/>
      <c r="G725" s="26"/>
      <c r="H725" s="26"/>
      <c r="I725" s="26"/>
      <c r="J725" s="26"/>
      <c r="K725" s="26"/>
      <c r="L725" s="26"/>
      <c r="M725" s="26"/>
      <c r="N725" s="26"/>
      <c r="O725" s="26"/>
      <c r="P725" s="26"/>
      <c r="Q725" s="26"/>
      <c r="R725" s="26"/>
      <c r="S725" s="26"/>
      <c r="T725" s="26"/>
      <c r="U725" s="26"/>
      <c r="V725" s="26"/>
    </row>
    <row r="726" spans="1:22" ht="15.75">
      <c r="A726" s="26"/>
      <c r="B726" s="26"/>
      <c r="C726" s="26"/>
      <c r="D726" s="26"/>
      <c r="E726" s="26"/>
      <c r="F726" s="26"/>
      <c r="G726" s="26"/>
      <c r="H726" s="26"/>
      <c r="I726" s="26"/>
      <c r="J726" s="26"/>
      <c r="K726" s="26"/>
      <c r="L726" s="26"/>
      <c r="M726" s="26"/>
      <c r="N726" s="26"/>
      <c r="O726" s="26"/>
      <c r="P726" s="26"/>
      <c r="Q726" s="26"/>
      <c r="R726" s="26"/>
      <c r="S726" s="26"/>
      <c r="T726" s="26"/>
      <c r="U726" s="26"/>
      <c r="V726" s="26"/>
    </row>
    <row r="727" spans="1:22" ht="15.75">
      <c r="A727" s="26"/>
      <c r="B727" s="26"/>
      <c r="C727" s="26"/>
      <c r="D727" s="26"/>
      <c r="E727" s="26"/>
      <c r="F727" s="26"/>
      <c r="G727" s="26"/>
      <c r="H727" s="26"/>
      <c r="I727" s="26"/>
      <c r="J727" s="26"/>
      <c r="K727" s="26"/>
      <c r="L727" s="26"/>
      <c r="M727" s="26"/>
      <c r="N727" s="26"/>
      <c r="O727" s="26"/>
      <c r="P727" s="26"/>
      <c r="Q727" s="26"/>
      <c r="R727" s="26"/>
      <c r="S727" s="26"/>
      <c r="T727" s="26"/>
      <c r="U727" s="26"/>
      <c r="V727" s="26"/>
    </row>
    <row r="728" spans="1:22" ht="15.75">
      <c r="A728" s="26"/>
      <c r="B728" s="26"/>
      <c r="C728" s="26"/>
      <c r="D728" s="26"/>
      <c r="E728" s="26"/>
      <c r="F728" s="26"/>
      <c r="G728" s="26"/>
      <c r="H728" s="26"/>
      <c r="I728" s="26"/>
      <c r="J728" s="26"/>
      <c r="K728" s="26"/>
      <c r="L728" s="26"/>
      <c r="M728" s="26"/>
      <c r="N728" s="26"/>
      <c r="O728" s="26"/>
      <c r="P728" s="26"/>
      <c r="Q728" s="26"/>
      <c r="R728" s="26"/>
      <c r="S728" s="26"/>
      <c r="T728" s="26"/>
      <c r="U728" s="26"/>
      <c r="V728" s="26"/>
    </row>
    <row r="729" spans="1:22" ht="15.75">
      <c r="A729" s="26"/>
      <c r="B729" s="26"/>
      <c r="C729" s="26"/>
      <c r="D729" s="26"/>
      <c r="E729" s="26"/>
      <c r="F729" s="26"/>
      <c r="G729" s="26"/>
      <c r="H729" s="26"/>
      <c r="I729" s="26"/>
      <c r="J729" s="26"/>
      <c r="K729" s="26"/>
      <c r="L729" s="26"/>
      <c r="M729" s="26"/>
      <c r="N729" s="26"/>
      <c r="O729" s="26"/>
      <c r="P729" s="26"/>
      <c r="Q729" s="26"/>
      <c r="R729" s="26"/>
      <c r="S729" s="26"/>
      <c r="T729" s="26"/>
      <c r="U729" s="26"/>
      <c r="V729" s="26"/>
    </row>
    <row r="730" spans="1:22" ht="15.75">
      <c r="A730" s="26"/>
      <c r="B730" s="26"/>
      <c r="C730" s="26"/>
      <c r="D730" s="26"/>
      <c r="E730" s="26"/>
      <c r="F730" s="26"/>
      <c r="G730" s="26"/>
      <c r="H730" s="26"/>
      <c r="I730" s="26"/>
      <c r="J730" s="26"/>
      <c r="K730" s="26"/>
      <c r="L730" s="26"/>
      <c r="M730" s="26"/>
      <c r="N730" s="26"/>
      <c r="O730" s="26"/>
      <c r="P730" s="26"/>
      <c r="Q730" s="26"/>
      <c r="R730" s="26"/>
      <c r="S730" s="26"/>
      <c r="T730" s="26"/>
      <c r="U730" s="26"/>
      <c r="V730" s="26"/>
    </row>
    <row r="731" spans="1:22" ht="15.75">
      <c r="A731" s="26"/>
      <c r="B731" s="26"/>
      <c r="C731" s="26"/>
      <c r="D731" s="26"/>
      <c r="E731" s="26"/>
      <c r="F731" s="26"/>
      <c r="G731" s="26"/>
      <c r="H731" s="26"/>
      <c r="I731" s="26"/>
      <c r="J731" s="26"/>
      <c r="K731" s="26"/>
      <c r="L731" s="26"/>
      <c r="M731" s="26"/>
      <c r="N731" s="26"/>
      <c r="O731" s="26"/>
      <c r="P731" s="26"/>
      <c r="Q731" s="26"/>
      <c r="R731" s="26"/>
      <c r="S731" s="26"/>
      <c r="T731" s="26"/>
      <c r="U731" s="26"/>
      <c r="V731" s="26"/>
    </row>
    <row r="732" spans="1:22" ht="15.75">
      <c r="A732" s="26"/>
      <c r="B732" s="26"/>
      <c r="C732" s="26"/>
      <c r="D732" s="26"/>
      <c r="E732" s="26"/>
      <c r="F732" s="26"/>
      <c r="G732" s="26"/>
      <c r="H732" s="26"/>
      <c r="I732" s="26"/>
      <c r="J732" s="26"/>
      <c r="K732" s="26"/>
      <c r="L732" s="26"/>
      <c r="M732" s="26"/>
      <c r="N732" s="26"/>
      <c r="O732" s="26"/>
      <c r="P732" s="26"/>
      <c r="Q732" s="26"/>
      <c r="R732" s="26"/>
      <c r="S732" s="26"/>
      <c r="T732" s="26"/>
      <c r="U732" s="26"/>
      <c r="V732" s="26"/>
    </row>
    <row r="733" spans="1:22" ht="15.75">
      <c r="A733" s="26"/>
      <c r="B733" s="26"/>
      <c r="C733" s="26"/>
      <c r="D733" s="26"/>
      <c r="E733" s="26"/>
      <c r="F733" s="26"/>
      <c r="G733" s="26"/>
      <c r="H733" s="26"/>
      <c r="I733" s="26"/>
      <c r="J733" s="26"/>
      <c r="K733" s="26"/>
      <c r="L733" s="26"/>
      <c r="M733" s="26"/>
      <c r="N733" s="26"/>
      <c r="O733" s="26"/>
      <c r="P733" s="26"/>
      <c r="Q733" s="26"/>
      <c r="R733" s="26"/>
      <c r="S733" s="26"/>
      <c r="T733" s="26"/>
      <c r="U733" s="26"/>
      <c r="V733" s="26"/>
    </row>
    <row r="734" spans="1:22" ht="15.75">
      <c r="A734" s="26"/>
      <c r="B734" s="26"/>
      <c r="C734" s="26"/>
      <c r="D734" s="26"/>
      <c r="E734" s="26"/>
      <c r="F734" s="26"/>
      <c r="G734" s="26"/>
      <c r="H734" s="26"/>
      <c r="I734" s="26"/>
      <c r="J734" s="26"/>
      <c r="K734" s="26"/>
      <c r="L734" s="26"/>
      <c r="M734" s="26"/>
      <c r="N734" s="26"/>
      <c r="O734" s="26"/>
      <c r="P734" s="26"/>
      <c r="Q734" s="26"/>
      <c r="R734" s="26"/>
      <c r="S734" s="26"/>
      <c r="T734" s="26"/>
      <c r="U734" s="26"/>
      <c r="V734" s="26"/>
    </row>
    <row r="735" spans="1:22" ht="15.75">
      <c r="A735" s="26"/>
      <c r="B735" s="26"/>
      <c r="C735" s="26"/>
      <c r="D735" s="26"/>
      <c r="E735" s="26"/>
      <c r="F735" s="26"/>
      <c r="G735" s="26"/>
      <c r="H735" s="26"/>
      <c r="I735" s="26"/>
      <c r="J735" s="26"/>
      <c r="K735" s="26"/>
      <c r="L735" s="26"/>
      <c r="M735" s="26"/>
      <c r="N735" s="26"/>
      <c r="O735" s="26"/>
      <c r="P735" s="26"/>
      <c r="Q735" s="26"/>
      <c r="R735" s="26"/>
      <c r="S735" s="26"/>
      <c r="T735" s="26"/>
      <c r="U735" s="26"/>
      <c r="V735" s="26"/>
    </row>
    <row r="736" spans="1:22" ht="15.75">
      <c r="A736" s="26"/>
      <c r="B736" s="26"/>
      <c r="C736" s="26"/>
      <c r="D736" s="26"/>
      <c r="E736" s="26"/>
      <c r="F736" s="26"/>
      <c r="G736" s="26"/>
      <c r="H736" s="26"/>
      <c r="I736" s="26"/>
      <c r="J736" s="26"/>
      <c r="K736" s="26"/>
      <c r="L736" s="26"/>
      <c r="M736" s="26"/>
      <c r="N736" s="26"/>
      <c r="O736" s="26"/>
      <c r="P736" s="26"/>
      <c r="Q736" s="26"/>
      <c r="R736" s="26"/>
      <c r="S736" s="26"/>
      <c r="T736" s="26"/>
      <c r="U736" s="26"/>
      <c r="V736" s="26"/>
    </row>
    <row r="737" spans="1:22" ht="15.75">
      <c r="A737" s="26"/>
      <c r="B737" s="26"/>
      <c r="C737" s="26"/>
      <c r="D737" s="26"/>
      <c r="E737" s="26"/>
      <c r="F737" s="26"/>
      <c r="G737" s="26"/>
      <c r="H737" s="26"/>
      <c r="I737" s="26"/>
      <c r="J737" s="26"/>
      <c r="K737" s="26"/>
      <c r="L737" s="26"/>
      <c r="M737" s="26"/>
      <c r="N737" s="26"/>
      <c r="O737" s="26"/>
      <c r="P737" s="26"/>
      <c r="Q737" s="26"/>
      <c r="R737" s="26"/>
      <c r="S737" s="26"/>
      <c r="T737" s="26"/>
      <c r="U737" s="26"/>
      <c r="V737" s="26"/>
    </row>
    <row r="738" spans="1:22" ht="15.75">
      <c r="A738" s="26"/>
      <c r="B738" s="26"/>
      <c r="C738" s="26"/>
      <c r="D738" s="26"/>
      <c r="E738" s="26"/>
      <c r="F738" s="26"/>
      <c r="G738" s="26"/>
      <c r="H738" s="26"/>
      <c r="I738" s="26"/>
      <c r="J738" s="26"/>
      <c r="K738" s="26"/>
      <c r="L738" s="26"/>
      <c r="M738" s="26"/>
      <c r="N738" s="26"/>
      <c r="O738" s="26"/>
      <c r="P738" s="26"/>
      <c r="Q738" s="26"/>
      <c r="R738" s="26"/>
      <c r="S738" s="26"/>
      <c r="T738" s="26"/>
      <c r="U738" s="26"/>
      <c r="V738" s="26"/>
    </row>
    <row r="739" spans="1:22" ht="15.75">
      <c r="A739" s="26"/>
      <c r="B739" s="26"/>
      <c r="C739" s="26"/>
      <c r="D739" s="26"/>
      <c r="E739" s="26"/>
      <c r="F739" s="26"/>
      <c r="G739" s="26"/>
      <c r="H739" s="26"/>
      <c r="I739" s="26"/>
      <c r="J739" s="26"/>
      <c r="K739" s="26"/>
      <c r="L739" s="26"/>
      <c r="M739" s="26"/>
      <c r="N739" s="26"/>
      <c r="O739" s="26"/>
      <c r="P739" s="26"/>
      <c r="Q739" s="26"/>
      <c r="R739" s="26"/>
      <c r="S739" s="26"/>
      <c r="T739" s="26"/>
      <c r="U739" s="26"/>
      <c r="V739" s="26"/>
    </row>
    <row r="740" spans="1:22" ht="15.75">
      <c r="A740" s="26"/>
      <c r="B740" s="26"/>
      <c r="C740" s="26"/>
      <c r="D740" s="26"/>
      <c r="E740" s="26"/>
      <c r="F740" s="26"/>
      <c r="G740" s="26"/>
      <c r="H740" s="26"/>
      <c r="I740" s="26"/>
      <c r="J740" s="26"/>
      <c r="K740" s="26"/>
      <c r="L740" s="26"/>
      <c r="M740" s="26"/>
      <c r="N740" s="26"/>
      <c r="O740" s="26"/>
      <c r="P740" s="26"/>
      <c r="Q740" s="26"/>
      <c r="R740" s="26"/>
      <c r="S740" s="26"/>
      <c r="T740" s="26"/>
      <c r="U740" s="26"/>
      <c r="V740" s="26"/>
    </row>
    <row r="741" spans="1:22" ht="15.75">
      <c r="A741" s="26"/>
      <c r="B741" s="26"/>
      <c r="C741" s="26"/>
      <c r="D741" s="26"/>
      <c r="E741" s="26"/>
      <c r="F741" s="26"/>
      <c r="G741" s="26"/>
      <c r="H741" s="26"/>
      <c r="I741" s="26"/>
      <c r="J741" s="26"/>
      <c r="K741" s="26"/>
      <c r="L741" s="26"/>
      <c r="M741" s="26"/>
      <c r="N741" s="26"/>
      <c r="O741" s="26"/>
      <c r="P741" s="26"/>
      <c r="Q741" s="26"/>
      <c r="R741" s="26"/>
      <c r="S741" s="26"/>
      <c r="T741" s="26"/>
      <c r="U741" s="26"/>
      <c r="V741" s="26"/>
    </row>
    <row r="742" spans="1:22" ht="15.75">
      <c r="A742" s="26"/>
      <c r="B742" s="26"/>
      <c r="C742" s="26"/>
      <c r="D742" s="26"/>
      <c r="E742" s="26"/>
      <c r="F742" s="26"/>
      <c r="G742" s="26"/>
      <c r="H742" s="26"/>
      <c r="I742" s="26"/>
      <c r="J742" s="26"/>
      <c r="K742" s="26"/>
      <c r="L742" s="26"/>
      <c r="M742" s="26"/>
      <c r="N742" s="26"/>
      <c r="O742" s="26"/>
      <c r="P742" s="26"/>
      <c r="Q742" s="26"/>
      <c r="R742" s="26"/>
      <c r="S742" s="26"/>
      <c r="T742" s="26"/>
      <c r="U742" s="26"/>
      <c r="V742" s="26"/>
    </row>
    <row r="743" spans="1:22" ht="15.75">
      <c r="A743" s="26"/>
      <c r="B743" s="26"/>
      <c r="C743" s="26"/>
      <c r="D743" s="26"/>
      <c r="E743" s="26"/>
      <c r="F743" s="26"/>
      <c r="G743" s="26"/>
      <c r="H743" s="26"/>
      <c r="I743" s="26"/>
      <c r="J743" s="26"/>
      <c r="K743" s="26"/>
      <c r="L743" s="26"/>
      <c r="M743" s="26"/>
      <c r="N743" s="26"/>
      <c r="O743" s="26"/>
      <c r="P743" s="26"/>
      <c r="Q743" s="26"/>
      <c r="R743" s="26"/>
      <c r="S743" s="26"/>
      <c r="T743" s="26"/>
      <c r="U743" s="26"/>
      <c r="V743" s="26"/>
    </row>
    <row r="744" spans="1:22" ht="15.75">
      <c r="A744" s="26"/>
      <c r="B744" s="26"/>
      <c r="C744" s="26"/>
      <c r="D744" s="26"/>
      <c r="E744" s="26"/>
      <c r="F744" s="26"/>
      <c r="G744" s="26"/>
      <c r="H744" s="26"/>
      <c r="I744" s="26"/>
      <c r="J744" s="26"/>
      <c r="K744" s="26"/>
      <c r="L744" s="26"/>
      <c r="M744" s="26"/>
      <c r="N744" s="26"/>
      <c r="O744" s="26"/>
      <c r="P744" s="26"/>
      <c r="Q744" s="26"/>
      <c r="R744" s="26"/>
      <c r="S744" s="26"/>
      <c r="T744" s="26"/>
      <c r="U744" s="26"/>
      <c r="V744" s="26"/>
    </row>
    <row r="745" spans="1:22" ht="15.75">
      <c r="A745" s="26"/>
      <c r="B745" s="26"/>
      <c r="C745" s="26"/>
      <c r="D745" s="26"/>
      <c r="E745" s="26"/>
      <c r="F745" s="26"/>
      <c r="G745" s="26"/>
      <c r="H745" s="26"/>
      <c r="I745" s="26"/>
      <c r="J745" s="26"/>
      <c r="K745" s="26"/>
      <c r="L745" s="26"/>
      <c r="M745" s="26"/>
      <c r="N745" s="26"/>
      <c r="O745" s="26"/>
      <c r="P745" s="26"/>
      <c r="Q745" s="26"/>
      <c r="R745" s="26"/>
      <c r="S745" s="26"/>
      <c r="T745" s="26"/>
      <c r="U745" s="26"/>
      <c r="V745" s="26"/>
    </row>
    <row r="746" spans="1:22" ht="15.75">
      <c r="A746" s="26"/>
      <c r="B746" s="26"/>
      <c r="C746" s="26"/>
      <c r="D746" s="26"/>
      <c r="E746" s="26"/>
      <c r="F746" s="26"/>
      <c r="G746" s="26"/>
      <c r="H746" s="26"/>
      <c r="I746" s="26"/>
      <c r="J746" s="26"/>
      <c r="K746" s="26"/>
      <c r="L746" s="26"/>
      <c r="M746" s="26"/>
      <c r="N746" s="26"/>
      <c r="O746" s="26"/>
      <c r="P746" s="26"/>
      <c r="Q746" s="26"/>
      <c r="R746" s="26"/>
      <c r="S746" s="26"/>
      <c r="T746" s="26"/>
      <c r="U746" s="26"/>
      <c r="V746" s="26"/>
    </row>
    <row r="747" spans="1:22" ht="15.75">
      <c r="A747" s="26"/>
      <c r="B747" s="26"/>
      <c r="C747" s="26"/>
      <c r="D747" s="26"/>
      <c r="E747" s="26"/>
      <c r="F747" s="26"/>
      <c r="G747" s="26"/>
      <c r="H747" s="26"/>
      <c r="I747" s="26"/>
      <c r="J747" s="26"/>
      <c r="K747" s="26"/>
      <c r="L747" s="26"/>
      <c r="M747" s="26"/>
      <c r="N747" s="26"/>
      <c r="O747" s="26"/>
      <c r="P747" s="26"/>
      <c r="Q747" s="26"/>
      <c r="R747" s="26"/>
      <c r="S747" s="26"/>
      <c r="T747" s="26"/>
      <c r="U747" s="26"/>
      <c r="V747" s="26"/>
    </row>
    <row r="748" spans="1:22" ht="15.75">
      <c r="A748" s="26"/>
      <c r="B748" s="26"/>
      <c r="C748" s="26"/>
      <c r="D748" s="26"/>
      <c r="E748" s="26"/>
      <c r="F748" s="26"/>
      <c r="G748" s="26"/>
      <c r="H748" s="26"/>
      <c r="I748" s="26"/>
      <c r="J748" s="26"/>
      <c r="K748" s="26"/>
      <c r="L748" s="26"/>
      <c r="M748" s="26"/>
      <c r="N748" s="26"/>
      <c r="O748" s="26"/>
      <c r="P748" s="26"/>
      <c r="Q748" s="26"/>
      <c r="R748" s="26"/>
      <c r="S748" s="26"/>
      <c r="T748" s="26"/>
      <c r="U748" s="26"/>
      <c r="V748" s="26"/>
    </row>
    <row r="749" spans="1:22" ht="15.75">
      <c r="A749" s="26"/>
      <c r="B749" s="26"/>
      <c r="C749" s="26"/>
      <c r="D749" s="26"/>
      <c r="E749" s="26"/>
      <c r="F749" s="26"/>
      <c r="G749" s="26"/>
      <c r="H749" s="26"/>
      <c r="I749" s="26"/>
      <c r="J749" s="26"/>
      <c r="K749" s="26"/>
      <c r="L749" s="26"/>
      <c r="M749" s="26"/>
      <c r="N749" s="26"/>
      <c r="O749" s="26"/>
      <c r="P749" s="26"/>
      <c r="Q749" s="26"/>
      <c r="R749" s="26"/>
      <c r="S749" s="26"/>
      <c r="T749" s="26"/>
      <c r="U749" s="26"/>
      <c r="V749" s="26"/>
    </row>
    <row r="750" spans="1:22" ht="15.75">
      <c r="A750" s="26"/>
      <c r="B750" s="26"/>
      <c r="C750" s="26"/>
      <c r="D750" s="26"/>
      <c r="E750" s="26"/>
      <c r="F750" s="26"/>
      <c r="G750" s="26"/>
      <c r="H750" s="26"/>
      <c r="I750" s="26"/>
      <c r="J750" s="26"/>
      <c r="K750" s="26"/>
      <c r="L750" s="26"/>
      <c r="M750" s="26"/>
      <c r="N750" s="26"/>
      <c r="O750" s="26"/>
      <c r="P750" s="26"/>
      <c r="Q750" s="26"/>
      <c r="R750" s="26"/>
      <c r="S750" s="26"/>
      <c r="T750" s="26"/>
      <c r="U750" s="26"/>
      <c r="V750" s="26"/>
    </row>
    <row r="751" spans="1:22" ht="15.75">
      <c r="A751" s="26"/>
      <c r="B751" s="26"/>
      <c r="C751" s="26"/>
      <c r="D751" s="26"/>
      <c r="E751" s="26"/>
      <c r="F751" s="26"/>
      <c r="G751" s="26"/>
      <c r="H751" s="26"/>
      <c r="I751" s="26"/>
      <c r="J751" s="26"/>
      <c r="K751" s="26"/>
      <c r="L751" s="26"/>
      <c r="M751" s="26"/>
      <c r="N751" s="26"/>
      <c r="O751" s="26"/>
      <c r="P751" s="26"/>
      <c r="Q751" s="26"/>
      <c r="R751" s="26"/>
      <c r="S751" s="26"/>
      <c r="T751" s="26"/>
      <c r="U751" s="26"/>
      <c r="V751" s="26"/>
    </row>
    <row r="752" spans="1:22" ht="15.75">
      <c r="A752" s="26"/>
      <c r="B752" s="26"/>
      <c r="C752" s="26"/>
      <c r="D752" s="26"/>
      <c r="E752" s="26"/>
      <c r="F752" s="26"/>
      <c r="G752" s="26"/>
      <c r="H752" s="26"/>
      <c r="I752" s="26"/>
      <c r="J752" s="26"/>
      <c r="K752" s="26"/>
      <c r="L752" s="26"/>
      <c r="M752" s="26"/>
      <c r="N752" s="26"/>
      <c r="O752" s="26"/>
      <c r="P752" s="26"/>
      <c r="Q752" s="26"/>
      <c r="R752" s="26"/>
      <c r="S752" s="26"/>
      <c r="T752" s="26"/>
      <c r="U752" s="26"/>
      <c r="V752" s="26"/>
    </row>
    <row r="753" spans="1:22" ht="15.75">
      <c r="A753" s="26"/>
      <c r="B753" s="26"/>
      <c r="C753" s="26"/>
      <c r="D753" s="26"/>
      <c r="E753" s="26"/>
      <c r="F753" s="26"/>
      <c r="G753" s="26"/>
      <c r="H753" s="26"/>
      <c r="I753" s="26"/>
      <c r="J753" s="26"/>
      <c r="K753" s="26"/>
      <c r="L753" s="26"/>
      <c r="M753" s="26"/>
      <c r="N753" s="26"/>
      <c r="O753" s="26"/>
      <c r="P753" s="26"/>
      <c r="Q753" s="26"/>
      <c r="R753" s="26"/>
      <c r="S753" s="26"/>
      <c r="T753" s="26"/>
      <c r="U753" s="26"/>
      <c r="V753" s="26"/>
    </row>
    <row r="754" spans="1:22" ht="15.75">
      <c r="A754" s="26"/>
      <c r="B754" s="26"/>
      <c r="C754" s="26"/>
      <c r="D754" s="26"/>
      <c r="E754" s="26"/>
      <c r="F754" s="26"/>
      <c r="G754" s="26"/>
      <c r="H754" s="26"/>
      <c r="I754" s="26"/>
      <c r="J754" s="26"/>
      <c r="K754" s="26"/>
      <c r="L754" s="26"/>
      <c r="M754" s="26"/>
      <c r="N754" s="26"/>
      <c r="O754" s="26"/>
      <c r="P754" s="26"/>
      <c r="Q754" s="26"/>
      <c r="R754" s="26"/>
      <c r="S754" s="26"/>
      <c r="T754" s="26"/>
      <c r="U754" s="26"/>
      <c r="V754" s="26"/>
    </row>
    <row r="755" spans="1:22" ht="15.75">
      <c r="A755" s="26"/>
      <c r="B755" s="26"/>
      <c r="C755" s="26"/>
      <c r="D755" s="26"/>
      <c r="E755" s="26"/>
      <c r="F755" s="26"/>
      <c r="G755" s="26"/>
      <c r="H755" s="26"/>
      <c r="I755" s="26"/>
      <c r="J755" s="26"/>
      <c r="K755" s="26"/>
      <c r="L755" s="26"/>
      <c r="M755" s="26"/>
      <c r="N755" s="26"/>
      <c r="O755" s="26"/>
      <c r="P755" s="26"/>
      <c r="Q755" s="26"/>
      <c r="R755" s="26"/>
      <c r="S755" s="26"/>
      <c r="T755" s="26"/>
      <c r="U755" s="26"/>
      <c r="V755" s="26"/>
    </row>
    <row r="756" spans="1:22" ht="15.75">
      <c r="A756" s="26"/>
      <c r="B756" s="26"/>
      <c r="C756" s="26"/>
      <c r="D756" s="26"/>
      <c r="E756" s="26"/>
      <c r="F756" s="26"/>
      <c r="G756" s="26"/>
      <c r="H756" s="26"/>
      <c r="I756" s="26"/>
      <c r="J756" s="26"/>
      <c r="K756" s="26"/>
      <c r="L756" s="26"/>
      <c r="M756" s="26"/>
      <c r="N756" s="26"/>
      <c r="O756" s="26"/>
      <c r="P756" s="26"/>
      <c r="Q756" s="26"/>
      <c r="R756" s="26"/>
      <c r="S756" s="26"/>
      <c r="T756" s="26"/>
      <c r="U756" s="26"/>
      <c r="V756" s="26"/>
    </row>
    <row r="757" spans="1:22" ht="15.75">
      <c r="A757" s="26"/>
      <c r="B757" s="26"/>
      <c r="C757" s="26"/>
      <c r="D757" s="26"/>
      <c r="E757" s="26"/>
      <c r="F757" s="26"/>
      <c r="G757" s="26"/>
      <c r="H757" s="26"/>
      <c r="I757" s="26"/>
      <c r="J757" s="26"/>
      <c r="K757" s="26"/>
      <c r="L757" s="26"/>
      <c r="M757" s="26"/>
      <c r="N757" s="26"/>
      <c r="O757" s="26"/>
      <c r="P757" s="26"/>
      <c r="Q757" s="26"/>
      <c r="R757" s="26"/>
      <c r="S757" s="26"/>
      <c r="T757" s="26"/>
      <c r="U757" s="26"/>
      <c r="V757" s="26"/>
    </row>
    <row r="758" spans="1:22" ht="15.75">
      <c r="A758" s="26"/>
      <c r="B758" s="26"/>
      <c r="C758" s="26"/>
      <c r="D758" s="26"/>
      <c r="E758" s="26"/>
      <c r="F758" s="26"/>
      <c r="G758" s="26"/>
      <c r="H758" s="26"/>
      <c r="I758" s="26"/>
      <c r="J758" s="26"/>
      <c r="K758" s="26"/>
      <c r="L758" s="26"/>
      <c r="M758" s="26"/>
      <c r="N758" s="26"/>
      <c r="O758" s="26"/>
      <c r="P758" s="26"/>
      <c r="Q758" s="26"/>
      <c r="R758" s="26"/>
      <c r="S758" s="26"/>
      <c r="T758" s="26"/>
      <c r="U758" s="26"/>
      <c r="V758" s="26"/>
    </row>
    <row r="759" spans="1:22" ht="15.75">
      <c r="A759" s="26"/>
      <c r="B759" s="26"/>
      <c r="C759" s="26"/>
      <c r="D759" s="26"/>
      <c r="E759" s="26"/>
      <c r="F759" s="26"/>
      <c r="G759" s="26"/>
      <c r="H759" s="26"/>
      <c r="I759" s="26"/>
      <c r="J759" s="26"/>
      <c r="K759" s="26"/>
      <c r="L759" s="26"/>
      <c r="M759" s="26"/>
      <c r="N759" s="26"/>
      <c r="O759" s="26"/>
      <c r="P759" s="26"/>
      <c r="Q759" s="26"/>
      <c r="R759" s="26"/>
      <c r="S759" s="26"/>
      <c r="T759" s="26"/>
      <c r="U759" s="26"/>
      <c r="V759" s="26"/>
    </row>
    <row r="760" spans="1:22" ht="15.75">
      <c r="A760" s="26"/>
      <c r="B760" s="26"/>
      <c r="C760" s="26"/>
      <c r="D760" s="26"/>
      <c r="E760" s="26"/>
      <c r="F760" s="26"/>
      <c r="G760" s="26"/>
      <c r="H760" s="26"/>
      <c r="I760" s="26"/>
      <c r="J760" s="26"/>
      <c r="K760" s="26"/>
      <c r="L760" s="26"/>
      <c r="M760" s="26"/>
      <c r="N760" s="26"/>
      <c r="O760" s="26"/>
      <c r="P760" s="26"/>
      <c r="Q760" s="26"/>
      <c r="R760" s="26"/>
      <c r="S760" s="26"/>
      <c r="T760" s="26"/>
      <c r="U760" s="26"/>
      <c r="V760" s="26"/>
    </row>
    <row r="761" spans="1:22" ht="15.75">
      <c r="A761" s="26"/>
      <c r="B761" s="26"/>
      <c r="C761" s="26"/>
      <c r="D761" s="26"/>
      <c r="E761" s="26"/>
      <c r="F761" s="26"/>
      <c r="G761" s="26"/>
      <c r="H761" s="26"/>
      <c r="I761" s="26"/>
      <c r="J761" s="26"/>
      <c r="K761" s="26"/>
      <c r="L761" s="26"/>
      <c r="M761" s="26"/>
      <c r="N761" s="26"/>
      <c r="O761" s="26"/>
      <c r="P761" s="26"/>
      <c r="Q761" s="26"/>
      <c r="R761" s="26"/>
      <c r="S761" s="26"/>
      <c r="T761" s="26"/>
      <c r="U761" s="26"/>
      <c r="V761" s="26"/>
    </row>
    <row r="762" spans="1:22" ht="15.75">
      <c r="A762" s="26"/>
      <c r="B762" s="26"/>
      <c r="C762" s="26"/>
      <c r="D762" s="26"/>
      <c r="E762" s="26"/>
      <c r="F762" s="26"/>
      <c r="G762" s="26"/>
      <c r="H762" s="26"/>
      <c r="I762" s="26"/>
      <c r="J762" s="26"/>
      <c r="K762" s="26"/>
      <c r="L762" s="26"/>
      <c r="M762" s="26"/>
      <c r="N762" s="26"/>
      <c r="O762" s="26"/>
      <c r="P762" s="26"/>
      <c r="Q762" s="26"/>
      <c r="R762" s="26"/>
      <c r="S762" s="26"/>
      <c r="T762" s="26"/>
      <c r="U762" s="26"/>
      <c r="V762" s="26"/>
    </row>
    <row r="763" spans="1:22" ht="15.75">
      <c r="A763" s="26"/>
      <c r="B763" s="26"/>
      <c r="C763" s="26"/>
      <c r="D763" s="26"/>
      <c r="E763" s="26"/>
      <c r="F763" s="26"/>
      <c r="G763" s="26"/>
      <c r="H763" s="26"/>
      <c r="I763" s="26"/>
      <c r="J763" s="26"/>
      <c r="K763" s="26"/>
      <c r="L763" s="26"/>
      <c r="M763" s="26"/>
      <c r="N763" s="26"/>
      <c r="O763" s="26"/>
      <c r="P763" s="26"/>
      <c r="Q763" s="26"/>
      <c r="R763" s="26"/>
      <c r="S763" s="26"/>
      <c r="T763" s="26"/>
      <c r="U763" s="26"/>
      <c r="V763" s="26"/>
    </row>
    <row r="764" spans="1:22" ht="15.75">
      <c r="A764" s="26"/>
      <c r="B764" s="26"/>
      <c r="C764" s="26"/>
      <c r="D764" s="26"/>
      <c r="E764" s="26"/>
      <c r="F764" s="26"/>
      <c r="G764" s="26"/>
      <c r="H764" s="26"/>
      <c r="I764" s="26"/>
      <c r="J764" s="26"/>
      <c r="K764" s="26"/>
      <c r="L764" s="26"/>
      <c r="M764" s="26"/>
      <c r="N764" s="26"/>
      <c r="O764" s="26"/>
      <c r="P764" s="26"/>
      <c r="Q764" s="26"/>
      <c r="R764" s="26"/>
      <c r="S764" s="26"/>
      <c r="T764" s="26"/>
      <c r="U764" s="26"/>
      <c r="V764" s="26"/>
    </row>
    <row r="765" spans="1:22" ht="15.75">
      <c r="A765" s="26"/>
      <c r="B765" s="26"/>
      <c r="C765" s="26"/>
      <c r="D765" s="26"/>
      <c r="E765" s="26"/>
      <c r="F765" s="26"/>
      <c r="G765" s="26"/>
      <c r="H765" s="26"/>
      <c r="I765" s="26"/>
      <c r="J765" s="26"/>
      <c r="K765" s="26"/>
      <c r="L765" s="26"/>
      <c r="M765" s="26"/>
      <c r="N765" s="26"/>
      <c r="O765" s="26"/>
      <c r="P765" s="26"/>
      <c r="Q765" s="26"/>
      <c r="R765" s="26"/>
      <c r="S765" s="26"/>
      <c r="T765" s="26"/>
      <c r="U765" s="26"/>
      <c r="V765" s="26"/>
    </row>
    <row r="766" spans="1:22" ht="15.75">
      <c r="A766" s="26"/>
      <c r="B766" s="26"/>
      <c r="C766" s="26"/>
      <c r="D766" s="26"/>
      <c r="E766" s="26"/>
      <c r="F766" s="26"/>
      <c r="G766" s="26"/>
      <c r="H766" s="26"/>
      <c r="I766" s="26"/>
      <c r="J766" s="26"/>
      <c r="K766" s="26"/>
      <c r="L766" s="26"/>
      <c r="M766" s="26"/>
      <c r="N766" s="26"/>
      <c r="O766" s="26"/>
      <c r="P766" s="26"/>
      <c r="Q766" s="26"/>
      <c r="R766" s="26"/>
      <c r="S766" s="26"/>
      <c r="T766" s="26"/>
      <c r="U766" s="26"/>
      <c r="V766" s="26"/>
    </row>
    <row r="767" spans="1:22" ht="15.75">
      <c r="A767" s="26"/>
      <c r="B767" s="26"/>
      <c r="C767" s="26"/>
      <c r="D767" s="26"/>
      <c r="E767" s="26"/>
      <c r="F767" s="26"/>
      <c r="G767" s="26"/>
      <c r="H767" s="26"/>
      <c r="I767" s="26"/>
      <c r="J767" s="26"/>
      <c r="K767" s="26"/>
      <c r="L767" s="26"/>
      <c r="M767" s="26"/>
      <c r="N767" s="26"/>
      <c r="O767" s="26"/>
      <c r="P767" s="26"/>
      <c r="Q767" s="26"/>
      <c r="R767" s="26"/>
      <c r="S767" s="26"/>
      <c r="T767" s="26"/>
      <c r="U767" s="26"/>
      <c r="V767" s="26"/>
    </row>
    <row r="768" spans="1:22" ht="15.75">
      <c r="A768" s="26"/>
      <c r="B768" s="26"/>
      <c r="C768" s="26"/>
      <c r="D768" s="26"/>
      <c r="E768" s="26"/>
      <c r="F768" s="26"/>
      <c r="G768" s="26"/>
      <c r="H768" s="26"/>
      <c r="I768" s="26"/>
      <c r="J768" s="26"/>
      <c r="K768" s="26"/>
      <c r="L768" s="26"/>
      <c r="M768" s="26"/>
      <c r="N768" s="26"/>
      <c r="O768" s="26"/>
      <c r="P768" s="26"/>
      <c r="Q768" s="26"/>
      <c r="R768" s="26"/>
      <c r="S768" s="26"/>
      <c r="T768" s="26"/>
      <c r="U768" s="26"/>
      <c r="V768" s="26"/>
    </row>
    <row r="769" spans="1:22" ht="15.75">
      <c r="A769" s="26"/>
      <c r="B769" s="26"/>
      <c r="C769" s="26"/>
      <c r="D769" s="26"/>
      <c r="E769" s="26"/>
      <c r="F769" s="26"/>
      <c r="G769" s="26"/>
      <c r="H769" s="26"/>
      <c r="I769" s="26"/>
      <c r="J769" s="26"/>
      <c r="K769" s="26"/>
      <c r="L769" s="26"/>
      <c r="M769" s="26"/>
      <c r="N769" s="26"/>
      <c r="O769" s="26"/>
      <c r="P769" s="26"/>
      <c r="Q769" s="26"/>
      <c r="R769" s="26"/>
      <c r="S769" s="26"/>
      <c r="T769" s="26"/>
      <c r="U769" s="26"/>
      <c r="V769" s="26"/>
    </row>
    <row r="770" spans="1:22" ht="15.75">
      <c r="A770" s="26"/>
      <c r="B770" s="26"/>
      <c r="C770" s="26"/>
      <c r="D770" s="26"/>
      <c r="E770" s="26"/>
      <c r="F770" s="26"/>
      <c r="G770" s="26"/>
      <c r="H770" s="26"/>
      <c r="I770" s="26"/>
      <c r="J770" s="26"/>
      <c r="K770" s="26"/>
      <c r="L770" s="26"/>
      <c r="M770" s="26"/>
      <c r="N770" s="26"/>
      <c r="O770" s="26"/>
      <c r="P770" s="26"/>
      <c r="Q770" s="26"/>
      <c r="R770" s="26"/>
      <c r="S770" s="26"/>
      <c r="T770" s="26"/>
      <c r="U770" s="26"/>
      <c r="V770" s="26"/>
    </row>
    <row r="771" spans="1:22" ht="15.75">
      <c r="A771" s="26"/>
      <c r="B771" s="26"/>
      <c r="C771" s="26"/>
      <c r="D771" s="26"/>
      <c r="E771" s="26"/>
      <c r="F771" s="26"/>
      <c r="G771" s="26"/>
      <c r="H771" s="26"/>
      <c r="I771" s="26"/>
      <c r="J771" s="26"/>
      <c r="K771" s="26"/>
      <c r="L771" s="26"/>
      <c r="M771" s="26"/>
      <c r="N771" s="26"/>
      <c r="O771" s="26"/>
      <c r="P771" s="26"/>
      <c r="Q771" s="26"/>
      <c r="R771" s="26"/>
      <c r="S771" s="26"/>
      <c r="T771" s="26"/>
      <c r="U771" s="26"/>
      <c r="V771" s="26"/>
    </row>
    <row r="772" spans="1:22" ht="15.75">
      <c r="A772" s="26"/>
      <c r="B772" s="26"/>
      <c r="C772" s="26"/>
      <c r="D772" s="26"/>
      <c r="E772" s="26"/>
      <c r="F772" s="26"/>
      <c r="G772" s="26"/>
      <c r="H772" s="26"/>
      <c r="I772" s="26"/>
      <c r="J772" s="26"/>
      <c r="K772" s="26"/>
      <c r="L772" s="26"/>
      <c r="M772" s="26"/>
      <c r="N772" s="26"/>
      <c r="O772" s="26"/>
      <c r="P772" s="26"/>
      <c r="Q772" s="26"/>
      <c r="R772" s="26"/>
      <c r="S772" s="26"/>
      <c r="T772" s="26"/>
      <c r="U772" s="26"/>
      <c r="V772" s="26"/>
    </row>
    <row r="773" spans="1:22" ht="15.75">
      <c r="A773" s="26"/>
      <c r="B773" s="26"/>
      <c r="C773" s="26"/>
      <c r="D773" s="26"/>
      <c r="E773" s="26"/>
      <c r="F773" s="26"/>
      <c r="G773" s="26"/>
      <c r="H773" s="26"/>
      <c r="I773" s="26"/>
      <c r="J773" s="26"/>
      <c r="K773" s="26"/>
      <c r="L773" s="26"/>
      <c r="M773" s="26"/>
      <c r="N773" s="26"/>
      <c r="O773" s="26"/>
      <c r="P773" s="26"/>
      <c r="Q773" s="26"/>
      <c r="R773" s="26"/>
      <c r="S773" s="26"/>
      <c r="T773" s="26"/>
      <c r="U773" s="26"/>
      <c r="V773" s="26"/>
    </row>
    <row r="774" spans="1:22" ht="15.75">
      <c r="A774" s="26"/>
      <c r="B774" s="26"/>
      <c r="C774" s="26"/>
      <c r="D774" s="26"/>
      <c r="E774" s="26"/>
      <c r="F774" s="26"/>
      <c r="G774" s="26"/>
      <c r="H774" s="26"/>
      <c r="I774" s="26"/>
      <c r="J774" s="26"/>
      <c r="K774" s="26"/>
      <c r="L774" s="26"/>
      <c r="M774" s="26"/>
      <c r="N774" s="26"/>
      <c r="O774" s="26"/>
      <c r="P774" s="26"/>
      <c r="Q774" s="26"/>
      <c r="R774" s="26"/>
      <c r="S774" s="26"/>
      <c r="T774" s="26"/>
      <c r="U774" s="26"/>
      <c r="V774" s="26"/>
    </row>
    <row r="775" spans="1:22" ht="15.75">
      <c r="A775" s="26"/>
      <c r="B775" s="26"/>
      <c r="C775" s="26"/>
      <c r="D775" s="26"/>
      <c r="E775" s="26"/>
      <c r="F775" s="26"/>
      <c r="G775" s="26"/>
      <c r="H775" s="26"/>
      <c r="I775" s="26"/>
      <c r="J775" s="26"/>
      <c r="K775" s="26"/>
      <c r="L775" s="26"/>
      <c r="M775" s="26"/>
      <c r="N775" s="26"/>
      <c r="O775" s="26"/>
      <c r="P775" s="26"/>
      <c r="Q775" s="26"/>
      <c r="R775" s="26"/>
      <c r="S775" s="26"/>
      <c r="T775" s="26"/>
      <c r="U775" s="26"/>
      <c r="V775" s="26"/>
    </row>
    <row r="776" spans="1:22" ht="15.75">
      <c r="A776" s="26"/>
      <c r="B776" s="26"/>
      <c r="C776" s="26"/>
      <c r="D776" s="26"/>
      <c r="E776" s="26"/>
      <c r="F776" s="26"/>
      <c r="G776" s="26"/>
      <c r="H776" s="26"/>
      <c r="I776" s="26"/>
      <c r="J776" s="26"/>
      <c r="K776" s="26"/>
      <c r="L776" s="26"/>
      <c r="M776" s="26"/>
      <c r="N776" s="26"/>
      <c r="O776" s="26"/>
      <c r="P776" s="26"/>
      <c r="Q776" s="26"/>
      <c r="R776" s="26"/>
      <c r="S776" s="26"/>
      <c r="T776" s="26"/>
      <c r="U776" s="26"/>
      <c r="V776" s="26"/>
    </row>
    <row r="777" spans="1:22" ht="15.75">
      <c r="A777" s="26"/>
      <c r="B777" s="26"/>
      <c r="C777" s="26"/>
      <c r="D777" s="26"/>
      <c r="E777" s="26"/>
      <c r="F777" s="26"/>
      <c r="G777" s="26"/>
      <c r="H777" s="26"/>
      <c r="I777" s="26"/>
      <c r="J777" s="26"/>
      <c r="K777" s="26"/>
      <c r="L777" s="26"/>
      <c r="M777" s="26"/>
      <c r="N777" s="26"/>
      <c r="O777" s="26"/>
      <c r="P777" s="26"/>
      <c r="Q777" s="26"/>
      <c r="R777" s="26"/>
      <c r="S777" s="26"/>
      <c r="T777" s="26"/>
      <c r="U777" s="26"/>
      <c r="V777" s="26"/>
    </row>
    <row r="778" spans="1:22" ht="15.75">
      <c r="A778" s="26"/>
      <c r="B778" s="26"/>
      <c r="C778" s="26"/>
      <c r="D778" s="26"/>
      <c r="E778" s="26"/>
      <c r="F778" s="26"/>
      <c r="G778" s="26"/>
      <c r="H778" s="26"/>
      <c r="I778" s="26"/>
      <c r="J778" s="26"/>
      <c r="K778" s="26"/>
      <c r="L778" s="26"/>
      <c r="M778" s="26"/>
      <c r="N778" s="26"/>
      <c r="O778" s="26"/>
      <c r="P778" s="26"/>
      <c r="Q778" s="26"/>
      <c r="R778" s="26"/>
      <c r="S778" s="26"/>
      <c r="T778" s="26"/>
      <c r="U778" s="26"/>
      <c r="V778" s="26"/>
    </row>
    <row r="779" spans="1:22" ht="15.75">
      <c r="A779" s="26"/>
      <c r="B779" s="26"/>
      <c r="C779" s="26"/>
      <c r="D779" s="26"/>
      <c r="E779" s="26"/>
      <c r="F779" s="26"/>
      <c r="G779" s="26"/>
      <c r="H779" s="26"/>
      <c r="I779" s="26"/>
      <c r="J779" s="26"/>
      <c r="K779" s="26"/>
      <c r="L779" s="26"/>
      <c r="M779" s="26"/>
      <c r="N779" s="26"/>
      <c r="O779" s="26"/>
      <c r="P779" s="26"/>
      <c r="Q779" s="26"/>
      <c r="R779" s="26"/>
      <c r="S779" s="26"/>
      <c r="T779" s="26"/>
      <c r="U779" s="26"/>
      <c r="V779" s="26"/>
    </row>
    <row r="780" spans="1:22" ht="15.75">
      <c r="A780" s="26"/>
      <c r="B780" s="26"/>
      <c r="C780" s="26"/>
      <c r="D780" s="26"/>
      <c r="E780" s="26"/>
      <c r="F780" s="26"/>
      <c r="G780" s="26"/>
      <c r="H780" s="26"/>
      <c r="I780" s="26"/>
      <c r="J780" s="26"/>
      <c r="K780" s="26"/>
      <c r="L780" s="26"/>
      <c r="M780" s="26"/>
      <c r="N780" s="26"/>
      <c r="O780" s="26"/>
      <c r="P780" s="26"/>
      <c r="Q780" s="26"/>
      <c r="R780" s="26"/>
      <c r="S780" s="26"/>
      <c r="T780" s="26"/>
      <c r="U780" s="26"/>
      <c r="V780" s="26"/>
    </row>
    <row r="781" spans="1:22" ht="15.75">
      <c r="A781" s="26"/>
      <c r="B781" s="26"/>
      <c r="C781" s="26"/>
      <c r="D781" s="26"/>
      <c r="E781" s="26"/>
      <c r="F781" s="26"/>
      <c r="G781" s="26"/>
      <c r="H781" s="26"/>
      <c r="I781" s="26"/>
      <c r="J781" s="26"/>
      <c r="K781" s="26"/>
      <c r="L781" s="26"/>
      <c r="M781" s="26"/>
      <c r="N781" s="26"/>
      <c r="O781" s="26"/>
      <c r="P781" s="26"/>
      <c r="Q781" s="26"/>
      <c r="R781" s="26"/>
      <c r="S781" s="26"/>
      <c r="T781" s="26"/>
      <c r="U781" s="26"/>
      <c r="V781" s="26"/>
    </row>
    <row r="782" spans="1:22" ht="15.75">
      <c r="A782" s="26"/>
      <c r="B782" s="26"/>
      <c r="C782" s="26"/>
      <c r="D782" s="26"/>
      <c r="E782" s="26"/>
      <c r="F782" s="26"/>
      <c r="G782" s="26"/>
      <c r="H782" s="26"/>
      <c r="I782" s="26"/>
      <c r="J782" s="26"/>
      <c r="K782" s="26"/>
      <c r="L782" s="26"/>
      <c r="M782" s="26"/>
      <c r="N782" s="26"/>
      <c r="O782" s="26"/>
      <c r="P782" s="26"/>
      <c r="Q782" s="26"/>
      <c r="R782" s="26"/>
      <c r="S782" s="26"/>
      <c r="T782" s="26"/>
      <c r="U782" s="26"/>
      <c r="V782" s="26"/>
    </row>
    <row r="783" spans="1:22" ht="15.75">
      <c r="A783" s="26"/>
      <c r="B783" s="26"/>
      <c r="C783" s="26"/>
      <c r="D783" s="26"/>
      <c r="E783" s="26"/>
      <c r="F783" s="26"/>
      <c r="G783" s="26"/>
      <c r="H783" s="26"/>
      <c r="I783" s="26"/>
      <c r="J783" s="26"/>
      <c r="K783" s="26"/>
      <c r="L783" s="26"/>
      <c r="M783" s="26"/>
      <c r="N783" s="26"/>
      <c r="O783" s="26"/>
      <c r="P783" s="26"/>
      <c r="Q783" s="26"/>
      <c r="R783" s="26"/>
      <c r="S783" s="26"/>
      <c r="T783" s="26"/>
      <c r="U783" s="26"/>
      <c r="V783" s="26"/>
    </row>
    <row r="784" spans="1:22" ht="15.75">
      <c r="A784" s="26"/>
      <c r="B784" s="26"/>
      <c r="C784" s="26"/>
      <c r="D784" s="26"/>
      <c r="E784" s="26"/>
      <c r="F784" s="26"/>
      <c r="G784" s="26"/>
      <c r="H784" s="26"/>
      <c r="I784" s="26"/>
      <c r="J784" s="26"/>
      <c r="K784" s="26"/>
      <c r="L784" s="26"/>
      <c r="M784" s="26"/>
      <c r="N784" s="26"/>
      <c r="O784" s="26"/>
      <c r="P784" s="26"/>
      <c r="Q784" s="26"/>
      <c r="R784" s="26"/>
      <c r="S784" s="26"/>
      <c r="T784" s="26"/>
      <c r="U784" s="26"/>
      <c r="V784" s="26"/>
    </row>
    <row r="785" spans="1:22" ht="15.75">
      <c r="A785" s="26"/>
      <c r="B785" s="26"/>
      <c r="C785" s="26"/>
      <c r="D785" s="26"/>
      <c r="E785" s="26"/>
      <c r="F785" s="26"/>
      <c r="G785" s="26"/>
      <c r="H785" s="26"/>
      <c r="I785" s="26"/>
      <c r="J785" s="26"/>
      <c r="K785" s="26"/>
      <c r="L785" s="26"/>
      <c r="M785" s="26"/>
      <c r="N785" s="26"/>
      <c r="O785" s="26"/>
      <c r="P785" s="26"/>
      <c r="Q785" s="26"/>
      <c r="R785" s="26"/>
      <c r="S785" s="26"/>
      <c r="T785" s="26"/>
      <c r="U785" s="26"/>
      <c r="V785" s="26"/>
    </row>
    <row r="786" spans="1:22" ht="15.75">
      <c r="A786" s="26"/>
      <c r="B786" s="26"/>
      <c r="C786" s="26"/>
      <c r="D786" s="26"/>
      <c r="E786" s="26"/>
      <c r="F786" s="26"/>
      <c r="G786" s="26"/>
      <c r="H786" s="26"/>
      <c r="I786" s="26"/>
      <c r="J786" s="26"/>
      <c r="K786" s="26"/>
      <c r="L786" s="26"/>
      <c r="M786" s="26"/>
      <c r="N786" s="26"/>
      <c r="O786" s="26"/>
      <c r="P786" s="26"/>
      <c r="Q786" s="26"/>
      <c r="R786" s="26"/>
      <c r="S786" s="26"/>
      <c r="T786" s="26"/>
      <c r="U786" s="26"/>
      <c r="V786" s="26"/>
    </row>
    <row r="787" spans="1:22" ht="15.75">
      <c r="A787" s="26"/>
      <c r="B787" s="26"/>
      <c r="C787" s="26"/>
      <c r="D787" s="26"/>
      <c r="E787" s="26"/>
      <c r="F787" s="26"/>
      <c r="G787" s="26"/>
      <c r="H787" s="26"/>
      <c r="I787" s="26"/>
      <c r="J787" s="26"/>
      <c r="K787" s="26"/>
      <c r="L787" s="26"/>
      <c r="M787" s="26"/>
      <c r="N787" s="26"/>
      <c r="O787" s="26"/>
      <c r="P787" s="26"/>
      <c r="Q787" s="26"/>
      <c r="R787" s="26"/>
      <c r="S787" s="26"/>
      <c r="T787" s="26"/>
      <c r="U787" s="26"/>
      <c r="V787" s="26"/>
    </row>
    <row r="788" spans="1:22" ht="15.75">
      <c r="A788" s="26"/>
      <c r="B788" s="26"/>
      <c r="C788" s="26"/>
      <c r="D788" s="26"/>
      <c r="E788" s="26"/>
      <c r="F788" s="26"/>
      <c r="G788" s="26"/>
      <c r="H788" s="26"/>
      <c r="I788" s="26"/>
      <c r="J788" s="26"/>
      <c r="K788" s="26"/>
      <c r="L788" s="26"/>
      <c r="M788" s="26"/>
      <c r="N788" s="26"/>
      <c r="O788" s="26"/>
      <c r="P788" s="26"/>
      <c r="Q788" s="26"/>
      <c r="R788" s="26"/>
      <c r="S788" s="26"/>
      <c r="T788" s="26"/>
      <c r="U788" s="26"/>
      <c r="V788" s="26"/>
    </row>
    <row r="789" spans="1:22" ht="15.75">
      <c r="A789" s="26"/>
      <c r="B789" s="26"/>
      <c r="C789" s="26"/>
      <c r="D789" s="26"/>
      <c r="E789" s="26"/>
      <c r="F789" s="26"/>
      <c r="G789" s="26"/>
      <c r="H789" s="26"/>
      <c r="I789" s="26"/>
      <c r="J789" s="26"/>
      <c r="K789" s="26"/>
      <c r="L789" s="26"/>
      <c r="M789" s="26"/>
      <c r="N789" s="26"/>
      <c r="O789" s="26"/>
      <c r="P789" s="26"/>
      <c r="Q789" s="26"/>
      <c r="R789" s="26"/>
      <c r="S789" s="26"/>
      <c r="T789" s="26"/>
      <c r="U789" s="26"/>
      <c r="V789" s="26"/>
    </row>
    <row r="790" spans="1:22" ht="15.75">
      <c r="A790" s="26"/>
      <c r="B790" s="26"/>
      <c r="C790" s="26"/>
      <c r="D790" s="26"/>
      <c r="E790" s="26"/>
      <c r="F790" s="26"/>
      <c r="G790" s="26"/>
      <c r="H790" s="26"/>
      <c r="I790" s="26"/>
      <c r="J790" s="26"/>
      <c r="K790" s="26"/>
      <c r="L790" s="26"/>
      <c r="M790" s="26"/>
      <c r="N790" s="26"/>
      <c r="O790" s="26"/>
      <c r="P790" s="26"/>
      <c r="Q790" s="26"/>
      <c r="R790" s="26"/>
      <c r="S790" s="26"/>
      <c r="T790" s="26"/>
      <c r="U790" s="26"/>
      <c r="V790" s="26"/>
    </row>
    <row r="791" spans="1:22" ht="15.75">
      <c r="A791" s="26"/>
      <c r="B791" s="26"/>
      <c r="C791" s="26"/>
      <c r="D791" s="26"/>
      <c r="E791" s="26"/>
      <c r="F791" s="26"/>
      <c r="G791" s="26"/>
      <c r="H791" s="26"/>
      <c r="I791" s="26"/>
      <c r="J791" s="26"/>
      <c r="K791" s="26"/>
      <c r="L791" s="26"/>
      <c r="M791" s="26"/>
      <c r="N791" s="26"/>
      <c r="O791" s="26"/>
      <c r="P791" s="26"/>
      <c r="Q791" s="26"/>
      <c r="R791" s="26"/>
      <c r="S791" s="26"/>
      <c r="T791" s="26"/>
      <c r="U791" s="26"/>
      <c r="V791" s="26"/>
    </row>
    <row r="792" spans="1:22" ht="15.75">
      <c r="A792" s="26"/>
      <c r="B792" s="26"/>
      <c r="C792" s="26"/>
      <c r="D792" s="26"/>
      <c r="E792" s="26"/>
      <c r="F792" s="26"/>
      <c r="G792" s="26"/>
      <c r="H792" s="26"/>
      <c r="I792" s="26"/>
      <c r="J792" s="26"/>
      <c r="K792" s="26"/>
      <c r="L792" s="26"/>
      <c r="M792" s="26"/>
      <c r="N792" s="26"/>
      <c r="O792" s="26"/>
      <c r="P792" s="26"/>
      <c r="Q792" s="26"/>
      <c r="R792" s="26"/>
      <c r="S792" s="26"/>
      <c r="T792" s="26"/>
      <c r="U792" s="26"/>
      <c r="V792" s="26"/>
    </row>
    <row r="793" spans="1:22" ht="15.75">
      <c r="A793" s="26"/>
      <c r="B793" s="26"/>
      <c r="C793" s="26"/>
      <c r="D793" s="26"/>
      <c r="E793" s="26"/>
      <c r="F793" s="26"/>
      <c r="G793" s="26"/>
      <c r="H793" s="26"/>
      <c r="I793" s="26"/>
      <c r="J793" s="26"/>
      <c r="K793" s="26"/>
      <c r="L793" s="26"/>
      <c r="M793" s="26"/>
      <c r="N793" s="26"/>
      <c r="O793" s="26"/>
      <c r="P793" s="26"/>
      <c r="Q793" s="26"/>
      <c r="R793" s="26"/>
      <c r="S793" s="26"/>
      <c r="T793" s="26"/>
      <c r="U793" s="26"/>
      <c r="V793" s="26"/>
    </row>
    <row r="794" spans="1:22" ht="15.75">
      <c r="A794" s="26"/>
      <c r="B794" s="26"/>
      <c r="C794" s="26"/>
      <c r="D794" s="26"/>
      <c r="E794" s="26"/>
      <c r="F794" s="26"/>
      <c r="G794" s="26"/>
      <c r="H794" s="26"/>
      <c r="I794" s="26"/>
      <c r="J794" s="26"/>
      <c r="K794" s="26"/>
      <c r="L794" s="26"/>
      <c r="M794" s="26"/>
      <c r="N794" s="26"/>
      <c r="O794" s="26"/>
      <c r="P794" s="26"/>
      <c r="Q794" s="26"/>
      <c r="R794" s="26"/>
      <c r="S794" s="26"/>
      <c r="T794" s="26"/>
      <c r="U794" s="26"/>
      <c r="V794" s="26"/>
    </row>
    <row r="795" spans="1:22" ht="15.75">
      <c r="A795" s="26"/>
      <c r="B795" s="26"/>
      <c r="C795" s="26"/>
      <c r="D795" s="26"/>
      <c r="E795" s="26"/>
      <c r="F795" s="26"/>
      <c r="G795" s="26"/>
      <c r="H795" s="26"/>
      <c r="I795" s="26"/>
      <c r="J795" s="26"/>
      <c r="K795" s="26"/>
      <c r="L795" s="26"/>
      <c r="M795" s="26"/>
      <c r="N795" s="26"/>
      <c r="O795" s="26"/>
      <c r="P795" s="26"/>
      <c r="Q795" s="26"/>
      <c r="R795" s="26"/>
      <c r="S795" s="26"/>
      <c r="T795" s="26"/>
      <c r="U795" s="26"/>
      <c r="V795" s="26"/>
    </row>
    <row r="796" spans="1:22" ht="15.75">
      <c r="A796" s="26"/>
      <c r="B796" s="26"/>
      <c r="C796" s="26"/>
      <c r="D796" s="26"/>
      <c r="E796" s="26"/>
      <c r="F796" s="26"/>
      <c r="G796" s="26"/>
      <c r="H796" s="26"/>
      <c r="I796" s="26"/>
      <c r="J796" s="26"/>
      <c r="K796" s="26"/>
      <c r="L796" s="26"/>
      <c r="M796" s="26"/>
      <c r="N796" s="26"/>
      <c r="O796" s="26"/>
      <c r="P796" s="26"/>
      <c r="Q796" s="26"/>
      <c r="R796" s="26"/>
      <c r="S796" s="26"/>
      <c r="T796" s="26"/>
      <c r="U796" s="26"/>
      <c r="V796" s="26"/>
    </row>
    <row r="797" spans="1:22" ht="15.75">
      <c r="A797" s="26"/>
      <c r="B797" s="26"/>
      <c r="C797" s="26"/>
      <c r="D797" s="26"/>
      <c r="E797" s="26"/>
      <c r="F797" s="26"/>
      <c r="G797" s="26"/>
      <c r="H797" s="26"/>
      <c r="I797" s="26"/>
      <c r="J797" s="26"/>
      <c r="K797" s="26"/>
      <c r="L797" s="26"/>
      <c r="M797" s="26"/>
      <c r="N797" s="26"/>
      <c r="O797" s="26"/>
      <c r="P797" s="26"/>
      <c r="Q797" s="26"/>
      <c r="R797" s="26"/>
      <c r="S797" s="26"/>
      <c r="T797" s="26"/>
      <c r="U797" s="26"/>
      <c r="V797" s="26"/>
    </row>
    <row r="798" spans="1:22" ht="15.75">
      <c r="A798" s="26"/>
      <c r="B798" s="26"/>
      <c r="C798" s="26"/>
      <c r="D798" s="26"/>
      <c r="E798" s="26"/>
      <c r="F798" s="26"/>
      <c r="G798" s="26"/>
      <c r="H798" s="26"/>
      <c r="I798" s="26"/>
      <c r="J798" s="26"/>
      <c r="K798" s="26"/>
      <c r="L798" s="26"/>
      <c r="M798" s="26"/>
      <c r="N798" s="26"/>
      <c r="O798" s="26"/>
      <c r="P798" s="26"/>
      <c r="Q798" s="26"/>
      <c r="R798" s="26"/>
      <c r="S798" s="26"/>
      <c r="T798" s="26"/>
      <c r="U798" s="26"/>
      <c r="V798" s="26"/>
    </row>
    <row r="799" spans="1:22" ht="15.75">
      <c r="A799" s="26"/>
      <c r="B799" s="26"/>
      <c r="C799" s="26"/>
      <c r="D799" s="26"/>
      <c r="E799" s="26"/>
      <c r="F799" s="26"/>
      <c r="G799" s="26"/>
      <c r="H799" s="26"/>
      <c r="I799" s="26"/>
      <c r="J799" s="26"/>
      <c r="K799" s="26"/>
      <c r="L799" s="26"/>
      <c r="M799" s="26"/>
      <c r="N799" s="26"/>
      <c r="O799" s="26"/>
      <c r="P799" s="26"/>
      <c r="Q799" s="26"/>
      <c r="R799" s="26"/>
      <c r="S799" s="26"/>
      <c r="T799" s="26"/>
      <c r="U799" s="26"/>
      <c r="V799" s="26"/>
    </row>
    <row r="800" spans="1:22" ht="15.75">
      <c r="A800" s="26"/>
      <c r="B800" s="26"/>
      <c r="C800" s="26"/>
      <c r="D800" s="26"/>
      <c r="E800" s="26"/>
      <c r="F800" s="26"/>
      <c r="G800" s="26"/>
      <c r="H800" s="26"/>
      <c r="I800" s="26"/>
      <c r="J800" s="26"/>
      <c r="K800" s="26"/>
      <c r="L800" s="26"/>
      <c r="M800" s="26"/>
      <c r="N800" s="26"/>
      <c r="O800" s="26"/>
      <c r="P800" s="26"/>
      <c r="Q800" s="26"/>
      <c r="R800" s="26"/>
      <c r="S800" s="26"/>
      <c r="T800" s="26"/>
      <c r="U800" s="26"/>
      <c r="V800" s="26"/>
    </row>
    <row r="801" spans="1:22" ht="15.75">
      <c r="A801" s="26"/>
      <c r="B801" s="26"/>
      <c r="C801" s="26"/>
      <c r="D801" s="26"/>
      <c r="E801" s="26"/>
      <c r="F801" s="26"/>
      <c r="G801" s="26"/>
      <c r="H801" s="26"/>
      <c r="I801" s="26"/>
      <c r="J801" s="26"/>
      <c r="K801" s="26"/>
      <c r="L801" s="26"/>
      <c r="M801" s="26"/>
      <c r="N801" s="26"/>
      <c r="O801" s="26"/>
      <c r="P801" s="26"/>
      <c r="Q801" s="26"/>
      <c r="R801" s="26"/>
      <c r="S801" s="26"/>
      <c r="T801" s="26"/>
      <c r="U801" s="26"/>
      <c r="V801" s="26"/>
    </row>
    <row r="802" spans="1:22" ht="15.75">
      <c r="A802" s="26"/>
      <c r="B802" s="26"/>
      <c r="C802" s="26"/>
      <c r="D802" s="26"/>
      <c r="E802" s="26"/>
      <c r="F802" s="26"/>
      <c r="G802" s="26"/>
      <c r="H802" s="26"/>
      <c r="I802" s="26"/>
      <c r="J802" s="26"/>
      <c r="K802" s="26"/>
      <c r="L802" s="26"/>
      <c r="M802" s="26"/>
      <c r="N802" s="26"/>
      <c r="O802" s="26"/>
      <c r="P802" s="26"/>
      <c r="Q802" s="26"/>
      <c r="R802" s="26"/>
      <c r="S802" s="26"/>
      <c r="T802" s="26"/>
      <c r="U802" s="26"/>
      <c r="V802" s="26"/>
    </row>
    <row r="803" spans="1:22" ht="15.75">
      <c r="A803" s="26"/>
      <c r="B803" s="26"/>
      <c r="C803" s="26"/>
      <c r="D803" s="26"/>
      <c r="E803" s="26"/>
      <c r="F803" s="26"/>
      <c r="G803" s="26"/>
      <c r="H803" s="26"/>
      <c r="I803" s="26"/>
      <c r="J803" s="26"/>
      <c r="K803" s="26"/>
      <c r="L803" s="26"/>
      <c r="M803" s="26"/>
      <c r="N803" s="26"/>
      <c r="O803" s="26"/>
      <c r="P803" s="26"/>
      <c r="Q803" s="26"/>
      <c r="R803" s="26"/>
      <c r="S803" s="26"/>
      <c r="T803" s="26"/>
      <c r="U803" s="26"/>
      <c r="V803" s="26"/>
    </row>
    <row r="804" spans="1:22" ht="15.75">
      <c r="A804" s="26"/>
      <c r="B804" s="26"/>
      <c r="C804" s="26"/>
      <c r="D804" s="26"/>
      <c r="E804" s="26"/>
      <c r="F804" s="26"/>
      <c r="G804" s="26"/>
      <c r="H804" s="26"/>
      <c r="I804" s="26"/>
      <c r="J804" s="26"/>
      <c r="K804" s="26"/>
      <c r="L804" s="26"/>
      <c r="M804" s="26"/>
      <c r="N804" s="26"/>
      <c r="O804" s="26"/>
      <c r="P804" s="26"/>
      <c r="Q804" s="26"/>
      <c r="R804" s="26"/>
      <c r="S804" s="26"/>
      <c r="T804" s="26"/>
      <c r="U804" s="26"/>
      <c r="V804" s="26"/>
    </row>
    <row r="805" spans="1:22" ht="15.75">
      <c r="A805" s="26"/>
      <c r="B805" s="26"/>
      <c r="C805" s="26"/>
      <c r="D805" s="26"/>
      <c r="E805" s="26"/>
      <c r="F805" s="26"/>
      <c r="G805" s="26"/>
      <c r="H805" s="26"/>
      <c r="I805" s="26"/>
      <c r="J805" s="26"/>
      <c r="K805" s="26"/>
      <c r="L805" s="26"/>
      <c r="M805" s="26"/>
      <c r="N805" s="26"/>
      <c r="O805" s="26"/>
      <c r="P805" s="26"/>
      <c r="Q805" s="26"/>
      <c r="R805" s="26"/>
      <c r="S805" s="26"/>
      <c r="T805" s="26"/>
      <c r="U805" s="26"/>
      <c r="V805" s="26"/>
    </row>
    <row r="806" spans="1:22" ht="15.75">
      <c r="A806" s="26"/>
      <c r="B806" s="26"/>
      <c r="C806" s="26"/>
      <c r="D806" s="26"/>
      <c r="E806" s="26"/>
      <c r="F806" s="26"/>
      <c r="G806" s="26"/>
      <c r="H806" s="26"/>
      <c r="I806" s="26"/>
      <c r="J806" s="26"/>
      <c r="K806" s="26"/>
      <c r="L806" s="26"/>
      <c r="M806" s="26"/>
      <c r="N806" s="26"/>
      <c r="O806" s="26"/>
      <c r="P806" s="26"/>
      <c r="Q806" s="26"/>
      <c r="R806" s="26"/>
      <c r="S806" s="26"/>
      <c r="T806" s="26"/>
      <c r="U806" s="26"/>
      <c r="V806" s="26"/>
    </row>
    <row r="807" spans="1:22" ht="15.75">
      <c r="A807" s="26"/>
      <c r="B807" s="26"/>
      <c r="C807" s="26"/>
      <c r="D807" s="26"/>
      <c r="E807" s="26"/>
      <c r="F807" s="26"/>
      <c r="G807" s="26"/>
      <c r="H807" s="26"/>
      <c r="I807" s="26"/>
      <c r="J807" s="26"/>
      <c r="K807" s="26"/>
      <c r="L807" s="26"/>
      <c r="M807" s="26"/>
      <c r="N807" s="26"/>
      <c r="O807" s="26"/>
      <c r="P807" s="26"/>
      <c r="Q807" s="26"/>
      <c r="R807" s="26"/>
      <c r="S807" s="26"/>
      <c r="T807" s="26"/>
      <c r="U807" s="26"/>
      <c r="V807" s="26"/>
    </row>
    <row r="808" spans="1:22" ht="15.75">
      <c r="A808" s="26"/>
      <c r="B808" s="26"/>
      <c r="C808" s="26"/>
      <c r="D808" s="26"/>
      <c r="E808" s="26"/>
      <c r="F808" s="26"/>
      <c r="G808" s="26"/>
      <c r="H808" s="26"/>
      <c r="I808" s="26"/>
      <c r="J808" s="26"/>
      <c r="K808" s="26"/>
      <c r="L808" s="26"/>
      <c r="M808" s="26"/>
      <c r="N808" s="26"/>
      <c r="O808" s="26"/>
      <c r="P808" s="26"/>
      <c r="Q808" s="26"/>
      <c r="R808" s="26"/>
      <c r="S808" s="26"/>
      <c r="T808" s="26"/>
      <c r="U808" s="26"/>
      <c r="V808" s="26"/>
    </row>
    <row r="809" spans="1:22" ht="15.75">
      <c r="A809" s="26"/>
      <c r="B809" s="26"/>
      <c r="C809" s="26"/>
      <c r="D809" s="26"/>
      <c r="E809" s="26"/>
      <c r="F809" s="26"/>
      <c r="G809" s="26"/>
      <c r="H809" s="26"/>
      <c r="I809" s="26"/>
      <c r="J809" s="26"/>
      <c r="K809" s="26"/>
      <c r="L809" s="26"/>
      <c r="M809" s="26"/>
      <c r="N809" s="26"/>
      <c r="O809" s="26"/>
      <c r="P809" s="26"/>
      <c r="Q809" s="26"/>
      <c r="R809" s="26"/>
      <c r="S809" s="26"/>
      <c r="T809" s="26"/>
      <c r="U809" s="26"/>
      <c r="V809" s="26"/>
    </row>
    <row r="810" spans="1:22" ht="15.75">
      <c r="A810" s="26"/>
      <c r="B810" s="26"/>
      <c r="C810" s="26"/>
      <c r="D810" s="26"/>
      <c r="E810" s="26"/>
      <c r="F810" s="26"/>
      <c r="G810" s="26"/>
      <c r="H810" s="26"/>
      <c r="I810" s="26"/>
      <c r="J810" s="26"/>
      <c r="K810" s="26"/>
      <c r="L810" s="26"/>
      <c r="M810" s="26"/>
      <c r="N810" s="26"/>
      <c r="O810" s="26"/>
      <c r="P810" s="26"/>
      <c r="Q810" s="26"/>
      <c r="R810" s="26"/>
      <c r="S810" s="26"/>
      <c r="T810" s="26"/>
      <c r="U810" s="26"/>
      <c r="V810" s="26"/>
    </row>
    <row r="811" spans="1:22" ht="15.75">
      <c r="A811" s="26"/>
      <c r="B811" s="26"/>
      <c r="C811" s="26"/>
      <c r="D811" s="26"/>
      <c r="E811" s="26"/>
      <c r="F811" s="26"/>
      <c r="G811" s="26"/>
      <c r="H811" s="26"/>
      <c r="I811" s="26"/>
      <c r="J811" s="26"/>
      <c r="K811" s="26"/>
      <c r="L811" s="26"/>
      <c r="M811" s="26"/>
      <c r="N811" s="26"/>
      <c r="O811" s="26"/>
      <c r="P811" s="26"/>
      <c r="Q811" s="26"/>
      <c r="R811" s="26"/>
      <c r="S811" s="26"/>
      <c r="T811" s="26"/>
      <c r="U811" s="26"/>
      <c r="V811" s="26"/>
    </row>
    <row r="812" spans="1:22" ht="15.75">
      <c r="A812" s="26"/>
      <c r="B812" s="26"/>
      <c r="C812" s="26"/>
      <c r="D812" s="26"/>
      <c r="E812" s="26"/>
      <c r="F812" s="26"/>
      <c r="G812" s="26"/>
      <c r="H812" s="26"/>
      <c r="I812" s="26"/>
      <c r="J812" s="26"/>
      <c r="K812" s="26"/>
      <c r="L812" s="26"/>
      <c r="M812" s="26"/>
      <c r="N812" s="26"/>
      <c r="O812" s="26"/>
      <c r="P812" s="26"/>
      <c r="Q812" s="26"/>
      <c r="R812" s="26"/>
      <c r="S812" s="26"/>
      <c r="T812" s="26"/>
      <c r="U812" s="26"/>
      <c r="V812" s="26"/>
    </row>
    <row r="813" spans="1:22" ht="15.75">
      <c r="A813" s="26"/>
      <c r="B813" s="26"/>
      <c r="C813" s="26"/>
      <c r="D813" s="26"/>
      <c r="E813" s="26"/>
      <c r="F813" s="26"/>
      <c r="G813" s="26"/>
      <c r="H813" s="26"/>
      <c r="I813" s="26"/>
      <c r="J813" s="26"/>
      <c r="K813" s="26"/>
      <c r="L813" s="26"/>
      <c r="M813" s="26"/>
      <c r="N813" s="26"/>
      <c r="O813" s="26"/>
      <c r="P813" s="26"/>
      <c r="Q813" s="26"/>
      <c r="R813" s="26"/>
      <c r="S813" s="26"/>
      <c r="T813" s="26"/>
      <c r="U813" s="26"/>
      <c r="V813" s="26"/>
    </row>
    <row r="814" spans="1:22" ht="15.75">
      <c r="A814" s="26"/>
      <c r="B814" s="26"/>
      <c r="C814" s="26"/>
      <c r="D814" s="26"/>
      <c r="E814" s="26"/>
      <c r="F814" s="26"/>
      <c r="G814" s="26"/>
      <c r="H814" s="26"/>
      <c r="I814" s="26"/>
      <c r="J814" s="26"/>
      <c r="K814" s="26"/>
      <c r="L814" s="26"/>
      <c r="M814" s="26"/>
      <c r="N814" s="26"/>
      <c r="O814" s="26"/>
      <c r="P814" s="26"/>
      <c r="Q814" s="26"/>
      <c r="R814" s="26"/>
      <c r="S814" s="26"/>
      <c r="T814" s="26"/>
      <c r="U814" s="26"/>
      <c r="V814" s="26"/>
    </row>
    <row r="815" spans="1:22" ht="15.75">
      <c r="A815" s="26"/>
      <c r="B815" s="26"/>
      <c r="C815" s="26"/>
      <c r="D815" s="26"/>
      <c r="E815" s="26"/>
      <c r="F815" s="26"/>
      <c r="G815" s="26"/>
      <c r="H815" s="26"/>
      <c r="I815" s="26"/>
      <c r="J815" s="26"/>
      <c r="K815" s="26"/>
      <c r="L815" s="26"/>
      <c r="M815" s="26"/>
      <c r="N815" s="26"/>
      <c r="O815" s="26"/>
      <c r="P815" s="26"/>
      <c r="Q815" s="26"/>
      <c r="R815" s="26"/>
      <c r="S815" s="26"/>
      <c r="T815" s="26"/>
      <c r="U815" s="26"/>
      <c r="V815" s="26"/>
    </row>
    <row r="816" spans="1:22" ht="15.75">
      <c r="A816" s="26"/>
      <c r="B816" s="26"/>
      <c r="C816" s="26"/>
      <c r="D816" s="26"/>
      <c r="E816" s="26"/>
      <c r="F816" s="26"/>
      <c r="G816" s="26"/>
      <c r="H816" s="26"/>
      <c r="I816" s="26"/>
      <c r="J816" s="26"/>
      <c r="K816" s="26"/>
      <c r="L816" s="26"/>
      <c r="M816" s="26"/>
      <c r="N816" s="26"/>
      <c r="O816" s="26"/>
      <c r="P816" s="26"/>
      <c r="Q816" s="26"/>
      <c r="R816" s="26"/>
      <c r="S816" s="26"/>
      <c r="T816" s="26"/>
      <c r="U816" s="26"/>
      <c r="V816" s="26"/>
    </row>
    <row r="817" spans="1:22" ht="15.75">
      <c r="A817" s="26"/>
      <c r="B817" s="26"/>
      <c r="C817" s="26"/>
      <c r="D817" s="26"/>
      <c r="E817" s="26"/>
      <c r="F817" s="26"/>
      <c r="G817" s="26"/>
      <c r="H817" s="26"/>
      <c r="I817" s="26"/>
      <c r="J817" s="26"/>
      <c r="K817" s="26"/>
      <c r="L817" s="26"/>
      <c r="M817" s="26"/>
      <c r="N817" s="26"/>
      <c r="O817" s="26"/>
      <c r="P817" s="26"/>
      <c r="Q817" s="26"/>
      <c r="R817" s="26"/>
      <c r="S817" s="26"/>
      <c r="T817" s="26"/>
      <c r="U817" s="26"/>
      <c r="V817" s="26"/>
    </row>
    <row r="818" spans="1:22" ht="15.75">
      <c r="A818" s="26"/>
      <c r="B818" s="26"/>
      <c r="C818" s="26"/>
      <c r="D818" s="26"/>
      <c r="E818" s="26"/>
      <c r="F818" s="26"/>
      <c r="G818" s="26"/>
      <c r="H818" s="26"/>
      <c r="I818" s="26"/>
      <c r="J818" s="26"/>
      <c r="K818" s="26"/>
      <c r="L818" s="26"/>
      <c r="M818" s="26"/>
      <c r="N818" s="26"/>
      <c r="O818" s="26"/>
      <c r="P818" s="26"/>
      <c r="Q818" s="26"/>
      <c r="R818" s="26"/>
      <c r="S818" s="26"/>
      <c r="T818" s="26"/>
      <c r="U818" s="26"/>
      <c r="V818" s="26"/>
    </row>
    <row r="819" spans="1:22" ht="15.75">
      <c r="A819" s="26"/>
      <c r="B819" s="26"/>
      <c r="C819" s="26"/>
      <c r="D819" s="26"/>
      <c r="E819" s="26"/>
      <c r="F819" s="26"/>
      <c r="G819" s="26"/>
      <c r="H819" s="26"/>
      <c r="I819" s="26"/>
      <c r="J819" s="26"/>
      <c r="K819" s="26"/>
      <c r="L819" s="26"/>
      <c r="M819" s="26"/>
      <c r="N819" s="26"/>
      <c r="O819" s="26"/>
      <c r="P819" s="26"/>
      <c r="Q819" s="26"/>
      <c r="R819" s="26"/>
      <c r="S819" s="26"/>
      <c r="T819" s="26"/>
      <c r="U819" s="26"/>
      <c r="V819" s="26"/>
    </row>
    <row r="820" spans="1:22" ht="15.75">
      <c r="A820" s="26"/>
      <c r="B820" s="26"/>
      <c r="C820" s="26"/>
      <c r="D820" s="26"/>
      <c r="E820" s="26"/>
      <c r="F820" s="26"/>
      <c r="G820" s="26"/>
      <c r="H820" s="26"/>
      <c r="I820" s="26"/>
      <c r="J820" s="26"/>
      <c r="K820" s="26"/>
      <c r="L820" s="26"/>
      <c r="M820" s="26"/>
      <c r="N820" s="26"/>
      <c r="O820" s="26"/>
      <c r="P820" s="26"/>
      <c r="Q820" s="26"/>
      <c r="R820" s="26"/>
      <c r="S820" s="26"/>
      <c r="T820" s="26"/>
      <c r="U820" s="26"/>
      <c r="V820" s="26"/>
    </row>
    <row r="821" spans="1:22" ht="15.75">
      <c r="A821" s="26"/>
      <c r="B821" s="26"/>
      <c r="C821" s="26"/>
      <c r="D821" s="26"/>
      <c r="E821" s="26"/>
      <c r="F821" s="26"/>
      <c r="G821" s="26"/>
      <c r="H821" s="26"/>
      <c r="I821" s="26"/>
      <c r="J821" s="26"/>
      <c r="K821" s="26"/>
      <c r="L821" s="26"/>
      <c r="M821" s="26"/>
      <c r="N821" s="26"/>
      <c r="O821" s="26"/>
      <c r="P821" s="26"/>
      <c r="Q821" s="26"/>
      <c r="R821" s="26"/>
      <c r="S821" s="26"/>
      <c r="T821" s="26"/>
      <c r="U821" s="26"/>
      <c r="V821" s="26"/>
    </row>
    <row r="822" spans="1:22" ht="15.75">
      <c r="A822" s="26"/>
      <c r="B822" s="26"/>
      <c r="C822" s="26"/>
      <c r="D822" s="26"/>
      <c r="E822" s="26"/>
      <c r="F822" s="26"/>
      <c r="G822" s="26"/>
      <c r="H822" s="26"/>
      <c r="I822" s="26"/>
      <c r="J822" s="26"/>
      <c r="K822" s="26"/>
      <c r="L822" s="26"/>
      <c r="M822" s="26"/>
      <c r="N822" s="26"/>
      <c r="O822" s="26"/>
      <c r="P822" s="26"/>
      <c r="Q822" s="26"/>
      <c r="R822" s="26"/>
      <c r="S822" s="26"/>
      <c r="T822" s="26"/>
      <c r="U822" s="26"/>
      <c r="V822" s="26"/>
    </row>
    <row r="823" spans="1:22" ht="15.75">
      <c r="A823" s="26"/>
      <c r="B823" s="26"/>
      <c r="C823" s="26"/>
      <c r="D823" s="26"/>
      <c r="E823" s="26"/>
      <c r="F823" s="26"/>
      <c r="G823" s="26"/>
      <c r="H823" s="26"/>
      <c r="I823" s="26"/>
      <c r="J823" s="26"/>
      <c r="K823" s="26"/>
      <c r="L823" s="26"/>
      <c r="M823" s="26"/>
      <c r="N823" s="26"/>
      <c r="O823" s="26"/>
      <c r="P823" s="26"/>
      <c r="Q823" s="26"/>
      <c r="R823" s="26"/>
      <c r="S823" s="26"/>
      <c r="T823" s="26"/>
      <c r="U823" s="26"/>
      <c r="V823" s="26"/>
    </row>
    <row r="824" spans="1:22" ht="15.75">
      <c r="A824" s="26"/>
      <c r="B824" s="26"/>
      <c r="C824" s="26"/>
      <c r="D824" s="26"/>
      <c r="E824" s="26"/>
      <c r="F824" s="26"/>
      <c r="G824" s="26"/>
      <c r="H824" s="26"/>
      <c r="I824" s="26"/>
      <c r="J824" s="26"/>
      <c r="K824" s="26"/>
      <c r="L824" s="26"/>
      <c r="M824" s="26"/>
      <c r="N824" s="26"/>
      <c r="O824" s="26"/>
      <c r="P824" s="26"/>
      <c r="Q824" s="26"/>
      <c r="R824" s="26"/>
      <c r="S824" s="26"/>
      <c r="T824" s="26"/>
      <c r="U824" s="26"/>
      <c r="V824" s="26"/>
    </row>
    <row r="825" spans="1:22" ht="15.75">
      <c r="A825" s="26"/>
      <c r="B825" s="26"/>
      <c r="C825" s="26"/>
      <c r="D825" s="26"/>
      <c r="E825" s="26"/>
      <c r="F825" s="26"/>
      <c r="G825" s="26"/>
      <c r="H825" s="26"/>
      <c r="I825" s="26"/>
      <c r="J825" s="26"/>
      <c r="K825" s="26"/>
      <c r="L825" s="26"/>
      <c r="M825" s="26"/>
      <c r="N825" s="26"/>
      <c r="O825" s="26"/>
      <c r="P825" s="26"/>
      <c r="Q825" s="26"/>
      <c r="R825" s="26"/>
      <c r="S825" s="26"/>
      <c r="T825" s="26"/>
      <c r="U825" s="26"/>
      <c r="V825" s="26"/>
    </row>
    <row r="826" spans="1:22" ht="15.75">
      <c r="A826" s="26"/>
      <c r="B826" s="26"/>
      <c r="C826" s="26"/>
      <c r="D826" s="26"/>
      <c r="E826" s="26"/>
      <c r="F826" s="26"/>
      <c r="G826" s="26"/>
      <c r="H826" s="26"/>
      <c r="I826" s="26"/>
      <c r="J826" s="26"/>
      <c r="K826" s="26"/>
      <c r="L826" s="26"/>
      <c r="M826" s="26"/>
      <c r="N826" s="26"/>
      <c r="O826" s="26"/>
      <c r="P826" s="26"/>
      <c r="Q826" s="26"/>
      <c r="R826" s="26"/>
      <c r="S826" s="26"/>
      <c r="T826" s="26"/>
      <c r="U826" s="26"/>
      <c r="V826" s="26"/>
    </row>
    <row r="827" spans="1:22" ht="15.75">
      <c r="A827" s="26"/>
      <c r="B827" s="26"/>
      <c r="C827" s="26"/>
      <c r="D827" s="26"/>
      <c r="E827" s="26"/>
      <c r="F827" s="26"/>
      <c r="G827" s="26"/>
      <c r="H827" s="26"/>
      <c r="I827" s="26"/>
      <c r="J827" s="26"/>
      <c r="K827" s="26"/>
      <c r="L827" s="26"/>
      <c r="M827" s="26"/>
      <c r="N827" s="26"/>
      <c r="O827" s="26"/>
      <c r="P827" s="26"/>
      <c r="Q827" s="26"/>
      <c r="R827" s="26"/>
      <c r="S827" s="26"/>
      <c r="T827" s="26"/>
      <c r="U827" s="26"/>
      <c r="V827" s="26"/>
    </row>
    <row r="828" spans="1:22" ht="15.75">
      <c r="A828" s="26"/>
      <c r="B828" s="26"/>
      <c r="C828" s="26"/>
      <c r="D828" s="26"/>
      <c r="E828" s="26"/>
      <c r="F828" s="26"/>
      <c r="G828" s="26"/>
      <c r="H828" s="26"/>
      <c r="I828" s="26"/>
      <c r="J828" s="26"/>
      <c r="K828" s="26"/>
      <c r="L828" s="26"/>
      <c r="M828" s="26"/>
      <c r="N828" s="26"/>
      <c r="O828" s="26"/>
      <c r="P828" s="26"/>
      <c r="Q828" s="26"/>
      <c r="R828" s="26"/>
      <c r="S828" s="26"/>
      <c r="T828" s="26"/>
      <c r="U828" s="26"/>
      <c r="V828" s="26"/>
    </row>
    <row r="829" spans="1:22" ht="15.75">
      <c r="A829" s="26"/>
      <c r="B829" s="26"/>
      <c r="C829" s="26"/>
      <c r="D829" s="26"/>
      <c r="E829" s="26"/>
      <c r="F829" s="26"/>
      <c r="G829" s="26"/>
      <c r="H829" s="26"/>
      <c r="I829" s="26"/>
      <c r="J829" s="26"/>
      <c r="K829" s="26"/>
      <c r="L829" s="26"/>
      <c r="M829" s="26"/>
      <c r="N829" s="26"/>
      <c r="O829" s="26"/>
      <c r="P829" s="26"/>
      <c r="Q829" s="26"/>
      <c r="R829" s="26"/>
      <c r="S829" s="26"/>
      <c r="T829" s="26"/>
      <c r="U829" s="26"/>
      <c r="V829" s="26"/>
    </row>
    <row r="830" spans="1:22" ht="15.75">
      <c r="A830" s="26"/>
      <c r="B830" s="26"/>
      <c r="C830" s="26"/>
      <c r="D830" s="26"/>
      <c r="E830" s="26"/>
      <c r="F830" s="26"/>
      <c r="G830" s="26"/>
      <c r="H830" s="26"/>
      <c r="I830" s="26"/>
      <c r="J830" s="26"/>
      <c r="K830" s="26"/>
      <c r="L830" s="26"/>
      <c r="M830" s="26"/>
      <c r="N830" s="26"/>
      <c r="O830" s="26"/>
      <c r="P830" s="26"/>
      <c r="Q830" s="26"/>
      <c r="R830" s="26"/>
      <c r="S830" s="26"/>
      <c r="T830" s="26"/>
      <c r="U830" s="26"/>
      <c r="V830" s="26"/>
    </row>
    <row r="831" spans="1:22" ht="15.75">
      <c r="A831" s="26"/>
      <c r="B831" s="26"/>
      <c r="C831" s="26"/>
      <c r="D831" s="26"/>
      <c r="E831" s="26"/>
      <c r="F831" s="26"/>
      <c r="G831" s="26"/>
      <c r="H831" s="26"/>
      <c r="I831" s="26"/>
      <c r="J831" s="26"/>
      <c r="K831" s="26"/>
      <c r="L831" s="26"/>
      <c r="M831" s="26"/>
      <c r="N831" s="26"/>
      <c r="O831" s="26"/>
      <c r="P831" s="26"/>
      <c r="Q831" s="26"/>
      <c r="R831" s="26"/>
      <c r="S831" s="26"/>
      <c r="T831" s="26"/>
      <c r="U831" s="26"/>
      <c r="V831" s="26"/>
    </row>
    <row r="832" spans="1:22" ht="15.75">
      <c r="A832" s="26"/>
      <c r="B832" s="26"/>
      <c r="C832" s="26"/>
      <c r="D832" s="26"/>
      <c r="E832" s="26"/>
      <c r="F832" s="26"/>
      <c r="G832" s="26"/>
      <c r="H832" s="26"/>
      <c r="I832" s="26"/>
      <c r="J832" s="26"/>
      <c r="K832" s="26"/>
      <c r="L832" s="26"/>
      <c r="M832" s="26"/>
      <c r="N832" s="26"/>
      <c r="O832" s="26"/>
      <c r="P832" s="26"/>
      <c r="Q832" s="26"/>
      <c r="R832" s="26"/>
      <c r="S832" s="26"/>
      <c r="T832" s="26"/>
      <c r="U832" s="26"/>
      <c r="V832" s="26"/>
    </row>
    <row r="833" spans="1:22" ht="15.75">
      <c r="A833" s="26"/>
      <c r="B833" s="26"/>
      <c r="C833" s="26"/>
      <c r="D833" s="26"/>
      <c r="E833" s="26"/>
      <c r="F833" s="26"/>
      <c r="G833" s="26"/>
      <c r="H833" s="26"/>
      <c r="I833" s="26"/>
      <c r="J833" s="26"/>
      <c r="K833" s="26"/>
      <c r="L833" s="26"/>
      <c r="M833" s="26"/>
      <c r="N833" s="26"/>
      <c r="O833" s="26"/>
      <c r="P833" s="26"/>
      <c r="Q833" s="26"/>
      <c r="R833" s="26"/>
      <c r="S833" s="26"/>
      <c r="T833" s="26"/>
      <c r="U833" s="26"/>
      <c r="V833" s="26"/>
    </row>
    <row r="834" spans="1:22" ht="15.75">
      <c r="A834" s="26"/>
      <c r="B834" s="26"/>
      <c r="C834" s="26"/>
      <c r="D834" s="26"/>
      <c r="E834" s="26"/>
      <c r="F834" s="26"/>
      <c r="G834" s="26"/>
      <c r="H834" s="26"/>
      <c r="I834" s="26"/>
      <c r="J834" s="26"/>
      <c r="K834" s="26"/>
      <c r="L834" s="26"/>
      <c r="M834" s="26"/>
      <c r="N834" s="26"/>
      <c r="O834" s="26"/>
      <c r="P834" s="26"/>
      <c r="Q834" s="26"/>
      <c r="R834" s="26"/>
      <c r="S834" s="26"/>
      <c r="T834" s="26"/>
      <c r="U834" s="26"/>
      <c r="V834" s="26"/>
    </row>
    <row r="835" spans="1:22" ht="15.75">
      <c r="A835" s="26"/>
      <c r="B835" s="26"/>
      <c r="C835" s="26"/>
      <c r="D835" s="26"/>
      <c r="E835" s="26"/>
      <c r="F835" s="26"/>
      <c r="G835" s="26"/>
      <c r="H835" s="26"/>
      <c r="I835" s="26"/>
      <c r="J835" s="26"/>
      <c r="K835" s="26"/>
      <c r="L835" s="26"/>
      <c r="M835" s="26"/>
      <c r="N835" s="26"/>
      <c r="O835" s="26"/>
      <c r="P835" s="26"/>
      <c r="Q835" s="26"/>
      <c r="R835" s="26"/>
      <c r="S835" s="26"/>
      <c r="T835" s="26"/>
      <c r="U835" s="26"/>
      <c r="V835" s="26"/>
    </row>
    <row r="836" spans="1:22" ht="15.75">
      <c r="A836" s="26"/>
      <c r="B836" s="26"/>
      <c r="C836" s="26"/>
      <c r="D836" s="26"/>
      <c r="E836" s="26"/>
      <c r="F836" s="26"/>
      <c r="G836" s="26"/>
      <c r="H836" s="26"/>
      <c r="I836" s="26"/>
      <c r="J836" s="26"/>
      <c r="K836" s="26"/>
      <c r="L836" s="26"/>
      <c r="M836" s="26"/>
      <c r="N836" s="26"/>
      <c r="O836" s="26"/>
      <c r="P836" s="26"/>
      <c r="Q836" s="26"/>
      <c r="R836" s="26"/>
      <c r="S836" s="26"/>
      <c r="T836" s="26"/>
      <c r="U836" s="26"/>
      <c r="V836" s="26"/>
    </row>
    <row r="837" spans="1:22" ht="15.75">
      <c r="A837" s="26"/>
      <c r="B837" s="26"/>
      <c r="C837" s="26"/>
      <c r="D837" s="26"/>
      <c r="E837" s="26"/>
      <c r="F837" s="26"/>
      <c r="G837" s="26"/>
      <c r="H837" s="26"/>
      <c r="I837" s="26"/>
      <c r="J837" s="26"/>
      <c r="K837" s="26"/>
      <c r="L837" s="26"/>
      <c r="M837" s="26"/>
      <c r="N837" s="26"/>
      <c r="O837" s="26"/>
      <c r="P837" s="26"/>
      <c r="Q837" s="26"/>
      <c r="R837" s="26"/>
      <c r="S837" s="26"/>
      <c r="T837" s="26"/>
      <c r="U837" s="26"/>
      <c r="V837" s="26"/>
    </row>
    <row r="838" spans="1:22" ht="15.75">
      <c r="A838" s="26"/>
      <c r="B838" s="26"/>
      <c r="C838" s="26"/>
      <c r="D838" s="26"/>
      <c r="E838" s="26"/>
      <c r="F838" s="26"/>
      <c r="G838" s="26"/>
      <c r="H838" s="26"/>
      <c r="I838" s="26"/>
      <c r="J838" s="26"/>
      <c r="K838" s="26"/>
      <c r="L838" s="26"/>
      <c r="M838" s="26"/>
      <c r="N838" s="26"/>
      <c r="O838" s="26"/>
      <c r="P838" s="26"/>
      <c r="Q838" s="26"/>
      <c r="R838" s="26"/>
      <c r="S838" s="26"/>
      <c r="T838" s="26"/>
      <c r="U838" s="26"/>
      <c r="V838" s="26"/>
    </row>
    <row r="839" spans="1:22" ht="15.75">
      <c r="A839" s="26"/>
      <c r="B839" s="26"/>
      <c r="C839" s="26"/>
      <c r="D839" s="26"/>
      <c r="E839" s="26"/>
      <c r="F839" s="26"/>
      <c r="G839" s="26"/>
      <c r="H839" s="26"/>
      <c r="I839" s="26"/>
      <c r="J839" s="26"/>
      <c r="K839" s="26"/>
      <c r="L839" s="26"/>
      <c r="M839" s="26"/>
      <c r="N839" s="26"/>
      <c r="O839" s="26"/>
      <c r="P839" s="26"/>
      <c r="Q839" s="26"/>
      <c r="R839" s="26"/>
      <c r="S839" s="26"/>
      <c r="T839" s="26"/>
      <c r="U839" s="26"/>
      <c r="V839" s="26"/>
    </row>
    <row r="840" spans="1:22" ht="15.75">
      <c r="A840" s="26"/>
      <c r="B840" s="26"/>
      <c r="C840" s="26"/>
      <c r="D840" s="26"/>
      <c r="E840" s="26"/>
      <c r="F840" s="26"/>
      <c r="G840" s="26"/>
      <c r="H840" s="26"/>
      <c r="I840" s="26"/>
      <c r="J840" s="26"/>
      <c r="K840" s="26"/>
      <c r="L840" s="26"/>
      <c r="M840" s="26"/>
      <c r="N840" s="26"/>
      <c r="O840" s="26"/>
      <c r="P840" s="26"/>
      <c r="Q840" s="26"/>
      <c r="R840" s="26"/>
      <c r="S840" s="26"/>
      <c r="T840" s="26"/>
      <c r="U840" s="26"/>
      <c r="V840" s="26"/>
    </row>
    <row r="841" spans="1:22" ht="15.75">
      <c r="A841" s="26"/>
      <c r="B841" s="26"/>
      <c r="C841" s="26"/>
      <c r="D841" s="26"/>
      <c r="E841" s="26"/>
      <c r="F841" s="26"/>
      <c r="G841" s="26"/>
      <c r="H841" s="26"/>
      <c r="I841" s="26"/>
      <c r="J841" s="26"/>
      <c r="K841" s="26"/>
      <c r="L841" s="26"/>
      <c r="M841" s="26"/>
      <c r="N841" s="26"/>
      <c r="O841" s="26"/>
      <c r="P841" s="26"/>
      <c r="Q841" s="26"/>
      <c r="R841" s="26"/>
      <c r="S841" s="26"/>
      <c r="T841" s="26"/>
      <c r="U841" s="26"/>
      <c r="V841" s="26"/>
    </row>
    <row r="842" spans="1:22" ht="15.75">
      <c r="A842" s="26"/>
      <c r="B842" s="26"/>
      <c r="C842" s="26"/>
      <c r="D842" s="26"/>
      <c r="E842" s="26"/>
      <c r="F842" s="26"/>
      <c r="G842" s="26"/>
      <c r="H842" s="26"/>
      <c r="I842" s="26"/>
      <c r="J842" s="26"/>
      <c r="K842" s="26"/>
      <c r="L842" s="26"/>
      <c r="M842" s="26"/>
      <c r="N842" s="26"/>
      <c r="O842" s="26"/>
      <c r="P842" s="26"/>
      <c r="Q842" s="26"/>
      <c r="R842" s="26"/>
      <c r="S842" s="26"/>
      <c r="T842" s="26"/>
      <c r="U842" s="26"/>
      <c r="V842" s="26"/>
    </row>
    <row r="843" spans="1:22" ht="15.75">
      <c r="A843" s="26"/>
      <c r="B843" s="26"/>
      <c r="C843" s="26"/>
      <c r="D843" s="26"/>
      <c r="E843" s="26"/>
      <c r="F843" s="26"/>
      <c r="G843" s="26"/>
      <c r="H843" s="26"/>
      <c r="I843" s="26"/>
      <c r="J843" s="26"/>
      <c r="K843" s="26"/>
      <c r="L843" s="26"/>
      <c r="M843" s="26"/>
      <c r="N843" s="26"/>
      <c r="O843" s="26"/>
      <c r="P843" s="26"/>
      <c r="Q843" s="26"/>
      <c r="R843" s="26"/>
      <c r="S843" s="26"/>
      <c r="T843" s="26"/>
      <c r="U843" s="26"/>
      <c r="V843" s="26"/>
    </row>
    <row r="844" spans="1:22" ht="15.75">
      <c r="A844" s="26"/>
      <c r="B844" s="26"/>
      <c r="C844" s="26"/>
      <c r="D844" s="26"/>
      <c r="E844" s="26"/>
      <c r="F844" s="26"/>
      <c r="G844" s="26"/>
      <c r="H844" s="26"/>
      <c r="I844" s="26"/>
      <c r="J844" s="26"/>
      <c r="K844" s="26"/>
      <c r="L844" s="26"/>
      <c r="M844" s="26"/>
      <c r="N844" s="26"/>
      <c r="O844" s="26"/>
      <c r="P844" s="26"/>
      <c r="Q844" s="26"/>
      <c r="R844" s="26"/>
      <c r="S844" s="26"/>
      <c r="T844" s="26"/>
      <c r="U844" s="26"/>
      <c r="V844" s="26"/>
    </row>
    <row r="845" spans="1:22" ht="15.75">
      <c r="A845" s="26"/>
      <c r="B845" s="26"/>
      <c r="C845" s="26"/>
      <c r="D845" s="26"/>
      <c r="E845" s="26"/>
      <c r="F845" s="26"/>
      <c r="G845" s="26"/>
      <c r="H845" s="26"/>
      <c r="I845" s="26"/>
      <c r="J845" s="26"/>
      <c r="K845" s="26"/>
      <c r="L845" s="26"/>
      <c r="M845" s="26"/>
      <c r="N845" s="26"/>
      <c r="O845" s="26"/>
      <c r="P845" s="26"/>
      <c r="Q845" s="26"/>
      <c r="R845" s="26"/>
      <c r="S845" s="26"/>
      <c r="T845" s="26"/>
      <c r="U845" s="26"/>
      <c r="V845" s="26"/>
    </row>
    <row r="846" spans="1:22" ht="15.75">
      <c r="A846" s="26"/>
      <c r="B846" s="26"/>
      <c r="C846" s="26"/>
      <c r="D846" s="26"/>
      <c r="E846" s="26"/>
      <c r="F846" s="26"/>
      <c r="G846" s="26"/>
      <c r="H846" s="26"/>
      <c r="I846" s="26"/>
      <c r="J846" s="26"/>
      <c r="K846" s="26"/>
      <c r="L846" s="26"/>
      <c r="M846" s="26"/>
      <c r="N846" s="26"/>
      <c r="O846" s="26"/>
      <c r="P846" s="26"/>
      <c r="Q846" s="26"/>
      <c r="R846" s="26"/>
      <c r="S846" s="26"/>
      <c r="T846" s="26"/>
      <c r="U846" s="26"/>
      <c r="V846" s="26"/>
    </row>
    <row r="847" spans="1:22" ht="15.75">
      <c r="A847" s="26"/>
      <c r="B847" s="26"/>
      <c r="C847" s="26"/>
      <c r="D847" s="26"/>
      <c r="E847" s="26"/>
      <c r="F847" s="26"/>
      <c r="G847" s="26"/>
      <c r="H847" s="26"/>
      <c r="I847" s="26"/>
      <c r="J847" s="26"/>
      <c r="K847" s="26"/>
      <c r="L847" s="26"/>
      <c r="M847" s="26"/>
      <c r="N847" s="26"/>
      <c r="O847" s="26"/>
      <c r="P847" s="26"/>
      <c r="Q847" s="26"/>
      <c r="R847" s="26"/>
      <c r="S847" s="26"/>
      <c r="T847" s="26"/>
      <c r="U847" s="26"/>
      <c r="V847" s="26"/>
    </row>
    <row r="848" spans="1:22" ht="15.75">
      <c r="A848" s="26"/>
      <c r="B848" s="26"/>
      <c r="C848" s="26"/>
      <c r="D848" s="26"/>
      <c r="E848" s="26"/>
      <c r="F848" s="26"/>
      <c r="G848" s="26"/>
      <c r="H848" s="26"/>
      <c r="I848" s="26"/>
      <c r="J848" s="26"/>
      <c r="K848" s="26"/>
      <c r="L848" s="26"/>
      <c r="M848" s="26"/>
      <c r="N848" s="26"/>
      <c r="O848" s="26"/>
      <c r="P848" s="26"/>
      <c r="Q848" s="26"/>
      <c r="R848" s="26"/>
      <c r="S848" s="26"/>
      <c r="T848" s="26"/>
      <c r="U848" s="26"/>
      <c r="V848" s="26"/>
    </row>
    <row r="849" spans="1:22" ht="15.75">
      <c r="A849" s="26"/>
      <c r="B849" s="26"/>
      <c r="C849" s="26"/>
      <c r="D849" s="26"/>
      <c r="E849" s="26"/>
      <c r="F849" s="26"/>
      <c r="G849" s="26"/>
      <c r="H849" s="26"/>
      <c r="I849" s="26"/>
      <c r="J849" s="26"/>
      <c r="K849" s="26"/>
      <c r="L849" s="26"/>
      <c r="M849" s="26"/>
      <c r="N849" s="26"/>
      <c r="O849" s="26"/>
      <c r="P849" s="26"/>
      <c r="Q849" s="26"/>
      <c r="R849" s="26"/>
      <c r="S849" s="26"/>
      <c r="T849" s="26"/>
      <c r="U849" s="26"/>
      <c r="V849" s="26"/>
    </row>
    <row r="850" spans="1:22" ht="15.75">
      <c r="A850" s="26"/>
      <c r="B850" s="26"/>
      <c r="C850" s="26"/>
      <c r="D850" s="26"/>
      <c r="E850" s="26"/>
      <c r="F850" s="26"/>
      <c r="G850" s="26"/>
      <c r="H850" s="26"/>
      <c r="I850" s="26"/>
      <c r="J850" s="26"/>
      <c r="K850" s="26"/>
      <c r="L850" s="26"/>
      <c r="M850" s="26"/>
      <c r="N850" s="26"/>
      <c r="O850" s="26"/>
      <c r="P850" s="26"/>
      <c r="Q850" s="26"/>
      <c r="R850" s="26"/>
      <c r="S850" s="26"/>
      <c r="T850" s="26"/>
      <c r="U850" s="26"/>
      <c r="V850" s="26"/>
    </row>
    <row r="851" spans="1:22" ht="15.75">
      <c r="A851" s="26"/>
      <c r="B851" s="26"/>
      <c r="C851" s="26"/>
      <c r="D851" s="26"/>
      <c r="E851" s="26"/>
      <c r="F851" s="26"/>
      <c r="G851" s="26"/>
      <c r="H851" s="26"/>
      <c r="I851" s="26"/>
      <c r="J851" s="26"/>
      <c r="K851" s="26"/>
      <c r="L851" s="26"/>
      <c r="M851" s="26"/>
      <c r="N851" s="26"/>
      <c r="O851" s="26"/>
      <c r="P851" s="26"/>
      <c r="Q851" s="26"/>
      <c r="R851" s="26"/>
      <c r="S851" s="26"/>
      <c r="T851" s="26"/>
      <c r="U851" s="26"/>
      <c r="V851" s="26"/>
    </row>
    <row r="852" spans="1:22" ht="15.75">
      <c r="A852" s="26"/>
      <c r="B852" s="26"/>
      <c r="C852" s="26"/>
      <c r="D852" s="26"/>
      <c r="E852" s="26"/>
      <c r="F852" s="26"/>
      <c r="G852" s="26"/>
      <c r="H852" s="26"/>
      <c r="I852" s="26"/>
      <c r="J852" s="26"/>
      <c r="K852" s="26"/>
      <c r="L852" s="26"/>
      <c r="M852" s="26"/>
      <c r="N852" s="26"/>
      <c r="O852" s="26"/>
      <c r="P852" s="26"/>
      <c r="Q852" s="26"/>
      <c r="R852" s="26"/>
      <c r="S852" s="26"/>
      <c r="T852" s="26"/>
      <c r="U852" s="26"/>
      <c r="V852" s="26"/>
    </row>
    <row r="853" spans="1:22" ht="15.75">
      <c r="A853" s="26"/>
      <c r="B853" s="26"/>
      <c r="C853" s="26"/>
      <c r="D853" s="26"/>
      <c r="E853" s="26"/>
      <c r="F853" s="26"/>
      <c r="G853" s="26"/>
      <c r="H853" s="26"/>
      <c r="I853" s="26"/>
      <c r="J853" s="26"/>
      <c r="K853" s="26"/>
      <c r="L853" s="26"/>
      <c r="M853" s="26"/>
      <c r="N853" s="26"/>
      <c r="O853" s="26"/>
      <c r="P853" s="26"/>
      <c r="Q853" s="26"/>
      <c r="R853" s="26"/>
      <c r="S853" s="26"/>
      <c r="T853" s="26"/>
      <c r="U853" s="26"/>
      <c r="V853" s="26"/>
    </row>
    <row r="854" spans="1:22" ht="15.75">
      <c r="A854" s="26"/>
      <c r="B854" s="26"/>
      <c r="C854" s="26"/>
      <c r="D854" s="26"/>
      <c r="E854" s="26"/>
      <c r="F854" s="26"/>
      <c r="G854" s="26"/>
      <c r="H854" s="26"/>
      <c r="I854" s="26"/>
      <c r="J854" s="26"/>
      <c r="K854" s="26"/>
      <c r="L854" s="26"/>
      <c r="M854" s="26"/>
      <c r="N854" s="26"/>
      <c r="O854" s="26"/>
      <c r="P854" s="26"/>
      <c r="Q854" s="26"/>
      <c r="R854" s="26"/>
      <c r="S854" s="26"/>
      <c r="T854" s="26"/>
      <c r="U854" s="26"/>
      <c r="V854" s="26"/>
    </row>
    <row r="855" spans="1:22" ht="15.75">
      <c r="A855" s="26"/>
      <c r="B855" s="26"/>
      <c r="C855" s="26"/>
      <c r="D855" s="26"/>
      <c r="E855" s="26"/>
      <c r="F855" s="26"/>
      <c r="G855" s="26"/>
      <c r="H855" s="26"/>
      <c r="I855" s="26"/>
      <c r="J855" s="26"/>
      <c r="K855" s="26"/>
      <c r="L855" s="26"/>
      <c r="M855" s="26"/>
      <c r="N855" s="26"/>
      <c r="O855" s="26"/>
      <c r="P855" s="26"/>
      <c r="Q855" s="26"/>
      <c r="R855" s="26"/>
      <c r="S855" s="26"/>
      <c r="T855" s="26"/>
      <c r="U855" s="26"/>
      <c r="V855" s="26"/>
    </row>
    <row r="856" spans="1:22" ht="15.75">
      <c r="A856" s="26"/>
      <c r="B856" s="26"/>
      <c r="C856" s="26"/>
      <c r="D856" s="26"/>
      <c r="E856" s="26"/>
      <c r="F856" s="26"/>
      <c r="G856" s="26"/>
      <c r="H856" s="26"/>
      <c r="I856" s="26"/>
      <c r="J856" s="26"/>
      <c r="K856" s="26"/>
      <c r="L856" s="26"/>
      <c r="M856" s="26"/>
      <c r="N856" s="26"/>
      <c r="O856" s="26"/>
      <c r="P856" s="26"/>
      <c r="Q856" s="26"/>
      <c r="R856" s="26"/>
      <c r="S856" s="26"/>
      <c r="T856" s="26"/>
      <c r="U856" s="26"/>
      <c r="V856" s="26"/>
    </row>
    <row r="857" spans="1:22" ht="15.75">
      <c r="A857" s="26"/>
      <c r="B857" s="26"/>
      <c r="C857" s="26"/>
      <c r="D857" s="26"/>
      <c r="E857" s="26"/>
      <c r="F857" s="26"/>
      <c r="G857" s="26"/>
      <c r="H857" s="26"/>
      <c r="I857" s="26"/>
      <c r="J857" s="26"/>
      <c r="K857" s="26"/>
      <c r="L857" s="26"/>
      <c r="M857" s="26"/>
      <c r="N857" s="26"/>
      <c r="O857" s="26"/>
      <c r="P857" s="26"/>
      <c r="Q857" s="26"/>
      <c r="R857" s="26"/>
      <c r="S857" s="26"/>
      <c r="T857" s="26"/>
      <c r="U857" s="26"/>
      <c r="V857" s="26"/>
    </row>
    <row r="858" spans="1:22" ht="15.75">
      <c r="A858" s="26"/>
      <c r="B858" s="26"/>
      <c r="C858" s="26"/>
      <c r="D858" s="26"/>
      <c r="E858" s="26"/>
      <c r="F858" s="26"/>
      <c r="G858" s="26"/>
      <c r="H858" s="26"/>
      <c r="I858" s="26"/>
      <c r="J858" s="26"/>
      <c r="K858" s="26"/>
      <c r="L858" s="26"/>
      <c r="M858" s="26"/>
      <c r="N858" s="26"/>
      <c r="O858" s="26"/>
      <c r="P858" s="26"/>
      <c r="Q858" s="26"/>
      <c r="R858" s="26"/>
      <c r="S858" s="26"/>
      <c r="T858" s="26"/>
      <c r="U858" s="26"/>
      <c r="V858" s="26"/>
    </row>
    <row r="859" spans="1:22" ht="15.75">
      <c r="A859" s="26"/>
      <c r="B859" s="26"/>
      <c r="C859" s="26"/>
      <c r="D859" s="26"/>
      <c r="E859" s="26"/>
      <c r="F859" s="26"/>
      <c r="G859" s="26"/>
      <c r="H859" s="26"/>
      <c r="I859" s="26"/>
      <c r="J859" s="26"/>
      <c r="K859" s="26"/>
      <c r="L859" s="26"/>
      <c r="M859" s="26"/>
      <c r="N859" s="26"/>
      <c r="O859" s="26"/>
      <c r="P859" s="26"/>
      <c r="Q859" s="26"/>
      <c r="R859" s="26"/>
      <c r="S859" s="26"/>
      <c r="T859" s="26"/>
      <c r="U859" s="26"/>
      <c r="V859" s="26"/>
    </row>
    <row r="860" spans="1:22" ht="15.75">
      <c r="A860" s="26"/>
      <c r="B860" s="26"/>
      <c r="C860" s="26"/>
      <c r="D860" s="26"/>
      <c r="E860" s="26"/>
      <c r="F860" s="26"/>
      <c r="G860" s="26"/>
      <c r="H860" s="26"/>
      <c r="I860" s="26"/>
      <c r="J860" s="26"/>
      <c r="K860" s="26"/>
      <c r="L860" s="26"/>
      <c r="M860" s="26"/>
      <c r="N860" s="26"/>
      <c r="O860" s="26"/>
      <c r="P860" s="26"/>
      <c r="Q860" s="26"/>
      <c r="R860" s="26"/>
      <c r="S860" s="26"/>
      <c r="T860" s="26"/>
      <c r="U860" s="26"/>
      <c r="V860" s="26"/>
    </row>
    <row r="861" spans="1:22" ht="15.75">
      <c r="A861" s="26"/>
      <c r="B861" s="26"/>
      <c r="C861" s="26"/>
      <c r="D861" s="26"/>
      <c r="E861" s="26"/>
      <c r="F861" s="26"/>
      <c r="G861" s="26"/>
      <c r="H861" s="26"/>
      <c r="I861" s="26"/>
      <c r="J861" s="26"/>
      <c r="K861" s="26"/>
      <c r="L861" s="26"/>
      <c r="M861" s="26"/>
      <c r="N861" s="26"/>
      <c r="O861" s="26"/>
      <c r="P861" s="26"/>
      <c r="Q861" s="26"/>
      <c r="R861" s="26"/>
      <c r="S861" s="26"/>
      <c r="T861" s="26"/>
      <c r="U861" s="26"/>
      <c r="V861" s="26"/>
    </row>
    <row r="862" spans="1:22" ht="15.75">
      <c r="A862" s="26"/>
      <c r="B862" s="26"/>
      <c r="C862" s="26"/>
      <c r="D862" s="26"/>
      <c r="E862" s="26"/>
      <c r="F862" s="26"/>
      <c r="G862" s="26"/>
      <c r="H862" s="26"/>
      <c r="I862" s="26"/>
      <c r="J862" s="26"/>
      <c r="K862" s="26"/>
      <c r="L862" s="26"/>
      <c r="M862" s="26"/>
      <c r="N862" s="26"/>
      <c r="O862" s="26"/>
      <c r="P862" s="26"/>
      <c r="Q862" s="26"/>
      <c r="R862" s="26"/>
      <c r="S862" s="26"/>
      <c r="T862" s="26"/>
      <c r="U862" s="26"/>
      <c r="V862" s="26"/>
    </row>
    <row r="863" spans="1:22" ht="15.75">
      <c r="A863" s="26"/>
      <c r="B863" s="26"/>
      <c r="C863" s="26"/>
      <c r="D863" s="26"/>
      <c r="E863" s="26"/>
      <c r="F863" s="26"/>
      <c r="G863" s="26"/>
      <c r="H863" s="26"/>
      <c r="I863" s="26"/>
      <c r="J863" s="26"/>
      <c r="K863" s="26"/>
      <c r="L863" s="26"/>
      <c r="M863" s="26"/>
      <c r="N863" s="26"/>
      <c r="O863" s="26"/>
      <c r="P863" s="26"/>
      <c r="Q863" s="26"/>
      <c r="R863" s="26"/>
      <c r="S863" s="26"/>
      <c r="T863" s="26"/>
      <c r="U863" s="26"/>
      <c r="V863" s="26"/>
    </row>
    <row r="864" spans="1:22" ht="15.75">
      <c r="A864" s="26"/>
      <c r="B864" s="26"/>
      <c r="C864" s="26"/>
      <c r="D864" s="26"/>
      <c r="E864" s="26"/>
      <c r="F864" s="26"/>
      <c r="G864" s="26"/>
      <c r="H864" s="26"/>
      <c r="I864" s="26"/>
      <c r="J864" s="26"/>
      <c r="K864" s="26"/>
      <c r="L864" s="26"/>
      <c r="M864" s="26"/>
      <c r="N864" s="26"/>
      <c r="O864" s="26"/>
      <c r="P864" s="26"/>
      <c r="Q864" s="26"/>
      <c r="R864" s="26"/>
      <c r="S864" s="26"/>
      <c r="T864" s="26"/>
      <c r="U864" s="26"/>
      <c r="V864" s="26"/>
    </row>
    <row r="865" spans="1:22" ht="15.75">
      <c r="A865" s="26"/>
      <c r="B865" s="26"/>
      <c r="C865" s="26"/>
      <c r="D865" s="26"/>
      <c r="E865" s="26"/>
      <c r="F865" s="26"/>
      <c r="G865" s="26"/>
      <c r="H865" s="26"/>
      <c r="I865" s="26"/>
      <c r="J865" s="26"/>
      <c r="K865" s="26"/>
      <c r="L865" s="26"/>
      <c r="M865" s="26"/>
      <c r="N865" s="26"/>
      <c r="O865" s="26"/>
      <c r="P865" s="26"/>
      <c r="Q865" s="26"/>
      <c r="R865" s="26"/>
      <c r="S865" s="26"/>
      <c r="T865" s="26"/>
      <c r="U865" s="26"/>
      <c r="V865" s="26"/>
    </row>
    <row r="866" spans="1:22" ht="15.75">
      <c r="A866" s="26"/>
      <c r="B866" s="26"/>
      <c r="C866" s="26"/>
      <c r="D866" s="26"/>
      <c r="E866" s="26"/>
      <c r="F866" s="26"/>
      <c r="G866" s="26"/>
      <c r="H866" s="26"/>
      <c r="I866" s="26"/>
      <c r="J866" s="26"/>
      <c r="K866" s="26"/>
      <c r="L866" s="26"/>
      <c r="M866" s="26"/>
      <c r="N866" s="26"/>
      <c r="O866" s="26"/>
      <c r="P866" s="26"/>
      <c r="Q866" s="26"/>
      <c r="R866" s="26"/>
      <c r="S866" s="26"/>
      <c r="T866" s="26"/>
      <c r="U866" s="26"/>
      <c r="V866" s="26"/>
    </row>
    <row r="867" spans="1:22" ht="15.75">
      <c r="A867" s="26"/>
      <c r="B867" s="26"/>
      <c r="C867" s="26"/>
      <c r="D867" s="26"/>
      <c r="E867" s="26"/>
      <c r="F867" s="26"/>
      <c r="G867" s="26"/>
      <c r="H867" s="26"/>
      <c r="I867" s="26"/>
      <c r="J867" s="26"/>
      <c r="K867" s="26"/>
      <c r="L867" s="26"/>
      <c r="M867" s="26"/>
      <c r="N867" s="26"/>
      <c r="O867" s="26"/>
      <c r="P867" s="26"/>
      <c r="Q867" s="26"/>
      <c r="R867" s="26"/>
      <c r="S867" s="26"/>
      <c r="T867" s="26"/>
      <c r="U867" s="26"/>
      <c r="V867" s="26"/>
    </row>
    <row r="868" spans="1:22" ht="15.75">
      <c r="A868" s="26"/>
      <c r="B868" s="26"/>
      <c r="C868" s="26"/>
      <c r="D868" s="26"/>
      <c r="E868" s="26"/>
      <c r="F868" s="26"/>
      <c r="G868" s="26"/>
      <c r="H868" s="26"/>
      <c r="I868" s="26"/>
      <c r="J868" s="26"/>
      <c r="K868" s="26"/>
      <c r="L868" s="26"/>
      <c r="M868" s="26"/>
      <c r="N868" s="26"/>
      <c r="O868" s="26"/>
      <c r="P868" s="26"/>
      <c r="Q868" s="26"/>
      <c r="R868" s="26"/>
      <c r="S868" s="26"/>
      <c r="T868" s="26"/>
      <c r="U868" s="26"/>
      <c r="V868" s="26"/>
    </row>
    <row r="869" spans="1:22" ht="15.75">
      <c r="A869" s="26"/>
      <c r="B869" s="26"/>
      <c r="C869" s="26"/>
      <c r="D869" s="26"/>
      <c r="E869" s="26"/>
      <c r="F869" s="26"/>
      <c r="G869" s="26"/>
      <c r="H869" s="26"/>
      <c r="I869" s="26"/>
      <c r="J869" s="26"/>
      <c r="K869" s="26"/>
      <c r="L869" s="26"/>
      <c r="M869" s="26"/>
      <c r="N869" s="26"/>
      <c r="O869" s="26"/>
      <c r="P869" s="26"/>
      <c r="Q869" s="26"/>
      <c r="R869" s="26"/>
      <c r="S869" s="26"/>
      <c r="T869" s="26"/>
      <c r="U869" s="26"/>
      <c r="V869" s="26"/>
    </row>
    <row r="870" spans="1:22" ht="15.75">
      <c r="A870" s="26"/>
      <c r="B870" s="26"/>
      <c r="C870" s="26"/>
      <c r="D870" s="26"/>
      <c r="E870" s="26"/>
      <c r="F870" s="26"/>
      <c r="G870" s="26"/>
      <c r="H870" s="26"/>
      <c r="I870" s="26"/>
      <c r="J870" s="26"/>
      <c r="K870" s="26"/>
      <c r="L870" s="26"/>
      <c r="M870" s="26"/>
      <c r="N870" s="26"/>
      <c r="O870" s="26"/>
      <c r="P870" s="26"/>
      <c r="Q870" s="26"/>
      <c r="R870" s="26"/>
      <c r="S870" s="26"/>
      <c r="T870" s="26"/>
      <c r="U870" s="26"/>
      <c r="V870" s="26"/>
    </row>
    <row r="871" spans="1:22" ht="15.75">
      <c r="A871" s="26"/>
      <c r="B871" s="26"/>
      <c r="C871" s="26"/>
      <c r="D871" s="26"/>
      <c r="E871" s="26"/>
      <c r="F871" s="26"/>
      <c r="G871" s="26"/>
      <c r="H871" s="26"/>
      <c r="I871" s="26"/>
      <c r="J871" s="26"/>
      <c r="K871" s="26"/>
      <c r="L871" s="26"/>
      <c r="M871" s="26"/>
      <c r="N871" s="26"/>
      <c r="O871" s="26"/>
      <c r="P871" s="26"/>
      <c r="Q871" s="26"/>
      <c r="R871" s="26"/>
      <c r="S871" s="26"/>
      <c r="T871" s="26"/>
      <c r="U871" s="26"/>
      <c r="V871" s="26"/>
    </row>
    <row r="872" spans="1:22" ht="15.75">
      <c r="A872" s="26"/>
      <c r="B872" s="26"/>
      <c r="C872" s="26"/>
      <c r="D872" s="26"/>
      <c r="E872" s="26"/>
      <c r="F872" s="26"/>
      <c r="G872" s="26"/>
      <c r="H872" s="26"/>
      <c r="I872" s="26"/>
      <c r="J872" s="26"/>
      <c r="K872" s="26"/>
      <c r="L872" s="26"/>
      <c r="M872" s="26"/>
      <c r="N872" s="26"/>
      <c r="O872" s="26"/>
      <c r="P872" s="26"/>
      <c r="Q872" s="26"/>
      <c r="R872" s="26"/>
      <c r="S872" s="26"/>
      <c r="T872" s="26"/>
      <c r="U872" s="26"/>
      <c r="V872" s="26"/>
    </row>
    <row r="873" spans="1:22" ht="15.75">
      <c r="A873" s="26"/>
      <c r="B873" s="26"/>
      <c r="C873" s="26"/>
      <c r="D873" s="26"/>
      <c r="E873" s="26"/>
      <c r="F873" s="26"/>
      <c r="G873" s="26"/>
      <c r="H873" s="26"/>
      <c r="I873" s="26"/>
      <c r="J873" s="26"/>
      <c r="K873" s="26"/>
      <c r="L873" s="26"/>
      <c r="M873" s="26"/>
      <c r="N873" s="26"/>
      <c r="O873" s="26"/>
      <c r="P873" s="26"/>
      <c r="Q873" s="26"/>
      <c r="R873" s="26"/>
      <c r="S873" s="26"/>
      <c r="T873" s="26"/>
      <c r="U873" s="26"/>
      <c r="V873" s="26"/>
    </row>
    <row r="874" spans="1:22" ht="15.75">
      <c r="A874" s="26"/>
      <c r="B874" s="26"/>
      <c r="C874" s="26"/>
      <c r="D874" s="26"/>
      <c r="E874" s="26"/>
      <c r="F874" s="26"/>
      <c r="G874" s="26"/>
      <c r="H874" s="26"/>
      <c r="I874" s="26"/>
      <c r="J874" s="26"/>
      <c r="K874" s="26"/>
      <c r="L874" s="26"/>
      <c r="M874" s="26"/>
      <c r="N874" s="26"/>
      <c r="O874" s="26"/>
      <c r="P874" s="26"/>
      <c r="Q874" s="26"/>
      <c r="R874" s="26"/>
      <c r="S874" s="26"/>
      <c r="T874" s="26"/>
      <c r="U874" s="26"/>
      <c r="V874" s="26"/>
    </row>
    <row r="875" spans="1:22" ht="15.75">
      <c r="A875" s="26"/>
      <c r="B875" s="26"/>
      <c r="C875" s="26"/>
      <c r="D875" s="26"/>
      <c r="E875" s="26"/>
      <c r="F875" s="26"/>
      <c r="G875" s="26"/>
      <c r="H875" s="26"/>
      <c r="I875" s="26"/>
      <c r="J875" s="26"/>
      <c r="K875" s="26"/>
      <c r="L875" s="26"/>
      <c r="M875" s="26"/>
      <c r="N875" s="26"/>
      <c r="O875" s="26"/>
      <c r="P875" s="26"/>
      <c r="Q875" s="26"/>
      <c r="R875" s="26"/>
      <c r="S875" s="26"/>
      <c r="T875" s="26"/>
      <c r="U875" s="26"/>
      <c r="V875" s="26"/>
    </row>
    <row r="876" spans="1:22" ht="15.75">
      <c r="A876" s="26"/>
      <c r="B876" s="26"/>
      <c r="C876" s="26"/>
      <c r="D876" s="26"/>
      <c r="E876" s="26"/>
      <c r="F876" s="26"/>
      <c r="G876" s="26"/>
      <c r="H876" s="26"/>
      <c r="I876" s="26"/>
      <c r="J876" s="26"/>
      <c r="K876" s="26"/>
      <c r="L876" s="26"/>
      <c r="M876" s="26"/>
      <c r="N876" s="26"/>
      <c r="O876" s="26"/>
      <c r="P876" s="26"/>
      <c r="Q876" s="26"/>
      <c r="R876" s="26"/>
      <c r="S876" s="26"/>
      <c r="T876" s="26"/>
      <c r="U876" s="26"/>
      <c r="V876" s="26"/>
    </row>
    <row r="877" spans="1:22" ht="15.75">
      <c r="A877" s="26"/>
      <c r="B877" s="26"/>
      <c r="C877" s="26"/>
      <c r="D877" s="26"/>
      <c r="E877" s="26"/>
      <c r="F877" s="26"/>
      <c r="G877" s="26"/>
      <c r="H877" s="26"/>
      <c r="I877" s="26"/>
      <c r="J877" s="26"/>
      <c r="K877" s="26"/>
      <c r="L877" s="26"/>
      <c r="M877" s="26"/>
      <c r="N877" s="26"/>
      <c r="O877" s="26"/>
      <c r="P877" s="26"/>
      <c r="Q877" s="26"/>
      <c r="R877" s="26"/>
      <c r="S877" s="26"/>
      <c r="T877" s="26"/>
      <c r="U877" s="26"/>
      <c r="V877" s="26"/>
    </row>
    <row r="878" spans="1:22" ht="15.75">
      <c r="A878" s="26"/>
      <c r="B878" s="26"/>
      <c r="C878" s="26"/>
      <c r="D878" s="26"/>
      <c r="E878" s="26"/>
      <c r="F878" s="26"/>
      <c r="G878" s="26"/>
      <c r="H878" s="26"/>
      <c r="I878" s="26"/>
      <c r="J878" s="26"/>
      <c r="K878" s="26"/>
      <c r="L878" s="26"/>
      <c r="M878" s="26"/>
      <c r="N878" s="26"/>
      <c r="O878" s="26"/>
      <c r="P878" s="26"/>
      <c r="Q878" s="26"/>
      <c r="R878" s="26"/>
      <c r="S878" s="26"/>
      <c r="T878" s="26"/>
      <c r="U878" s="26"/>
      <c r="V878" s="26"/>
    </row>
    <row r="879" spans="1:22" ht="15.75">
      <c r="A879" s="26"/>
      <c r="B879" s="26"/>
      <c r="C879" s="26"/>
      <c r="D879" s="26"/>
      <c r="E879" s="26"/>
      <c r="F879" s="26"/>
      <c r="G879" s="26"/>
      <c r="H879" s="26"/>
      <c r="I879" s="26"/>
      <c r="J879" s="26"/>
      <c r="K879" s="26"/>
      <c r="L879" s="26"/>
      <c r="M879" s="26"/>
      <c r="N879" s="26"/>
      <c r="O879" s="26"/>
      <c r="P879" s="26"/>
      <c r="Q879" s="26"/>
      <c r="R879" s="26"/>
      <c r="S879" s="26"/>
      <c r="T879" s="26"/>
      <c r="U879" s="26"/>
      <c r="V879" s="26"/>
    </row>
    <row r="880" spans="1:22" ht="15.75">
      <c r="A880" s="26"/>
      <c r="B880" s="26"/>
      <c r="C880" s="26"/>
      <c r="D880" s="26"/>
      <c r="E880" s="26"/>
      <c r="F880" s="26"/>
      <c r="G880" s="26"/>
      <c r="H880" s="26"/>
      <c r="I880" s="26"/>
      <c r="J880" s="26"/>
      <c r="K880" s="26"/>
      <c r="L880" s="26"/>
      <c r="M880" s="26"/>
      <c r="N880" s="26"/>
      <c r="O880" s="26"/>
      <c r="P880" s="26"/>
      <c r="Q880" s="26"/>
      <c r="R880" s="26"/>
      <c r="S880" s="26"/>
      <c r="T880" s="26"/>
      <c r="U880" s="26"/>
      <c r="V880" s="26"/>
    </row>
    <row r="881" spans="1:22" ht="15.75">
      <c r="A881" s="26"/>
      <c r="B881" s="26"/>
      <c r="C881" s="26"/>
      <c r="D881" s="26"/>
      <c r="E881" s="26"/>
      <c r="F881" s="26"/>
      <c r="G881" s="26"/>
      <c r="H881" s="26"/>
      <c r="I881" s="26"/>
      <c r="J881" s="26"/>
      <c r="K881" s="26"/>
      <c r="L881" s="26"/>
      <c r="M881" s="26"/>
      <c r="N881" s="26"/>
      <c r="O881" s="26"/>
      <c r="P881" s="26"/>
      <c r="Q881" s="26"/>
      <c r="R881" s="26"/>
      <c r="S881" s="26"/>
      <c r="T881" s="26"/>
      <c r="U881" s="26"/>
      <c r="V881" s="26"/>
    </row>
    <row r="882" spans="1:22" ht="15.75">
      <c r="A882" s="26"/>
      <c r="B882" s="26"/>
      <c r="C882" s="26"/>
      <c r="D882" s="26"/>
      <c r="E882" s="26"/>
      <c r="F882" s="26"/>
      <c r="G882" s="26"/>
      <c r="H882" s="26"/>
      <c r="I882" s="26"/>
      <c r="J882" s="26"/>
      <c r="K882" s="26"/>
      <c r="L882" s="26"/>
      <c r="M882" s="26"/>
      <c r="N882" s="26"/>
      <c r="O882" s="26"/>
      <c r="P882" s="26"/>
      <c r="Q882" s="26"/>
      <c r="R882" s="26"/>
      <c r="S882" s="26"/>
      <c r="T882" s="26"/>
      <c r="U882" s="26"/>
      <c r="V882" s="26"/>
    </row>
    <row r="883" spans="1:22" ht="15.75">
      <c r="A883" s="26"/>
      <c r="B883" s="26"/>
      <c r="C883" s="26"/>
      <c r="D883" s="26"/>
      <c r="E883" s="26"/>
      <c r="F883" s="26"/>
      <c r="G883" s="26"/>
      <c r="H883" s="26"/>
      <c r="I883" s="26"/>
      <c r="J883" s="26"/>
      <c r="K883" s="26"/>
      <c r="L883" s="26"/>
      <c r="M883" s="26"/>
      <c r="N883" s="26"/>
      <c r="O883" s="26"/>
      <c r="P883" s="26"/>
      <c r="Q883" s="26"/>
      <c r="R883" s="26"/>
      <c r="S883" s="26"/>
      <c r="T883" s="26"/>
      <c r="U883" s="26"/>
      <c r="V883" s="26"/>
    </row>
    <row r="884" spans="1:22" ht="15.75">
      <c r="A884" s="26"/>
      <c r="B884" s="26"/>
      <c r="C884" s="26"/>
      <c r="D884" s="26"/>
      <c r="E884" s="26"/>
      <c r="F884" s="26"/>
      <c r="G884" s="26"/>
      <c r="H884" s="26"/>
      <c r="I884" s="26"/>
      <c r="J884" s="26"/>
      <c r="K884" s="26"/>
      <c r="L884" s="26"/>
      <c r="M884" s="26"/>
      <c r="N884" s="26"/>
      <c r="O884" s="26"/>
      <c r="P884" s="26"/>
      <c r="Q884" s="26"/>
      <c r="R884" s="26"/>
      <c r="S884" s="26"/>
      <c r="T884" s="26"/>
      <c r="U884" s="26"/>
      <c r="V884" s="26"/>
    </row>
    <row r="885" spans="1:22" ht="15.75">
      <c r="A885" s="26"/>
      <c r="B885" s="26"/>
      <c r="C885" s="26"/>
      <c r="D885" s="26"/>
      <c r="E885" s="26"/>
      <c r="F885" s="26"/>
      <c r="G885" s="26"/>
      <c r="H885" s="26"/>
      <c r="I885" s="26"/>
      <c r="J885" s="26"/>
      <c r="K885" s="26"/>
      <c r="L885" s="26"/>
      <c r="M885" s="26"/>
      <c r="N885" s="26"/>
      <c r="O885" s="26"/>
      <c r="P885" s="26"/>
      <c r="Q885" s="26"/>
      <c r="R885" s="26"/>
      <c r="S885" s="26"/>
      <c r="T885" s="26"/>
      <c r="U885" s="26"/>
      <c r="V885" s="26"/>
    </row>
    <row r="886" spans="1:22" ht="15.75">
      <c r="A886" s="26"/>
      <c r="B886" s="26"/>
      <c r="C886" s="26"/>
      <c r="D886" s="26"/>
      <c r="E886" s="26"/>
      <c r="F886" s="26"/>
      <c r="G886" s="26"/>
      <c r="H886" s="26"/>
      <c r="I886" s="26"/>
      <c r="J886" s="26"/>
      <c r="K886" s="26"/>
      <c r="L886" s="26"/>
      <c r="M886" s="26"/>
      <c r="N886" s="26"/>
      <c r="O886" s="26"/>
      <c r="P886" s="26"/>
      <c r="Q886" s="26"/>
      <c r="R886" s="26"/>
      <c r="S886" s="26"/>
      <c r="T886" s="26"/>
      <c r="U886" s="26"/>
      <c r="V886" s="26"/>
    </row>
    <row r="887" spans="1:22" ht="15.75">
      <c r="A887" s="26"/>
      <c r="B887" s="26"/>
      <c r="C887" s="26"/>
      <c r="D887" s="26"/>
      <c r="E887" s="26"/>
      <c r="F887" s="26"/>
      <c r="G887" s="26"/>
      <c r="H887" s="26"/>
      <c r="I887" s="26"/>
      <c r="J887" s="26"/>
      <c r="K887" s="26"/>
      <c r="L887" s="26"/>
      <c r="M887" s="26"/>
      <c r="N887" s="26"/>
      <c r="O887" s="26"/>
      <c r="P887" s="26"/>
      <c r="Q887" s="26"/>
      <c r="R887" s="26"/>
      <c r="S887" s="26"/>
      <c r="T887" s="26"/>
      <c r="U887" s="26"/>
      <c r="V887" s="26"/>
    </row>
    <row r="888" spans="1:22" ht="15.75">
      <c r="A888" s="26"/>
      <c r="B888" s="26"/>
      <c r="C888" s="26"/>
      <c r="D888" s="26"/>
      <c r="E888" s="26"/>
      <c r="F888" s="26"/>
      <c r="G888" s="26"/>
      <c r="H888" s="26"/>
      <c r="I888" s="26"/>
      <c r="J888" s="26"/>
      <c r="K888" s="26"/>
      <c r="L888" s="26"/>
      <c r="M888" s="26"/>
      <c r="N888" s="26"/>
      <c r="O888" s="26"/>
      <c r="P888" s="26"/>
      <c r="Q888" s="26"/>
      <c r="R888" s="26"/>
      <c r="S888" s="26"/>
      <c r="T888" s="26"/>
      <c r="U888" s="26"/>
      <c r="V888" s="26"/>
    </row>
    <row r="889" spans="1:22" ht="15.75">
      <c r="A889" s="26"/>
      <c r="B889" s="26"/>
      <c r="C889" s="26"/>
      <c r="D889" s="26"/>
      <c r="E889" s="26"/>
      <c r="F889" s="26"/>
      <c r="G889" s="26"/>
      <c r="H889" s="26"/>
      <c r="I889" s="26"/>
      <c r="J889" s="26"/>
      <c r="K889" s="26"/>
      <c r="L889" s="26"/>
      <c r="M889" s="26"/>
      <c r="N889" s="26"/>
      <c r="O889" s="26"/>
      <c r="P889" s="26"/>
      <c r="Q889" s="26"/>
      <c r="R889" s="26"/>
      <c r="S889" s="26"/>
      <c r="T889" s="26"/>
      <c r="U889" s="26"/>
      <c r="V889" s="26"/>
    </row>
    <row r="890" spans="1:22" ht="15.75">
      <c r="A890" s="26"/>
      <c r="B890" s="26"/>
      <c r="C890" s="26"/>
      <c r="D890" s="26"/>
      <c r="E890" s="26"/>
      <c r="F890" s="26"/>
      <c r="G890" s="26"/>
      <c r="H890" s="26"/>
      <c r="I890" s="26"/>
      <c r="J890" s="26"/>
      <c r="K890" s="26"/>
      <c r="L890" s="26"/>
      <c r="M890" s="26"/>
      <c r="N890" s="26"/>
      <c r="O890" s="26"/>
      <c r="P890" s="26"/>
      <c r="Q890" s="26"/>
      <c r="R890" s="26"/>
      <c r="S890" s="26"/>
      <c r="T890" s="26"/>
      <c r="U890" s="26"/>
      <c r="V890" s="26"/>
    </row>
    <row r="891" spans="1:22" ht="15.75">
      <c r="A891" s="26"/>
      <c r="B891" s="26"/>
      <c r="C891" s="26"/>
      <c r="D891" s="26"/>
      <c r="E891" s="26"/>
      <c r="F891" s="26"/>
      <c r="G891" s="26"/>
      <c r="H891" s="26"/>
      <c r="I891" s="26"/>
      <c r="J891" s="26"/>
      <c r="K891" s="26"/>
      <c r="L891" s="26"/>
      <c r="M891" s="26"/>
      <c r="N891" s="26"/>
      <c r="O891" s="26"/>
      <c r="P891" s="26"/>
      <c r="Q891" s="26"/>
      <c r="R891" s="26"/>
      <c r="S891" s="26"/>
      <c r="T891" s="26"/>
      <c r="U891" s="26"/>
      <c r="V891" s="26"/>
    </row>
    <row r="892" spans="1:22" ht="15.75">
      <c r="A892" s="26"/>
      <c r="B892" s="26"/>
      <c r="C892" s="26"/>
      <c r="D892" s="26"/>
      <c r="E892" s="26"/>
      <c r="F892" s="26"/>
      <c r="G892" s="26"/>
      <c r="H892" s="26"/>
      <c r="I892" s="26"/>
      <c r="J892" s="26"/>
      <c r="K892" s="26"/>
      <c r="L892" s="26"/>
      <c r="M892" s="26"/>
      <c r="N892" s="26"/>
      <c r="O892" s="26"/>
      <c r="P892" s="26"/>
      <c r="Q892" s="26"/>
      <c r="R892" s="26"/>
      <c r="S892" s="26"/>
      <c r="T892" s="26"/>
      <c r="U892" s="26"/>
      <c r="V892" s="26"/>
    </row>
    <row r="893" spans="1:22" ht="15.75">
      <c r="A893" s="26"/>
      <c r="B893" s="26"/>
      <c r="C893" s="26"/>
      <c r="D893" s="26"/>
      <c r="E893" s="26"/>
      <c r="F893" s="26"/>
      <c r="G893" s="26"/>
      <c r="H893" s="26"/>
      <c r="I893" s="26"/>
      <c r="J893" s="26"/>
      <c r="K893" s="26"/>
      <c r="L893" s="26"/>
      <c r="M893" s="26"/>
      <c r="N893" s="26"/>
      <c r="O893" s="26"/>
      <c r="P893" s="26"/>
      <c r="Q893" s="26"/>
      <c r="R893" s="26"/>
      <c r="S893" s="26"/>
      <c r="T893" s="26"/>
      <c r="U893" s="26"/>
      <c r="V893" s="26"/>
    </row>
    <row r="894" spans="1:22" ht="15.75">
      <c r="A894" s="26"/>
      <c r="B894" s="26"/>
      <c r="C894" s="26"/>
      <c r="D894" s="26"/>
      <c r="E894" s="26"/>
      <c r="F894" s="26"/>
      <c r="G894" s="26"/>
      <c r="H894" s="26"/>
      <c r="I894" s="26"/>
      <c r="J894" s="26"/>
      <c r="K894" s="26"/>
      <c r="L894" s="26"/>
      <c r="M894" s="26"/>
      <c r="N894" s="26"/>
      <c r="O894" s="26"/>
      <c r="P894" s="26"/>
      <c r="Q894" s="26"/>
      <c r="R894" s="26"/>
      <c r="S894" s="26"/>
      <c r="T894" s="26"/>
      <c r="U894" s="26"/>
      <c r="V894" s="26"/>
    </row>
    <row r="895" spans="1:22" ht="15.75">
      <c r="A895" s="26"/>
      <c r="B895" s="26"/>
      <c r="C895" s="26"/>
      <c r="D895" s="26"/>
      <c r="E895" s="26"/>
      <c r="F895" s="26"/>
      <c r="G895" s="26"/>
      <c r="H895" s="26"/>
      <c r="I895" s="26"/>
      <c r="J895" s="26"/>
      <c r="K895" s="26"/>
      <c r="L895" s="26"/>
      <c r="M895" s="26"/>
      <c r="N895" s="26"/>
      <c r="O895" s="26"/>
      <c r="P895" s="26"/>
      <c r="Q895" s="26"/>
      <c r="R895" s="26"/>
      <c r="S895" s="26"/>
      <c r="T895" s="26"/>
      <c r="U895" s="26"/>
      <c r="V895" s="26"/>
    </row>
    <row r="896" spans="1:22" ht="15.75">
      <c r="A896" s="26"/>
      <c r="B896" s="26"/>
      <c r="C896" s="26"/>
      <c r="D896" s="26"/>
      <c r="E896" s="26"/>
      <c r="F896" s="26"/>
      <c r="G896" s="26"/>
      <c r="H896" s="26"/>
      <c r="I896" s="26"/>
      <c r="J896" s="26"/>
      <c r="K896" s="26"/>
      <c r="L896" s="26"/>
      <c r="M896" s="26"/>
      <c r="N896" s="26"/>
      <c r="O896" s="26"/>
      <c r="P896" s="26"/>
      <c r="Q896" s="26"/>
      <c r="R896" s="26"/>
      <c r="S896" s="26"/>
      <c r="T896" s="26"/>
      <c r="U896" s="26"/>
      <c r="V896" s="26"/>
    </row>
    <row r="897" spans="1:22" ht="15.75">
      <c r="A897" s="26"/>
      <c r="B897" s="26"/>
      <c r="C897" s="26"/>
      <c r="D897" s="26"/>
      <c r="E897" s="26"/>
      <c r="F897" s="26"/>
      <c r="G897" s="26"/>
      <c r="H897" s="26"/>
      <c r="I897" s="26"/>
      <c r="J897" s="26"/>
      <c r="K897" s="26"/>
      <c r="L897" s="26"/>
      <c r="M897" s="26"/>
      <c r="N897" s="26"/>
      <c r="O897" s="26"/>
      <c r="P897" s="26"/>
      <c r="Q897" s="26"/>
      <c r="R897" s="26"/>
      <c r="S897" s="26"/>
      <c r="T897" s="26"/>
      <c r="U897" s="26"/>
      <c r="V897" s="26"/>
    </row>
    <row r="898" spans="1:22" ht="15.75">
      <c r="A898" s="26"/>
      <c r="B898" s="26"/>
      <c r="C898" s="26"/>
      <c r="D898" s="26"/>
      <c r="E898" s="26"/>
      <c r="F898" s="26"/>
      <c r="G898" s="26"/>
      <c r="H898" s="26"/>
      <c r="I898" s="26"/>
      <c r="J898" s="26"/>
      <c r="K898" s="26"/>
      <c r="L898" s="26"/>
      <c r="M898" s="26"/>
      <c r="N898" s="26"/>
      <c r="O898" s="26"/>
      <c r="P898" s="26"/>
      <c r="Q898" s="26"/>
      <c r="R898" s="26"/>
      <c r="S898" s="26"/>
      <c r="T898" s="26"/>
      <c r="U898" s="26"/>
      <c r="V898" s="26"/>
    </row>
    <row r="899" spans="1:22" ht="15.75">
      <c r="A899" s="26"/>
      <c r="B899" s="26"/>
      <c r="C899" s="26"/>
      <c r="D899" s="26"/>
      <c r="E899" s="26"/>
      <c r="F899" s="26"/>
      <c r="G899" s="26"/>
      <c r="H899" s="26"/>
      <c r="I899" s="26"/>
      <c r="J899" s="26"/>
      <c r="K899" s="26"/>
      <c r="L899" s="26"/>
      <c r="M899" s="26"/>
      <c r="N899" s="26"/>
      <c r="O899" s="26"/>
      <c r="P899" s="26"/>
      <c r="Q899" s="26"/>
      <c r="R899" s="26"/>
      <c r="S899" s="26"/>
      <c r="T899" s="26"/>
      <c r="U899" s="26"/>
      <c r="V899" s="26"/>
    </row>
    <row r="900" spans="1:22" ht="15.75">
      <c r="A900" s="26"/>
      <c r="B900" s="26"/>
      <c r="C900" s="26"/>
      <c r="D900" s="26"/>
      <c r="E900" s="26"/>
      <c r="F900" s="26"/>
      <c r="G900" s="26"/>
      <c r="H900" s="26"/>
      <c r="I900" s="26"/>
      <c r="J900" s="26"/>
      <c r="K900" s="26"/>
      <c r="L900" s="26"/>
      <c r="M900" s="26"/>
      <c r="N900" s="26"/>
      <c r="O900" s="26"/>
      <c r="P900" s="26"/>
      <c r="Q900" s="26"/>
      <c r="R900" s="26"/>
      <c r="S900" s="26"/>
      <c r="T900" s="26"/>
      <c r="U900" s="26"/>
      <c r="V900" s="26"/>
    </row>
    <row r="901" spans="1:22" ht="15.75">
      <c r="A901" s="26"/>
      <c r="B901" s="26"/>
      <c r="C901" s="26"/>
      <c r="D901" s="26"/>
      <c r="E901" s="26"/>
      <c r="F901" s="26"/>
      <c r="G901" s="26"/>
      <c r="H901" s="26"/>
      <c r="I901" s="26"/>
      <c r="J901" s="26"/>
      <c r="K901" s="26"/>
      <c r="L901" s="26"/>
      <c r="M901" s="26"/>
      <c r="N901" s="26"/>
      <c r="O901" s="26"/>
      <c r="P901" s="26"/>
      <c r="Q901" s="26"/>
      <c r="R901" s="26"/>
      <c r="S901" s="26"/>
      <c r="T901" s="26"/>
      <c r="U901" s="26"/>
      <c r="V901" s="26"/>
    </row>
    <row r="902" spans="1:22" ht="15.75">
      <c r="A902" s="26"/>
      <c r="B902" s="26"/>
      <c r="C902" s="26"/>
      <c r="D902" s="26"/>
      <c r="E902" s="26"/>
      <c r="F902" s="26"/>
      <c r="G902" s="26"/>
      <c r="H902" s="26"/>
      <c r="I902" s="26"/>
      <c r="J902" s="26"/>
      <c r="K902" s="26"/>
      <c r="L902" s="26"/>
      <c r="M902" s="26"/>
      <c r="N902" s="26"/>
      <c r="O902" s="26"/>
      <c r="P902" s="26"/>
      <c r="Q902" s="26"/>
      <c r="R902" s="26"/>
      <c r="S902" s="26"/>
      <c r="T902" s="26"/>
      <c r="U902" s="26"/>
      <c r="V902" s="26"/>
    </row>
    <row r="903" spans="1:22" ht="15.75">
      <c r="A903" s="26"/>
      <c r="B903" s="26"/>
      <c r="C903" s="26"/>
      <c r="D903" s="26"/>
      <c r="E903" s="26"/>
      <c r="F903" s="26"/>
      <c r="G903" s="26"/>
      <c r="H903" s="26"/>
      <c r="I903" s="26"/>
      <c r="J903" s="26"/>
      <c r="K903" s="26"/>
      <c r="L903" s="26"/>
      <c r="M903" s="26"/>
      <c r="N903" s="26"/>
      <c r="O903" s="26"/>
      <c r="P903" s="26"/>
      <c r="Q903" s="26"/>
      <c r="R903" s="26"/>
      <c r="S903" s="26"/>
      <c r="T903" s="26"/>
      <c r="U903" s="26"/>
      <c r="V903" s="26"/>
    </row>
    <row r="904" spans="1:22" ht="15.75">
      <c r="A904" s="26"/>
      <c r="B904" s="26"/>
      <c r="C904" s="26"/>
      <c r="D904" s="26"/>
      <c r="E904" s="26"/>
      <c r="F904" s="26"/>
      <c r="G904" s="26"/>
      <c r="H904" s="26"/>
      <c r="I904" s="26"/>
      <c r="J904" s="26"/>
      <c r="K904" s="26"/>
      <c r="L904" s="26"/>
      <c r="M904" s="26"/>
      <c r="N904" s="26"/>
      <c r="O904" s="26"/>
      <c r="P904" s="26"/>
      <c r="Q904" s="26"/>
      <c r="R904" s="26"/>
      <c r="S904" s="26"/>
      <c r="T904" s="26"/>
      <c r="U904" s="26"/>
      <c r="V904" s="26"/>
    </row>
    <row r="905" spans="1:22" ht="15.75">
      <c r="A905" s="26"/>
      <c r="B905" s="26"/>
      <c r="C905" s="26"/>
      <c r="D905" s="26"/>
      <c r="E905" s="26"/>
      <c r="F905" s="26"/>
      <c r="G905" s="26"/>
      <c r="H905" s="26"/>
      <c r="I905" s="26"/>
      <c r="J905" s="26"/>
      <c r="K905" s="26"/>
      <c r="L905" s="26"/>
      <c r="M905" s="26"/>
      <c r="N905" s="26"/>
      <c r="O905" s="26"/>
      <c r="P905" s="26"/>
      <c r="Q905" s="26"/>
      <c r="R905" s="26"/>
      <c r="S905" s="26"/>
      <c r="T905" s="26"/>
      <c r="U905" s="26"/>
      <c r="V905" s="26"/>
    </row>
    <row r="906" spans="1:22" ht="15.75">
      <c r="A906" s="26"/>
      <c r="B906" s="26"/>
      <c r="C906" s="26"/>
      <c r="D906" s="26"/>
      <c r="E906" s="26"/>
      <c r="F906" s="26"/>
      <c r="G906" s="26"/>
      <c r="H906" s="26"/>
      <c r="I906" s="26"/>
      <c r="J906" s="26"/>
      <c r="K906" s="26"/>
      <c r="L906" s="26"/>
      <c r="M906" s="26"/>
      <c r="N906" s="26"/>
      <c r="O906" s="26"/>
      <c r="P906" s="26"/>
      <c r="Q906" s="26"/>
      <c r="R906" s="26"/>
      <c r="S906" s="26"/>
      <c r="T906" s="26"/>
      <c r="U906" s="26"/>
      <c r="V906" s="26"/>
    </row>
    <row r="907" spans="1:22" ht="15.75">
      <c r="A907" s="26"/>
      <c r="B907" s="26"/>
      <c r="C907" s="26"/>
      <c r="D907" s="26"/>
      <c r="E907" s="26"/>
      <c r="F907" s="26"/>
      <c r="G907" s="26"/>
      <c r="H907" s="26"/>
      <c r="I907" s="26"/>
      <c r="J907" s="26"/>
      <c r="K907" s="26"/>
      <c r="L907" s="26"/>
      <c r="M907" s="26"/>
      <c r="N907" s="26"/>
      <c r="O907" s="26"/>
      <c r="P907" s="26"/>
      <c r="Q907" s="26"/>
      <c r="R907" s="26"/>
      <c r="S907" s="26"/>
      <c r="T907" s="26"/>
      <c r="U907" s="26"/>
      <c r="V907" s="26"/>
    </row>
    <row r="908" spans="1:22" ht="15.75">
      <c r="A908" s="26"/>
      <c r="B908" s="26"/>
      <c r="C908" s="26"/>
      <c r="D908" s="26"/>
      <c r="E908" s="26"/>
      <c r="F908" s="26"/>
      <c r="G908" s="26"/>
      <c r="H908" s="26"/>
      <c r="I908" s="26"/>
      <c r="J908" s="26"/>
      <c r="K908" s="26"/>
      <c r="L908" s="26"/>
      <c r="M908" s="26"/>
      <c r="N908" s="26"/>
      <c r="O908" s="26"/>
      <c r="P908" s="26"/>
      <c r="Q908" s="26"/>
      <c r="R908" s="26"/>
      <c r="S908" s="26"/>
      <c r="T908" s="26"/>
      <c r="U908" s="26"/>
      <c r="V908" s="26"/>
    </row>
    <row r="909" spans="1:22" ht="15.75">
      <c r="A909" s="26"/>
      <c r="B909" s="26"/>
      <c r="C909" s="26"/>
      <c r="D909" s="26"/>
      <c r="E909" s="26"/>
      <c r="F909" s="26"/>
      <c r="G909" s="26"/>
      <c r="H909" s="26"/>
      <c r="I909" s="26"/>
      <c r="J909" s="26"/>
      <c r="K909" s="26"/>
      <c r="L909" s="26"/>
      <c r="M909" s="26"/>
      <c r="N909" s="26"/>
      <c r="O909" s="26"/>
      <c r="P909" s="26"/>
      <c r="Q909" s="26"/>
      <c r="R909" s="26"/>
      <c r="S909" s="26"/>
      <c r="T909" s="26"/>
      <c r="U909" s="26"/>
      <c r="V909" s="26"/>
    </row>
    <row r="910" spans="1:22" ht="15.75">
      <c r="A910" s="26"/>
      <c r="B910" s="26"/>
      <c r="C910" s="26"/>
      <c r="D910" s="26"/>
      <c r="E910" s="26"/>
      <c r="F910" s="26"/>
      <c r="G910" s="26"/>
      <c r="H910" s="26"/>
      <c r="I910" s="26"/>
      <c r="J910" s="26"/>
      <c r="K910" s="26"/>
      <c r="L910" s="26"/>
      <c r="M910" s="26"/>
      <c r="N910" s="26"/>
      <c r="O910" s="26"/>
      <c r="P910" s="26"/>
      <c r="Q910" s="26"/>
      <c r="R910" s="26"/>
      <c r="S910" s="26"/>
      <c r="T910" s="26"/>
      <c r="U910" s="26"/>
      <c r="V910" s="26"/>
    </row>
    <row r="911" spans="1:22" ht="15.75">
      <c r="A911" s="26"/>
      <c r="B911" s="26"/>
      <c r="C911" s="26"/>
      <c r="D911" s="26"/>
      <c r="E911" s="26"/>
      <c r="F911" s="26"/>
      <c r="G911" s="26"/>
      <c r="H911" s="26"/>
      <c r="I911" s="26"/>
      <c r="J911" s="26"/>
      <c r="K911" s="26"/>
      <c r="L911" s="26"/>
      <c r="M911" s="26"/>
      <c r="N911" s="26"/>
      <c r="O911" s="26"/>
      <c r="P911" s="26"/>
      <c r="Q911" s="26"/>
      <c r="R911" s="26"/>
      <c r="S911" s="26"/>
      <c r="T911" s="26"/>
      <c r="U911" s="26"/>
      <c r="V911" s="26"/>
    </row>
    <row r="912" spans="1:22" ht="15.75">
      <c r="A912" s="26"/>
      <c r="B912" s="26"/>
      <c r="C912" s="26"/>
      <c r="D912" s="26"/>
      <c r="E912" s="26"/>
      <c r="F912" s="26"/>
      <c r="G912" s="26"/>
      <c r="H912" s="26"/>
      <c r="I912" s="26"/>
      <c r="J912" s="26"/>
      <c r="K912" s="26"/>
      <c r="L912" s="26"/>
      <c r="M912" s="26"/>
      <c r="N912" s="26"/>
      <c r="O912" s="26"/>
      <c r="P912" s="26"/>
      <c r="Q912" s="26"/>
      <c r="R912" s="26"/>
      <c r="S912" s="26"/>
      <c r="T912" s="26"/>
      <c r="U912" s="26"/>
      <c r="V912" s="26"/>
    </row>
    <row r="913" spans="1:22" ht="15.75">
      <c r="A913" s="26"/>
      <c r="B913" s="26"/>
      <c r="C913" s="26"/>
      <c r="D913" s="26"/>
      <c r="E913" s="26"/>
      <c r="F913" s="26"/>
      <c r="G913" s="26"/>
      <c r="H913" s="26"/>
      <c r="I913" s="26"/>
      <c r="J913" s="26"/>
      <c r="K913" s="26"/>
      <c r="L913" s="26"/>
      <c r="M913" s="26"/>
      <c r="N913" s="26"/>
      <c r="O913" s="26"/>
      <c r="P913" s="26"/>
      <c r="Q913" s="26"/>
      <c r="R913" s="26"/>
      <c r="S913" s="26"/>
      <c r="T913" s="26"/>
      <c r="U913" s="26"/>
      <c r="V913" s="26"/>
    </row>
    <row r="914" spans="1:22" ht="15.75">
      <c r="A914" s="26"/>
      <c r="B914" s="26"/>
      <c r="C914" s="26"/>
      <c r="D914" s="26"/>
      <c r="E914" s="26"/>
      <c r="F914" s="26"/>
      <c r="G914" s="26"/>
      <c r="H914" s="26"/>
      <c r="I914" s="26"/>
      <c r="J914" s="26"/>
      <c r="K914" s="26"/>
      <c r="L914" s="26"/>
      <c r="M914" s="26"/>
      <c r="N914" s="26"/>
      <c r="O914" s="26"/>
      <c r="P914" s="26"/>
      <c r="Q914" s="26"/>
      <c r="R914" s="26"/>
      <c r="S914" s="26"/>
      <c r="T914" s="26"/>
      <c r="U914" s="26"/>
      <c r="V914" s="26"/>
    </row>
    <row r="915" spans="1:22" ht="15.75">
      <c r="A915" s="26"/>
      <c r="B915" s="26"/>
      <c r="C915" s="26"/>
      <c r="D915" s="26"/>
      <c r="E915" s="26"/>
      <c r="F915" s="26"/>
      <c r="G915" s="26"/>
      <c r="H915" s="26"/>
      <c r="I915" s="26"/>
      <c r="J915" s="26"/>
      <c r="K915" s="26"/>
      <c r="L915" s="26"/>
      <c r="M915" s="26"/>
      <c r="N915" s="26"/>
      <c r="O915" s="26"/>
      <c r="P915" s="26"/>
      <c r="Q915" s="26"/>
      <c r="R915" s="26"/>
      <c r="S915" s="26"/>
      <c r="T915" s="26"/>
      <c r="U915" s="26"/>
      <c r="V915" s="26"/>
    </row>
    <row r="916" spans="1:22" ht="15.75">
      <c r="A916" s="26"/>
      <c r="B916" s="26"/>
      <c r="C916" s="26"/>
      <c r="D916" s="26"/>
      <c r="E916" s="26"/>
      <c r="F916" s="26"/>
      <c r="G916" s="26"/>
      <c r="H916" s="26"/>
      <c r="I916" s="26"/>
      <c r="J916" s="26"/>
      <c r="K916" s="26"/>
      <c r="L916" s="26"/>
      <c r="M916" s="26"/>
      <c r="N916" s="26"/>
      <c r="O916" s="26"/>
      <c r="P916" s="26"/>
      <c r="Q916" s="26"/>
      <c r="R916" s="26"/>
      <c r="S916" s="26"/>
      <c r="T916" s="26"/>
      <c r="U916" s="26"/>
      <c r="V916" s="26"/>
    </row>
    <row r="917" spans="1:22" ht="15.75">
      <c r="A917" s="26"/>
      <c r="B917" s="26"/>
      <c r="C917" s="26"/>
      <c r="D917" s="26"/>
      <c r="E917" s="26"/>
      <c r="F917" s="26"/>
      <c r="G917" s="26"/>
      <c r="H917" s="26"/>
      <c r="I917" s="26"/>
      <c r="J917" s="26"/>
      <c r="K917" s="26"/>
      <c r="L917" s="26"/>
      <c r="M917" s="26"/>
      <c r="N917" s="26"/>
      <c r="O917" s="26"/>
      <c r="P917" s="26"/>
      <c r="Q917" s="26"/>
      <c r="R917" s="26"/>
      <c r="S917" s="26"/>
      <c r="T917" s="26"/>
      <c r="U917" s="26"/>
      <c r="V917" s="26"/>
    </row>
    <row r="918" spans="1:22" ht="15.75">
      <c r="A918" s="26"/>
      <c r="B918" s="26"/>
      <c r="C918" s="26"/>
      <c r="D918" s="26"/>
      <c r="E918" s="26"/>
      <c r="F918" s="26"/>
      <c r="G918" s="26"/>
      <c r="H918" s="26"/>
      <c r="I918" s="26"/>
      <c r="J918" s="26"/>
      <c r="K918" s="26"/>
      <c r="L918" s="26"/>
      <c r="M918" s="26"/>
      <c r="N918" s="26"/>
      <c r="O918" s="26"/>
      <c r="P918" s="26"/>
      <c r="Q918" s="26"/>
      <c r="R918" s="26"/>
      <c r="S918" s="26"/>
      <c r="T918" s="26"/>
      <c r="U918" s="26"/>
      <c r="V918" s="26"/>
    </row>
    <row r="919" spans="1:22" ht="15.75">
      <c r="A919" s="26"/>
      <c r="B919" s="26"/>
      <c r="C919" s="26"/>
      <c r="D919" s="26"/>
      <c r="E919" s="26"/>
      <c r="F919" s="26"/>
      <c r="G919" s="26"/>
      <c r="H919" s="26"/>
      <c r="I919" s="26"/>
      <c r="J919" s="26"/>
      <c r="K919" s="26"/>
      <c r="L919" s="26"/>
      <c r="M919" s="26"/>
      <c r="N919" s="26"/>
      <c r="O919" s="26"/>
      <c r="P919" s="26"/>
      <c r="Q919" s="26"/>
      <c r="R919" s="26"/>
      <c r="S919" s="26"/>
      <c r="T919" s="26"/>
      <c r="U919" s="26"/>
      <c r="V919" s="26"/>
    </row>
    <row r="920" spans="1:22" ht="15.75">
      <c r="A920" s="26"/>
      <c r="B920" s="26"/>
      <c r="C920" s="26"/>
      <c r="D920" s="26"/>
      <c r="E920" s="26"/>
      <c r="F920" s="26"/>
      <c r="G920" s="26"/>
      <c r="H920" s="26"/>
      <c r="I920" s="26"/>
      <c r="J920" s="26"/>
      <c r="K920" s="26"/>
      <c r="L920" s="26"/>
      <c r="M920" s="26"/>
      <c r="N920" s="26"/>
      <c r="O920" s="26"/>
      <c r="P920" s="26"/>
      <c r="Q920" s="26"/>
      <c r="R920" s="26"/>
      <c r="S920" s="26"/>
      <c r="T920" s="26"/>
      <c r="U920" s="26"/>
      <c r="V920" s="26"/>
    </row>
    <row r="921" spans="1:22" ht="15.75">
      <c r="A921" s="26"/>
      <c r="B921" s="26"/>
      <c r="C921" s="26"/>
      <c r="D921" s="26"/>
      <c r="E921" s="26"/>
      <c r="F921" s="26"/>
      <c r="G921" s="26"/>
      <c r="H921" s="26"/>
      <c r="I921" s="26"/>
      <c r="J921" s="26"/>
      <c r="K921" s="26"/>
      <c r="L921" s="26"/>
      <c r="M921" s="26"/>
      <c r="N921" s="26"/>
      <c r="O921" s="26"/>
      <c r="P921" s="26"/>
      <c r="Q921" s="26"/>
      <c r="R921" s="26"/>
      <c r="S921" s="26"/>
      <c r="T921" s="26"/>
      <c r="U921" s="26"/>
      <c r="V921" s="26"/>
    </row>
    <row r="922" spans="1:22" ht="15.75">
      <c r="A922" s="26"/>
      <c r="B922" s="26"/>
      <c r="C922" s="26"/>
      <c r="D922" s="26"/>
      <c r="E922" s="26"/>
      <c r="F922" s="26"/>
      <c r="G922" s="26"/>
      <c r="H922" s="26"/>
      <c r="I922" s="26"/>
      <c r="J922" s="26"/>
      <c r="K922" s="26"/>
      <c r="L922" s="26"/>
      <c r="M922" s="26"/>
      <c r="N922" s="26"/>
      <c r="O922" s="26"/>
      <c r="P922" s="26"/>
      <c r="Q922" s="26"/>
      <c r="R922" s="26"/>
      <c r="S922" s="26"/>
      <c r="T922" s="26"/>
      <c r="U922" s="26"/>
      <c r="V922" s="26"/>
    </row>
    <row r="923" spans="1:22" ht="15.75">
      <c r="A923" s="26"/>
      <c r="B923" s="26"/>
      <c r="C923" s="26"/>
      <c r="D923" s="26"/>
      <c r="E923" s="26"/>
      <c r="F923" s="26"/>
      <c r="G923" s="26"/>
      <c r="H923" s="26"/>
      <c r="I923" s="26"/>
      <c r="J923" s="26"/>
      <c r="K923" s="26"/>
      <c r="L923" s="26"/>
      <c r="M923" s="26"/>
      <c r="N923" s="26"/>
      <c r="O923" s="26"/>
      <c r="P923" s="26"/>
      <c r="Q923" s="26"/>
      <c r="R923" s="26"/>
      <c r="S923" s="26"/>
      <c r="T923" s="26"/>
      <c r="U923" s="26"/>
      <c r="V923" s="26"/>
    </row>
    <row r="924" spans="1:22" ht="15.75">
      <c r="A924" s="26"/>
      <c r="B924" s="26"/>
      <c r="C924" s="26"/>
      <c r="D924" s="26"/>
      <c r="E924" s="26"/>
      <c r="F924" s="26"/>
      <c r="G924" s="26"/>
      <c r="H924" s="26"/>
      <c r="I924" s="26"/>
      <c r="J924" s="26"/>
      <c r="K924" s="26"/>
      <c r="L924" s="26"/>
      <c r="M924" s="26"/>
      <c r="N924" s="26"/>
      <c r="O924" s="26"/>
      <c r="P924" s="26"/>
      <c r="Q924" s="26"/>
      <c r="R924" s="26"/>
      <c r="S924" s="26"/>
      <c r="T924" s="26"/>
      <c r="U924" s="26"/>
      <c r="V924" s="26"/>
    </row>
    <row r="925" spans="1:22" ht="15.75">
      <c r="A925" s="26"/>
      <c r="B925" s="26"/>
      <c r="C925" s="26"/>
      <c r="D925" s="26"/>
      <c r="E925" s="26"/>
      <c r="F925" s="26"/>
      <c r="G925" s="26"/>
      <c r="H925" s="26"/>
      <c r="I925" s="26"/>
      <c r="J925" s="26"/>
      <c r="K925" s="26"/>
      <c r="L925" s="26"/>
      <c r="M925" s="26"/>
      <c r="N925" s="26"/>
      <c r="O925" s="26"/>
      <c r="P925" s="26"/>
      <c r="Q925" s="26"/>
      <c r="R925" s="26"/>
      <c r="S925" s="26"/>
      <c r="T925" s="26"/>
      <c r="U925" s="26"/>
      <c r="V925" s="26"/>
    </row>
    <row r="926" spans="1:22" ht="15.75">
      <c r="A926" s="26"/>
      <c r="B926" s="26"/>
      <c r="C926" s="26"/>
      <c r="D926" s="26"/>
      <c r="E926" s="26"/>
      <c r="F926" s="26"/>
      <c r="G926" s="26"/>
      <c r="H926" s="26"/>
      <c r="I926" s="26"/>
      <c r="J926" s="26"/>
      <c r="K926" s="26"/>
      <c r="L926" s="26"/>
      <c r="M926" s="26"/>
      <c r="N926" s="26"/>
      <c r="O926" s="26"/>
      <c r="P926" s="26"/>
      <c r="Q926" s="26"/>
      <c r="R926" s="26"/>
      <c r="S926" s="26"/>
      <c r="T926" s="26"/>
      <c r="U926" s="26"/>
      <c r="V926" s="26"/>
    </row>
    <row r="927" spans="1:22" ht="15.75">
      <c r="A927" s="26"/>
      <c r="B927" s="26"/>
      <c r="C927" s="26"/>
      <c r="D927" s="26"/>
      <c r="E927" s="26"/>
      <c r="F927" s="26"/>
      <c r="G927" s="26"/>
      <c r="H927" s="26"/>
      <c r="I927" s="26"/>
      <c r="J927" s="26"/>
      <c r="K927" s="26"/>
      <c r="L927" s="26"/>
      <c r="M927" s="26"/>
      <c r="N927" s="26"/>
      <c r="O927" s="26"/>
      <c r="P927" s="26"/>
      <c r="Q927" s="26"/>
      <c r="R927" s="26"/>
      <c r="S927" s="26"/>
      <c r="T927" s="26"/>
      <c r="U927" s="26"/>
      <c r="V927" s="26"/>
    </row>
    <row r="928" spans="1:22" ht="15.75">
      <c r="A928" s="26"/>
      <c r="B928" s="26"/>
      <c r="C928" s="26"/>
      <c r="D928" s="26"/>
      <c r="E928" s="26"/>
      <c r="F928" s="26"/>
      <c r="G928" s="26"/>
      <c r="H928" s="26"/>
      <c r="I928" s="26"/>
      <c r="J928" s="26"/>
      <c r="K928" s="26"/>
      <c r="L928" s="26"/>
      <c r="M928" s="26"/>
      <c r="N928" s="26"/>
      <c r="O928" s="26"/>
      <c r="P928" s="26"/>
      <c r="Q928" s="26"/>
      <c r="R928" s="26"/>
      <c r="S928" s="26"/>
      <c r="T928" s="26"/>
      <c r="U928" s="26"/>
      <c r="V928" s="26"/>
    </row>
    <row r="929" spans="1:22" ht="15.75">
      <c r="A929" s="26"/>
      <c r="B929" s="26"/>
      <c r="C929" s="26"/>
      <c r="D929" s="26"/>
      <c r="E929" s="26"/>
      <c r="F929" s="26"/>
      <c r="G929" s="26"/>
      <c r="H929" s="26"/>
      <c r="I929" s="26"/>
      <c r="J929" s="26"/>
      <c r="K929" s="26"/>
      <c r="L929" s="26"/>
      <c r="M929" s="26"/>
      <c r="N929" s="26"/>
      <c r="O929" s="26"/>
      <c r="P929" s="26"/>
      <c r="Q929" s="26"/>
      <c r="R929" s="26"/>
      <c r="S929" s="26"/>
      <c r="T929" s="26"/>
      <c r="U929" s="26"/>
      <c r="V929" s="26"/>
    </row>
    <row r="930" spans="1:22" ht="15.75">
      <c r="A930" s="26"/>
      <c r="B930" s="26"/>
      <c r="C930" s="26"/>
      <c r="D930" s="26"/>
      <c r="E930" s="26"/>
      <c r="F930" s="26"/>
      <c r="G930" s="26"/>
      <c r="H930" s="26"/>
      <c r="I930" s="26"/>
      <c r="J930" s="26"/>
      <c r="K930" s="26"/>
      <c r="L930" s="26"/>
      <c r="M930" s="26"/>
      <c r="N930" s="26"/>
      <c r="O930" s="26"/>
      <c r="P930" s="26"/>
      <c r="Q930" s="26"/>
      <c r="R930" s="26"/>
      <c r="S930" s="26"/>
      <c r="T930" s="26"/>
      <c r="U930" s="26"/>
      <c r="V930" s="26"/>
    </row>
    <row r="931" spans="1:22" ht="15.75">
      <c r="A931" s="26"/>
      <c r="B931" s="26"/>
      <c r="C931" s="26"/>
      <c r="D931" s="26"/>
      <c r="E931" s="26"/>
      <c r="F931" s="26"/>
      <c r="G931" s="26"/>
      <c r="H931" s="26"/>
      <c r="I931" s="26"/>
      <c r="J931" s="26"/>
      <c r="K931" s="26"/>
      <c r="L931" s="26"/>
      <c r="M931" s="26"/>
      <c r="N931" s="26"/>
      <c r="O931" s="26"/>
      <c r="P931" s="26"/>
      <c r="Q931" s="26"/>
      <c r="R931" s="26"/>
      <c r="S931" s="26"/>
      <c r="T931" s="26"/>
      <c r="U931" s="26"/>
      <c r="V931" s="26"/>
    </row>
    <row r="932" spans="1:22" ht="15.75">
      <c r="A932" s="26"/>
      <c r="B932" s="26"/>
      <c r="C932" s="26"/>
      <c r="D932" s="26"/>
      <c r="E932" s="26"/>
      <c r="F932" s="26"/>
      <c r="G932" s="26"/>
      <c r="H932" s="26"/>
      <c r="I932" s="26"/>
      <c r="J932" s="26"/>
      <c r="K932" s="26"/>
      <c r="L932" s="26"/>
      <c r="M932" s="26"/>
      <c r="N932" s="26"/>
      <c r="O932" s="26"/>
      <c r="P932" s="26"/>
      <c r="Q932" s="26"/>
      <c r="R932" s="26"/>
      <c r="S932" s="26"/>
      <c r="T932" s="26"/>
      <c r="U932" s="26"/>
      <c r="V932" s="26"/>
    </row>
    <row r="933" spans="1:22" ht="15.75">
      <c r="A933" s="26"/>
      <c r="B933" s="26"/>
      <c r="C933" s="26"/>
      <c r="D933" s="26"/>
      <c r="E933" s="26"/>
      <c r="F933" s="26"/>
      <c r="G933" s="26"/>
      <c r="H933" s="26"/>
      <c r="I933" s="26"/>
      <c r="J933" s="26"/>
      <c r="K933" s="26"/>
      <c r="L933" s="26"/>
      <c r="M933" s="26"/>
      <c r="N933" s="26"/>
      <c r="O933" s="26"/>
      <c r="P933" s="26"/>
      <c r="Q933" s="26"/>
      <c r="R933" s="26"/>
      <c r="S933" s="26"/>
      <c r="T933" s="26"/>
      <c r="U933" s="26"/>
      <c r="V933" s="26"/>
    </row>
    <row r="934" spans="1:22" ht="15.75">
      <c r="A934" s="26"/>
      <c r="B934" s="26"/>
      <c r="C934" s="26"/>
      <c r="D934" s="26"/>
      <c r="E934" s="26"/>
      <c r="F934" s="26"/>
      <c r="G934" s="26"/>
      <c r="H934" s="26"/>
      <c r="I934" s="26"/>
      <c r="J934" s="26"/>
      <c r="K934" s="26"/>
      <c r="L934" s="26"/>
      <c r="M934" s="26"/>
      <c r="N934" s="26"/>
      <c r="O934" s="26"/>
      <c r="P934" s="26"/>
      <c r="Q934" s="26"/>
      <c r="R934" s="26"/>
      <c r="S934" s="26"/>
      <c r="T934" s="26"/>
      <c r="U934" s="26"/>
      <c r="V934" s="26"/>
    </row>
    <row r="935" spans="1:22" ht="15.75">
      <c r="A935" s="26"/>
      <c r="B935" s="26"/>
      <c r="C935" s="26"/>
      <c r="D935" s="26"/>
      <c r="E935" s="26"/>
      <c r="F935" s="26"/>
      <c r="G935" s="26"/>
      <c r="H935" s="26"/>
      <c r="I935" s="26"/>
      <c r="J935" s="26"/>
      <c r="K935" s="26"/>
      <c r="L935" s="26"/>
      <c r="M935" s="26"/>
      <c r="N935" s="26"/>
      <c r="O935" s="26"/>
      <c r="P935" s="26"/>
      <c r="Q935" s="26"/>
      <c r="R935" s="26"/>
      <c r="S935" s="26"/>
      <c r="T935" s="26"/>
      <c r="U935" s="26"/>
      <c r="V935" s="26"/>
    </row>
    <row r="936" spans="1:22" ht="15.75">
      <c r="A936" s="26"/>
      <c r="B936" s="26"/>
      <c r="C936" s="26"/>
      <c r="D936" s="26"/>
      <c r="E936" s="26"/>
      <c r="F936" s="26"/>
      <c r="G936" s="26"/>
      <c r="H936" s="26"/>
      <c r="I936" s="26"/>
      <c r="J936" s="26"/>
      <c r="K936" s="26"/>
      <c r="L936" s="26"/>
      <c r="M936" s="26"/>
      <c r="N936" s="26"/>
      <c r="O936" s="26"/>
      <c r="P936" s="26"/>
      <c r="Q936" s="26"/>
      <c r="R936" s="26"/>
      <c r="S936" s="26"/>
      <c r="T936" s="26"/>
      <c r="U936" s="26"/>
      <c r="V936" s="26"/>
    </row>
    <row r="937" spans="1:22" ht="15.75">
      <c r="A937" s="26"/>
      <c r="B937" s="26"/>
      <c r="C937" s="26"/>
      <c r="D937" s="26"/>
      <c r="E937" s="26"/>
      <c r="F937" s="26"/>
      <c r="G937" s="26"/>
      <c r="H937" s="26"/>
      <c r="I937" s="26"/>
      <c r="J937" s="26"/>
      <c r="K937" s="26"/>
      <c r="L937" s="26"/>
      <c r="M937" s="26"/>
      <c r="N937" s="26"/>
      <c r="O937" s="26"/>
      <c r="P937" s="26"/>
      <c r="Q937" s="26"/>
      <c r="R937" s="26"/>
      <c r="S937" s="26"/>
      <c r="T937" s="26"/>
      <c r="U937" s="26"/>
      <c r="V937" s="26"/>
    </row>
    <row r="938" spans="1:22" ht="15.75">
      <c r="A938" s="26"/>
      <c r="B938" s="26"/>
      <c r="C938" s="26"/>
      <c r="D938" s="26"/>
      <c r="E938" s="26"/>
      <c r="F938" s="26"/>
      <c r="G938" s="26"/>
      <c r="H938" s="26"/>
      <c r="I938" s="26"/>
      <c r="J938" s="26"/>
      <c r="K938" s="26"/>
      <c r="L938" s="26"/>
      <c r="M938" s="26"/>
      <c r="N938" s="26"/>
      <c r="O938" s="26"/>
      <c r="P938" s="26"/>
      <c r="Q938" s="26"/>
      <c r="R938" s="26"/>
      <c r="S938" s="26"/>
      <c r="T938" s="26"/>
      <c r="U938" s="26"/>
      <c r="V938" s="26"/>
    </row>
    <row r="939" spans="1:22" ht="15.75">
      <c r="A939" s="26"/>
      <c r="B939" s="26"/>
      <c r="C939" s="26"/>
      <c r="D939" s="26"/>
      <c r="E939" s="26"/>
      <c r="F939" s="26"/>
      <c r="G939" s="26"/>
      <c r="H939" s="26"/>
      <c r="I939" s="26"/>
      <c r="J939" s="26"/>
      <c r="K939" s="26"/>
      <c r="L939" s="26"/>
      <c r="M939" s="26"/>
      <c r="N939" s="26"/>
      <c r="O939" s="26"/>
      <c r="P939" s="26"/>
      <c r="Q939" s="26"/>
      <c r="R939" s="26"/>
      <c r="S939" s="26"/>
      <c r="T939" s="26"/>
      <c r="U939" s="26"/>
      <c r="V939" s="26"/>
    </row>
    <row r="940" spans="1:22" ht="15.75">
      <c r="A940" s="26"/>
      <c r="B940" s="26"/>
      <c r="C940" s="26"/>
      <c r="D940" s="26"/>
      <c r="E940" s="26"/>
      <c r="F940" s="26"/>
      <c r="G940" s="26"/>
      <c r="H940" s="26"/>
      <c r="I940" s="26"/>
      <c r="J940" s="26"/>
      <c r="K940" s="26"/>
      <c r="L940" s="26"/>
      <c r="M940" s="26"/>
      <c r="N940" s="26"/>
      <c r="O940" s="26"/>
      <c r="P940" s="26"/>
      <c r="Q940" s="26"/>
      <c r="R940" s="26"/>
      <c r="S940" s="26"/>
      <c r="T940" s="26"/>
      <c r="U940" s="26"/>
      <c r="V940" s="26"/>
    </row>
    <row r="941" spans="1:22" ht="15.75">
      <c r="A941" s="26"/>
      <c r="B941" s="26"/>
      <c r="C941" s="26"/>
      <c r="D941" s="26"/>
      <c r="E941" s="26"/>
      <c r="F941" s="26"/>
      <c r="G941" s="26"/>
      <c r="H941" s="26"/>
      <c r="I941" s="26"/>
      <c r="J941" s="26"/>
      <c r="K941" s="26"/>
      <c r="L941" s="26"/>
      <c r="M941" s="26"/>
      <c r="N941" s="26"/>
      <c r="O941" s="26"/>
      <c r="P941" s="26"/>
      <c r="Q941" s="26"/>
      <c r="R941" s="26"/>
      <c r="S941" s="26"/>
      <c r="T941" s="26"/>
      <c r="U941" s="26"/>
      <c r="V941" s="26"/>
    </row>
    <row r="942" spans="1:22" ht="15.75">
      <c r="A942" s="26"/>
      <c r="B942" s="26"/>
      <c r="C942" s="26"/>
      <c r="D942" s="26"/>
      <c r="E942" s="26"/>
      <c r="F942" s="26"/>
      <c r="G942" s="26"/>
      <c r="H942" s="26"/>
      <c r="I942" s="26"/>
      <c r="J942" s="26"/>
      <c r="K942" s="26"/>
      <c r="L942" s="26"/>
      <c r="M942" s="26"/>
      <c r="N942" s="26"/>
      <c r="O942" s="26"/>
      <c r="P942" s="26"/>
      <c r="Q942" s="26"/>
      <c r="R942" s="26"/>
      <c r="S942" s="26"/>
      <c r="T942" s="26"/>
      <c r="U942" s="26"/>
      <c r="V942" s="26"/>
    </row>
    <row r="943" spans="1:22" ht="15.75">
      <c r="A943" s="26"/>
      <c r="B943" s="26"/>
      <c r="C943" s="26"/>
      <c r="D943" s="26"/>
      <c r="E943" s="26"/>
      <c r="F943" s="26"/>
      <c r="G943" s="26"/>
      <c r="H943" s="26"/>
      <c r="I943" s="26"/>
      <c r="J943" s="26"/>
      <c r="K943" s="26"/>
      <c r="L943" s="26"/>
      <c r="M943" s="26"/>
      <c r="N943" s="26"/>
      <c r="O943" s="26"/>
      <c r="P943" s="26"/>
      <c r="Q943" s="26"/>
      <c r="R943" s="26"/>
      <c r="S943" s="26"/>
      <c r="T943" s="26"/>
      <c r="U943" s="26"/>
      <c r="V943" s="26"/>
    </row>
    <row r="944" spans="1:22" ht="15.75">
      <c r="A944" s="26"/>
      <c r="B944" s="26"/>
      <c r="C944" s="26"/>
      <c r="D944" s="26"/>
      <c r="E944" s="26"/>
      <c r="F944" s="26"/>
      <c r="G944" s="26"/>
      <c r="H944" s="26"/>
      <c r="I944" s="26"/>
      <c r="J944" s="26"/>
      <c r="K944" s="26"/>
      <c r="L944" s="26"/>
      <c r="M944" s="26"/>
      <c r="N944" s="26"/>
      <c r="O944" s="26"/>
      <c r="P944" s="26"/>
      <c r="Q944" s="26"/>
      <c r="R944" s="26"/>
      <c r="S944" s="26"/>
      <c r="T944" s="26"/>
      <c r="U944" s="26"/>
      <c r="V944" s="26"/>
    </row>
    <row r="945" spans="1:22" ht="15.75">
      <c r="A945" s="26"/>
      <c r="B945" s="26"/>
      <c r="C945" s="26"/>
      <c r="D945" s="26"/>
      <c r="E945" s="26"/>
      <c r="F945" s="26"/>
      <c r="G945" s="26"/>
      <c r="H945" s="26"/>
      <c r="I945" s="26"/>
      <c r="J945" s="26"/>
      <c r="K945" s="26"/>
      <c r="L945" s="26"/>
      <c r="M945" s="26"/>
      <c r="N945" s="26"/>
      <c r="O945" s="26"/>
      <c r="P945" s="26"/>
      <c r="Q945" s="26"/>
      <c r="R945" s="26"/>
      <c r="S945" s="26"/>
      <c r="T945" s="26"/>
      <c r="U945" s="26"/>
      <c r="V945" s="26"/>
    </row>
    <row r="946" spans="1:22" ht="15.75">
      <c r="A946" s="26"/>
      <c r="B946" s="26"/>
      <c r="C946" s="26"/>
      <c r="D946" s="26"/>
      <c r="E946" s="26"/>
      <c r="F946" s="26"/>
      <c r="G946" s="26"/>
      <c r="H946" s="26"/>
      <c r="I946" s="26"/>
      <c r="J946" s="26"/>
      <c r="K946" s="26"/>
      <c r="L946" s="26"/>
      <c r="M946" s="26"/>
      <c r="N946" s="26"/>
      <c r="O946" s="26"/>
      <c r="P946" s="26"/>
      <c r="Q946" s="26"/>
      <c r="R946" s="26"/>
      <c r="S946" s="26"/>
      <c r="T946" s="26"/>
      <c r="U946" s="26"/>
      <c r="V946" s="26"/>
    </row>
    <row r="947" spans="1:22" ht="15.75">
      <c r="A947" s="26"/>
      <c r="B947" s="26"/>
      <c r="C947" s="26"/>
      <c r="D947" s="26"/>
      <c r="E947" s="26"/>
      <c r="F947" s="26"/>
      <c r="G947" s="26"/>
      <c r="H947" s="26"/>
      <c r="I947" s="26"/>
      <c r="J947" s="26"/>
      <c r="K947" s="26"/>
      <c r="L947" s="26"/>
      <c r="M947" s="26"/>
      <c r="N947" s="26"/>
      <c r="O947" s="26"/>
      <c r="P947" s="26"/>
      <c r="Q947" s="26"/>
      <c r="R947" s="26"/>
      <c r="S947" s="26"/>
      <c r="T947" s="26"/>
      <c r="U947" s="26"/>
      <c r="V947" s="26"/>
    </row>
    <row r="948" spans="1:22" ht="15.75">
      <c r="A948" s="26"/>
      <c r="B948" s="26"/>
      <c r="C948" s="26"/>
      <c r="D948" s="26"/>
      <c r="E948" s="26"/>
      <c r="F948" s="26"/>
      <c r="G948" s="26"/>
      <c r="H948" s="26"/>
      <c r="I948" s="26"/>
      <c r="J948" s="26"/>
      <c r="K948" s="26"/>
      <c r="L948" s="26"/>
      <c r="M948" s="26"/>
      <c r="N948" s="26"/>
      <c r="O948" s="26"/>
      <c r="P948" s="26"/>
      <c r="Q948" s="26"/>
      <c r="R948" s="26"/>
      <c r="S948" s="26"/>
      <c r="T948" s="26"/>
      <c r="U948" s="26"/>
      <c r="V948" s="26"/>
    </row>
    <row r="949" spans="1:22" ht="15.75">
      <c r="A949" s="26"/>
      <c r="B949" s="26"/>
      <c r="C949" s="26"/>
      <c r="D949" s="26"/>
      <c r="E949" s="26"/>
      <c r="F949" s="26"/>
      <c r="G949" s="26"/>
      <c r="H949" s="26"/>
      <c r="I949" s="26"/>
      <c r="J949" s="26"/>
      <c r="K949" s="26"/>
      <c r="L949" s="26"/>
      <c r="M949" s="26"/>
      <c r="N949" s="26"/>
      <c r="O949" s="26"/>
      <c r="P949" s="26"/>
      <c r="Q949" s="26"/>
      <c r="R949" s="26"/>
      <c r="S949" s="26"/>
      <c r="T949" s="26"/>
      <c r="U949" s="26"/>
      <c r="V949" s="26"/>
    </row>
    <row r="950" spans="1:22" ht="15.75">
      <c r="A950" s="26"/>
      <c r="B950" s="26"/>
      <c r="C950" s="26"/>
      <c r="D950" s="26"/>
      <c r="E950" s="26"/>
      <c r="F950" s="26"/>
      <c r="G950" s="26"/>
      <c r="H950" s="26"/>
      <c r="I950" s="26"/>
      <c r="J950" s="26"/>
      <c r="K950" s="26"/>
      <c r="L950" s="26"/>
      <c r="M950" s="26"/>
      <c r="N950" s="26"/>
      <c r="O950" s="26"/>
      <c r="P950" s="26"/>
      <c r="Q950" s="26"/>
      <c r="R950" s="26"/>
      <c r="S950" s="26"/>
      <c r="T950" s="26"/>
      <c r="U950" s="26"/>
      <c r="V950" s="26"/>
    </row>
    <row r="951" spans="1:22" ht="15.75">
      <c r="A951" s="26"/>
      <c r="B951" s="26"/>
      <c r="C951" s="26"/>
      <c r="D951" s="26"/>
      <c r="E951" s="26"/>
      <c r="F951" s="26"/>
      <c r="G951" s="26"/>
      <c r="H951" s="26"/>
      <c r="I951" s="26"/>
      <c r="J951" s="26"/>
      <c r="K951" s="26"/>
      <c r="L951" s="26"/>
      <c r="M951" s="26"/>
      <c r="N951" s="26"/>
      <c r="O951" s="26"/>
      <c r="P951" s="26"/>
      <c r="Q951" s="26"/>
      <c r="R951" s="26"/>
      <c r="S951" s="26"/>
      <c r="T951" s="26"/>
      <c r="U951" s="26"/>
      <c r="V951" s="26"/>
    </row>
    <row r="952" spans="1:22" ht="15.75">
      <c r="A952" s="26"/>
      <c r="B952" s="26"/>
      <c r="C952" s="26"/>
      <c r="D952" s="26"/>
      <c r="E952" s="26"/>
      <c r="F952" s="26"/>
      <c r="G952" s="26"/>
      <c r="H952" s="26"/>
      <c r="I952" s="26"/>
      <c r="J952" s="26"/>
      <c r="K952" s="26"/>
      <c r="L952" s="26"/>
      <c r="M952" s="26"/>
      <c r="N952" s="26"/>
      <c r="O952" s="26"/>
      <c r="P952" s="26"/>
      <c r="Q952" s="26"/>
      <c r="R952" s="26"/>
      <c r="S952" s="26"/>
      <c r="T952" s="26"/>
      <c r="U952" s="26"/>
      <c r="V952" s="26"/>
    </row>
    <row r="953" spans="1:22" ht="15.75">
      <c r="A953" s="26"/>
      <c r="B953" s="26"/>
      <c r="C953" s="26"/>
      <c r="D953" s="26"/>
      <c r="E953" s="26"/>
      <c r="F953" s="26"/>
      <c r="G953" s="26"/>
      <c r="H953" s="26"/>
      <c r="I953" s="26"/>
      <c r="J953" s="26"/>
      <c r="K953" s="26"/>
      <c r="L953" s="26"/>
      <c r="M953" s="26"/>
      <c r="N953" s="26"/>
      <c r="O953" s="26"/>
      <c r="P953" s="26"/>
      <c r="Q953" s="26"/>
      <c r="R953" s="26"/>
      <c r="S953" s="26"/>
      <c r="T953" s="26"/>
      <c r="U953" s="26"/>
      <c r="V953" s="26"/>
    </row>
    <row r="954" spans="1:22" ht="15.75">
      <c r="A954" s="26"/>
      <c r="B954" s="26"/>
      <c r="C954" s="26"/>
      <c r="D954" s="26"/>
      <c r="E954" s="26"/>
      <c r="F954" s="26"/>
      <c r="G954" s="26"/>
      <c r="H954" s="26"/>
      <c r="I954" s="26"/>
      <c r="J954" s="26"/>
      <c r="K954" s="26"/>
      <c r="L954" s="26"/>
      <c r="M954" s="26"/>
      <c r="N954" s="26"/>
      <c r="O954" s="26"/>
      <c r="P954" s="26"/>
      <c r="Q954" s="26"/>
      <c r="R954" s="26"/>
      <c r="S954" s="26"/>
      <c r="T954" s="26"/>
      <c r="U954" s="26"/>
      <c r="V954" s="26"/>
    </row>
    <row r="955" spans="1:22" ht="15.75">
      <c r="A955" s="26"/>
      <c r="B955" s="26"/>
      <c r="C955" s="26"/>
      <c r="D955" s="26"/>
      <c r="E955" s="26"/>
      <c r="F955" s="26"/>
      <c r="G955" s="26"/>
      <c r="H955" s="26"/>
      <c r="I955" s="26"/>
      <c r="J955" s="26"/>
      <c r="K955" s="26"/>
      <c r="L955" s="26"/>
      <c r="M955" s="26"/>
      <c r="N955" s="26"/>
      <c r="O955" s="26"/>
      <c r="P955" s="26"/>
      <c r="Q955" s="26"/>
      <c r="R955" s="26"/>
      <c r="S955" s="26"/>
      <c r="T955" s="26"/>
      <c r="U955" s="26"/>
      <c r="V955" s="26"/>
    </row>
    <row r="956" spans="1:22" ht="15.75">
      <c r="A956" s="26"/>
      <c r="B956" s="26"/>
      <c r="C956" s="26"/>
      <c r="D956" s="26"/>
      <c r="E956" s="26"/>
      <c r="F956" s="26"/>
      <c r="G956" s="26"/>
      <c r="H956" s="26"/>
      <c r="I956" s="26"/>
      <c r="J956" s="26"/>
      <c r="K956" s="26"/>
      <c r="L956" s="26"/>
      <c r="M956" s="26"/>
      <c r="N956" s="26"/>
      <c r="O956" s="26"/>
      <c r="P956" s="26"/>
      <c r="Q956" s="26"/>
      <c r="R956" s="26"/>
      <c r="S956" s="26"/>
      <c r="T956" s="26"/>
      <c r="U956" s="26"/>
      <c r="V956" s="26"/>
    </row>
    <row r="957" spans="1:22" ht="15.75">
      <c r="A957" s="26"/>
      <c r="B957" s="26"/>
      <c r="C957" s="26"/>
      <c r="D957" s="26"/>
      <c r="E957" s="26"/>
      <c r="F957" s="26"/>
      <c r="G957" s="26"/>
      <c r="H957" s="26"/>
      <c r="I957" s="26"/>
      <c r="J957" s="26"/>
      <c r="K957" s="26"/>
      <c r="L957" s="26"/>
      <c r="M957" s="26"/>
      <c r="N957" s="26"/>
      <c r="O957" s="26"/>
      <c r="P957" s="26"/>
      <c r="Q957" s="26"/>
      <c r="R957" s="26"/>
      <c r="S957" s="26"/>
      <c r="T957" s="26"/>
      <c r="U957" s="26"/>
      <c r="V957" s="26"/>
    </row>
    <row r="958" spans="1:22" ht="15.75">
      <c r="A958" s="26"/>
      <c r="B958" s="26"/>
      <c r="C958" s="26"/>
      <c r="D958" s="26"/>
      <c r="E958" s="26"/>
      <c r="F958" s="26"/>
      <c r="G958" s="26"/>
      <c r="H958" s="26"/>
      <c r="I958" s="26"/>
      <c r="J958" s="26"/>
      <c r="K958" s="26"/>
      <c r="L958" s="26"/>
      <c r="M958" s="26"/>
      <c r="N958" s="26"/>
      <c r="O958" s="26"/>
      <c r="P958" s="26"/>
      <c r="Q958" s="26"/>
      <c r="R958" s="26"/>
      <c r="S958" s="26"/>
      <c r="T958" s="26"/>
      <c r="U958" s="26"/>
      <c r="V958" s="26"/>
    </row>
    <row r="959" spans="1:22" ht="15.75">
      <c r="A959" s="26"/>
      <c r="B959" s="26"/>
      <c r="C959" s="26"/>
      <c r="D959" s="26"/>
      <c r="E959" s="26"/>
      <c r="F959" s="26"/>
      <c r="G959" s="26"/>
      <c r="H959" s="26"/>
      <c r="I959" s="26"/>
      <c r="J959" s="26"/>
      <c r="K959" s="26"/>
      <c r="L959" s="26"/>
      <c r="M959" s="26"/>
      <c r="N959" s="26"/>
      <c r="O959" s="26"/>
      <c r="P959" s="26"/>
      <c r="Q959" s="26"/>
      <c r="R959" s="26"/>
      <c r="S959" s="26"/>
      <c r="T959" s="26"/>
      <c r="U959" s="26"/>
      <c r="V959" s="26"/>
    </row>
    <row r="960" spans="1:22" ht="15.75">
      <c r="A960" s="26"/>
      <c r="B960" s="26"/>
      <c r="C960" s="26"/>
      <c r="D960" s="26"/>
      <c r="E960" s="26"/>
      <c r="F960" s="26"/>
      <c r="G960" s="26"/>
      <c r="H960" s="26"/>
      <c r="I960" s="26"/>
      <c r="J960" s="26"/>
      <c r="K960" s="26"/>
      <c r="L960" s="26"/>
      <c r="M960" s="26"/>
      <c r="N960" s="26"/>
      <c r="O960" s="26"/>
      <c r="P960" s="26"/>
      <c r="Q960" s="26"/>
      <c r="R960" s="26"/>
      <c r="S960" s="26"/>
      <c r="T960" s="26"/>
      <c r="U960" s="26"/>
      <c r="V960" s="26"/>
    </row>
    <row r="961" spans="1:22" ht="15.75">
      <c r="A961" s="26"/>
      <c r="B961" s="26"/>
      <c r="C961" s="26"/>
      <c r="D961" s="26"/>
      <c r="E961" s="26"/>
      <c r="F961" s="26"/>
      <c r="G961" s="26"/>
      <c r="H961" s="26"/>
      <c r="I961" s="26"/>
      <c r="J961" s="26"/>
      <c r="K961" s="26"/>
      <c r="L961" s="26"/>
      <c r="M961" s="26"/>
      <c r="N961" s="26"/>
      <c r="O961" s="26"/>
      <c r="P961" s="26"/>
      <c r="Q961" s="26"/>
      <c r="R961" s="26"/>
      <c r="S961" s="26"/>
      <c r="T961" s="26"/>
      <c r="U961" s="26"/>
      <c r="V961" s="26"/>
    </row>
    <row r="962" spans="1:22" ht="15.75">
      <c r="A962" s="26"/>
      <c r="B962" s="26"/>
      <c r="C962" s="26"/>
      <c r="D962" s="26"/>
      <c r="E962" s="26"/>
      <c r="F962" s="26"/>
      <c r="G962" s="26"/>
      <c r="H962" s="26"/>
      <c r="I962" s="26"/>
      <c r="J962" s="26"/>
      <c r="K962" s="26"/>
      <c r="L962" s="26"/>
      <c r="M962" s="26"/>
      <c r="N962" s="26"/>
      <c r="O962" s="26"/>
      <c r="P962" s="26"/>
      <c r="Q962" s="26"/>
      <c r="R962" s="26"/>
      <c r="S962" s="26"/>
      <c r="T962" s="26"/>
      <c r="U962" s="26"/>
      <c r="V962" s="26"/>
    </row>
    <row r="963" spans="1:22" ht="15.75">
      <c r="A963" s="26"/>
      <c r="B963" s="26"/>
      <c r="C963" s="26"/>
      <c r="D963" s="26"/>
      <c r="E963" s="26"/>
      <c r="F963" s="26"/>
      <c r="G963" s="26"/>
      <c r="H963" s="26"/>
      <c r="I963" s="26"/>
      <c r="J963" s="26"/>
      <c r="K963" s="26"/>
      <c r="L963" s="26"/>
      <c r="M963" s="26"/>
      <c r="N963" s="26"/>
      <c r="O963" s="26"/>
      <c r="P963" s="26"/>
      <c r="Q963" s="26"/>
      <c r="R963" s="26"/>
      <c r="S963" s="26"/>
      <c r="T963" s="26"/>
      <c r="U963" s="26"/>
      <c r="V963" s="26"/>
    </row>
    <row r="964" spans="1:22" ht="15.75">
      <c r="A964" s="26"/>
      <c r="B964" s="26"/>
      <c r="C964" s="26"/>
      <c r="D964" s="26"/>
      <c r="E964" s="26"/>
      <c r="F964" s="26"/>
      <c r="G964" s="26"/>
      <c r="H964" s="26"/>
      <c r="I964" s="26"/>
      <c r="J964" s="26"/>
      <c r="K964" s="26"/>
      <c r="L964" s="26"/>
      <c r="M964" s="26"/>
      <c r="N964" s="26"/>
      <c r="O964" s="26"/>
      <c r="P964" s="26"/>
      <c r="Q964" s="26"/>
      <c r="R964" s="26"/>
      <c r="S964" s="26"/>
      <c r="T964" s="26"/>
      <c r="U964" s="26"/>
      <c r="V964" s="26"/>
    </row>
    <row r="965" spans="1:22" ht="15.75">
      <c r="A965" s="26"/>
      <c r="B965" s="26"/>
      <c r="C965" s="26"/>
      <c r="D965" s="26"/>
      <c r="E965" s="26"/>
      <c r="F965" s="26"/>
      <c r="G965" s="26"/>
      <c r="H965" s="26"/>
      <c r="I965" s="26"/>
      <c r="J965" s="26"/>
      <c r="K965" s="26"/>
      <c r="L965" s="26"/>
      <c r="M965" s="26"/>
      <c r="N965" s="26"/>
      <c r="O965" s="26"/>
      <c r="P965" s="26"/>
      <c r="Q965" s="26"/>
      <c r="R965" s="26"/>
      <c r="S965" s="26"/>
      <c r="T965" s="26"/>
      <c r="U965" s="26"/>
      <c r="V965" s="26"/>
    </row>
    <row r="966" spans="1:22" ht="15.75">
      <c r="A966" s="26"/>
      <c r="B966" s="26"/>
      <c r="C966" s="26"/>
      <c r="D966" s="26"/>
      <c r="E966" s="26"/>
      <c r="F966" s="26"/>
      <c r="G966" s="26"/>
      <c r="H966" s="26"/>
      <c r="I966" s="26"/>
      <c r="J966" s="26"/>
      <c r="K966" s="26"/>
      <c r="L966" s="26"/>
      <c r="M966" s="26"/>
      <c r="N966" s="26"/>
      <c r="O966" s="26"/>
      <c r="P966" s="26"/>
      <c r="Q966" s="26"/>
      <c r="R966" s="26"/>
      <c r="S966" s="26"/>
      <c r="T966" s="26"/>
      <c r="U966" s="26"/>
      <c r="V966" s="26"/>
    </row>
    <row r="967" spans="1:22" ht="15.75">
      <c r="A967" s="26"/>
      <c r="B967" s="26"/>
      <c r="C967" s="26"/>
      <c r="D967" s="26"/>
      <c r="E967" s="26"/>
      <c r="F967" s="26"/>
      <c r="G967" s="26"/>
      <c r="H967" s="26"/>
      <c r="I967" s="26"/>
      <c r="J967" s="26"/>
      <c r="K967" s="26"/>
      <c r="L967" s="26"/>
      <c r="M967" s="26"/>
      <c r="N967" s="26"/>
      <c r="O967" s="26"/>
      <c r="P967" s="26"/>
      <c r="Q967" s="26"/>
      <c r="R967" s="26"/>
      <c r="S967" s="26"/>
      <c r="T967" s="26"/>
      <c r="U967" s="26"/>
      <c r="V967" s="26"/>
    </row>
    <row r="968" spans="1:22" ht="15.75">
      <c r="A968" s="26"/>
      <c r="B968" s="26"/>
      <c r="C968" s="26"/>
      <c r="D968" s="26"/>
      <c r="E968" s="26"/>
      <c r="F968" s="26"/>
      <c r="G968" s="26"/>
      <c r="H968" s="26"/>
      <c r="I968" s="26"/>
      <c r="J968" s="26"/>
      <c r="K968" s="26"/>
      <c r="L968" s="26"/>
      <c r="M968" s="26"/>
      <c r="N968" s="26"/>
      <c r="O968" s="26"/>
      <c r="P968" s="26"/>
      <c r="Q968" s="26"/>
      <c r="R968" s="26"/>
      <c r="S968" s="26"/>
      <c r="T968" s="26"/>
      <c r="U968" s="26"/>
      <c r="V968" s="26"/>
    </row>
    <row r="969" spans="1:22" ht="15.75">
      <c r="A969" s="26"/>
      <c r="B969" s="26"/>
      <c r="C969" s="26"/>
      <c r="D969" s="26"/>
      <c r="E969" s="26"/>
      <c r="F969" s="26"/>
      <c r="G969" s="26"/>
      <c r="H969" s="26"/>
      <c r="I969" s="26"/>
      <c r="J969" s="26"/>
      <c r="K969" s="26"/>
      <c r="L969" s="26"/>
      <c r="M969" s="26"/>
      <c r="N969" s="26"/>
      <c r="O969" s="26"/>
      <c r="P969" s="26"/>
      <c r="Q969" s="26"/>
      <c r="R969" s="26"/>
      <c r="S969" s="26"/>
      <c r="T969" s="26"/>
      <c r="U969" s="26"/>
      <c r="V969" s="26"/>
    </row>
    <row r="970" spans="1:22" ht="15.75">
      <c r="A970" s="26"/>
      <c r="B970" s="26"/>
      <c r="C970" s="26"/>
      <c r="D970" s="26"/>
      <c r="E970" s="26"/>
      <c r="F970" s="26"/>
      <c r="G970" s="26"/>
      <c r="H970" s="26"/>
      <c r="I970" s="26"/>
      <c r="J970" s="26"/>
      <c r="K970" s="26"/>
      <c r="L970" s="26"/>
      <c r="M970" s="26"/>
      <c r="N970" s="26"/>
      <c r="O970" s="26"/>
      <c r="P970" s="26"/>
      <c r="Q970" s="26"/>
      <c r="R970" s="26"/>
      <c r="S970" s="26"/>
      <c r="T970" s="26"/>
      <c r="U970" s="26"/>
      <c r="V970" s="26"/>
    </row>
    <row r="971" spans="1:22" ht="15.75">
      <c r="A971" s="26"/>
      <c r="B971" s="26"/>
      <c r="C971" s="26"/>
      <c r="D971" s="26"/>
      <c r="E971" s="26"/>
      <c r="F971" s="26"/>
      <c r="G971" s="26"/>
      <c r="H971" s="26"/>
      <c r="I971" s="26"/>
      <c r="J971" s="26"/>
      <c r="K971" s="26"/>
      <c r="L971" s="26"/>
      <c r="M971" s="26"/>
      <c r="N971" s="26"/>
      <c r="O971" s="26"/>
      <c r="P971" s="26"/>
      <c r="Q971" s="26"/>
      <c r="R971" s="26"/>
      <c r="S971" s="26"/>
      <c r="T971" s="26"/>
      <c r="U971" s="26"/>
      <c r="V971" s="26"/>
    </row>
    <row r="972" spans="1:22" ht="15.75">
      <c r="A972" s="26"/>
      <c r="B972" s="26"/>
      <c r="C972" s="26"/>
      <c r="D972" s="26"/>
      <c r="E972" s="26"/>
      <c r="F972" s="26"/>
      <c r="G972" s="26"/>
      <c r="H972" s="26"/>
      <c r="I972" s="26"/>
      <c r="J972" s="26"/>
      <c r="K972" s="26"/>
      <c r="L972" s="26"/>
      <c r="M972" s="26"/>
      <c r="N972" s="26"/>
      <c r="O972" s="26"/>
      <c r="P972" s="26"/>
      <c r="Q972" s="26"/>
      <c r="R972" s="26"/>
      <c r="S972" s="26"/>
      <c r="T972" s="26"/>
      <c r="U972" s="26"/>
      <c r="V972" s="26"/>
    </row>
    <row r="973" spans="1:22" ht="15.75">
      <c r="A973" s="26"/>
      <c r="B973" s="26"/>
      <c r="C973" s="26"/>
      <c r="D973" s="26"/>
      <c r="E973" s="26"/>
      <c r="F973" s="26"/>
      <c r="G973" s="26"/>
      <c r="H973" s="26"/>
      <c r="I973" s="26"/>
      <c r="J973" s="26"/>
      <c r="K973" s="26"/>
      <c r="L973" s="26"/>
      <c r="M973" s="26"/>
      <c r="N973" s="26"/>
      <c r="O973" s="26"/>
      <c r="P973" s="26"/>
      <c r="Q973" s="26"/>
      <c r="R973" s="26"/>
      <c r="S973" s="26"/>
      <c r="T973" s="26"/>
      <c r="U973" s="26"/>
      <c r="V973" s="26"/>
    </row>
    <row r="974" spans="1:22" ht="15.75">
      <c r="A974" s="26"/>
      <c r="B974" s="26"/>
      <c r="C974" s="26"/>
      <c r="D974" s="26"/>
      <c r="E974" s="26"/>
      <c r="F974" s="26"/>
      <c r="G974" s="26"/>
      <c r="H974" s="26"/>
      <c r="I974" s="26"/>
      <c r="J974" s="26"/>
      <c r="K974" s="26"/>
      <c r="L974" s="26"/>
      <c r="M974" s="26"/>
      <c r="N974" s="26"/>
      <c r="O974" s="26"/>
      <c r="P974" s="26"/>
      <c r="Q974" s="26"/>
      <c r="R974" s="26"/>
      <c r="S974" s="26"/>
      <c r="T974" s="26"/>
      <c r="U974" s="26"/>
      <c r="V974" s="26"/>
    </row>
    <row r="975" spans="1:22" ht="15.75">
      <c r="A975" s="26"/>
      <c r="B975" s="26"/>
      <c r="C975" s="26"/>
      <c r="D975" s="26"/>
      <c r="E975" s="26"/>
      <c r="F975" s="26"/>
      <c r="G975" s="26"/>
      <c r="H975" s="26"/>
      <c r="I975" s="26"/>
      <c r="J975" s="26"/>
      <c r="K975" s="26"/>
      <c r="L975" s="26"/>
      <c r="M975" s="26"/>
      <c r="N975" s="26"/>
      <c r="O975" s="26"/>
      <c r="P975" s="26"/>
      <c r="Q975" s="26"/>
      <c r="R975" s="26"/>
      <c r="S975" s="26"/>
      <c r="T975" s="26"/>
      <c r="U975" s="26"/>
      <c r="V975" s="26"/>
    </row>
    <row r="976" spans="1:22" ht="15.75">
      <c r="A976" s="26"/>
      <c r="B976" s="26"/>
      <c r="C976" s="26"/>
      <c r="D976" s="26"/>
      <c r="E976" s="26"/>
      <c r="F976" s="26"/>
      <c r="G976" s="26"/>
      <c r="H976" s="26"/>
      <c r="I976" s="26"/>
      <c r="J976" s="26"/>
      <c r="K976" s="26"/>
      <c r="L976" s="26"/>
      <c r="M976" s="26"/>
      <c r="N976" s="26"/>
      <c r="O976" s="26"/>
      <c r="P976" s="26"/>
      <c r="Q976" s="26"/>
      <c r="R976" s="26"/>
      <c r="S976" s="26"/>
      <c r="T976" s="26"/>
      <c r="U976" s="26"/>
      <c r="V976" s="26"/>
    </row>
    <row r="977" spans="1:22" ht="15.75">
      <c r="A977" s="26"/>
      <c r="B977" s="26"/>
      <c r="C977" s="26"/>
      <c r="D977" s="26"/>
      <c r="E977" s="26"/>
      <c r="F977" s="26"/>
      <c r="G977" s="26"/>
      <c r="H977" s="26"/>
      <c r="I977" s="26"/>
      <c r="J977" s="26"/>
      <c r="K977" s="26"/>
      <c r="L977" s="26"/>
      <c r="M977" s="26"/>
      <c r="N977" s="26"/>
      <c r="O977" s="26"/>
      <c r="P977" s="26"/>
      <c r="Q977" s="26"/>
      <c r="R977" s="26"/>
      <c r="S977" s="26"/>
      <c r="T977" s="26"/>
      <c r="U977" s="26"/>
      <c r="V977" s="26"/>
    </row>
    <row r="978" spans="1:22" ht="15.75">
      <c r="A978" s="26"/>
      <c r="B978" s="26"/>
      <c r="C978" s="26"/>
      <c r="D978" s="26"/>
      <c r="E978" s="26"/>
      <c r="F978" s="26"/>
      <c r="G978" s="26"/>
      <c r="H978" s="26"/>
      <c r="I978" s="26"/>
      <c r="J978" s="26"/>
      <c r="K978" s="26"/>
      <c r="L978" s="26"/>
      <c r="M978" s="26"/>
      <c r="N978" s="26"/>
      <c r="O978" s="26"/>
      <c r="P978" s="26"/>
      <c r="Q978" s="26"/>
      <c r="R978" s="26"/>
      <c r="S978" s="26"/>
      <c r="T978" s="26"/>
      <c r="U978" s="26"/>
      <c r="V978" s="26"/>
    </row>
    <row r="979" spans="1:22" ht="15.75">
      <c r="A979" s="26"/>
      <c r="B979" s="26"/>
      <c r="C979" s="26"/>
      <c r="D979" s="26"/>
      <c r="E979" s="26"/>
      <c r="F979" s="26"/>
      <c r="G979" s="26"/>
      <c r="H979" s="26"/>
      <c r="I979" s="26"/>
      <c r="J979" s="26"/>
      <c r="K979" s="26"/>
      <c r="L979" s="26"/>
      <c r="M979" s="26"/>
      <c r="N979" s="26"/>
      <c r="O979" s="26"/>
      <c r="P979" s="26"/>
      <c r="Q979" s="26"/>
      <c r="R979" s="26"/>
      <c r="S979" s="26"/>
      <c r="T979" s="26"/>
      <c r="U979" s="26"/>
      <c r="V979" s="26"/>
    </row>
    <row r="980" spans="1:22" ht="15.75">
      <c r="A980" s="26"/>
      <c r="B980" s="26"/>
      <c r="C980" s="26"/>
      <c r="D980" s="26"/>
      <c r="E980" s="26"/>
      <c r="F980" s="26"/>
      <c r="G980" s="26"/>
      <c r="H980" s="26"/>
      <c r="I980" s="26"/>
      <c r="J980" s="26"/>
      <c r="K980" s="26"/>
      <c r="L980" s="26"/>
      <c r="M980" s="26"/>
      <c r="N980" s="26"/>
      <c r="O980" s="26"/>
      <c r="P980" s="26"/>
      <c r="Q980" s="26"/>
      <c r="R980" s="26"/>
      <c r="S980" s="26"/>
      <c r="T980" s="26"/>
      <c r="U980" s="26"/>
      <c r="V980" s="26"/>
    </row>
    <row r="981" spans="1:22" ht="15.75">
      <c r="A981" s="26"/>
      <c r="B981" s="26"/>
      <c r="C981" s="26"/>
      <c r="D981" s="26"/>
      <c r="E981" s="26"/>
      <c r="F981" s="26"/>
      <c r="G981" s="26"/>
      <c r="H981" s="26"/>
      <c r="I981" s="26"/>
      <c r="J981" s="26"/>
      <c r="K981" s="26"/>
      <c r="L981" s="26"/>
      <c r="M981" s="26"/>
      <c r="N981" s="26"/>
      <c r="O981" s="26"/>
      <c r="P981" s="26"/>
      <c r="Q981" s="26"/>
      <c r="R981" s="26"/>
      <c r="S981" s="26"/>
      <c r="T981" s="26"/>
      <c r="U981" s="26"/>
      <c r="V981" s="26"/>
    </row>
    <row r="982" spans="1:22" ht="15.75">
      <c r="A982" s="26"/>
      <c r="B982" s="26"/>
      <c r="C982" s="26"/>
      <c r="D982" s="26"/>
      <c r="E982" s="26"/>
      <c r="F982" s="26"/>
      <c r="G982" s="26"/>
      <c r="H982" s="26"/>
      <c r="I982" s="26"/>
      <c r="J982" s="26"/>
      <c r="K982" s="26"/>
      <c r="L982" s="26"/>
      <c r="M982" s="26"/>
      <c r="N982" s="26"/>
      <c r="O982" s="26"/>
      <c r="P982" s="26"/>
      <c r="Q982" s="26"/>
      <c r="R982" s="26"/>
      <c r="S982" s="26"/>
      <c r="T982" s="26"/>
      <c r="U982" s="26"/>
      <c r="V982" s="26"/>
    </row>
    <row r="983" spans="1:22" ht="15.75">
      <c r="A983" s="26"/>
      <c r="B983" s="26"/>
      <c r="C983" s="26"/>
      <c r="D983" s="26"/>
      <c r="E983" s="26"/>
      <c r="F983" s="26"/>
      <c r="G983" s="26"/>
      <c r="H983" s="26"/>
      <c r="I983" s="26"/>
      <c r="J983" s="26"/>
      <c r="K983" s="26"/>
      <c r="L983" s="26"/>
      <c r="M983" s="26"/>
      <c r="N983" s="26"/>
      <c r="O983" s="26"/>
      <c r="P983" s="26"/>
      <c r="Q983" s="26"/>
      <c r="R983" s="26"/>
      <c r="S983" s="26"/>
      <c r="T983" s="26"/>
      <c r="U983" s="26"/>
      <c r="V983" s="26"/>
    </row>
    <row r="984" spans="1:22" ht="15.75">
      <c r="A984" s="26"/>
      <c r="B984" s="26"/>
      <c r="C984" s="26"/>
      <c r="D984" s="26"/>
      <c r="E984" s="26"/>
      <c r="F984" s="26"/>
      <c r="G984" s="26"/>
      <c r="H984" s="26"/>
      <c r="I984" s="26"/>
      <c r="J984" s="26"/>
      <c r="K984" s="26"/>
      <c r="L984" s="26"/>
      <c r="M984" s="26"/>
      <c r="N984" s="26"/>
      <c r="O984" s="26"/>
      <c r="P984" s="26"/>
      <c r="Q984" s="26"/>
      <c r="R984" s="26"/>
      <c r="S984" s="26"/>
      <c r="T984" s="26"/>
      <c r="U984" s="26"/>
      <c r="V984" s="26"/>
    </row>
    <row r="985" spans="1:22" ht="15.75">
      <c r="A985" s="26"/>
      <c r="B985" s="26"/>
      <c r="C985" s="26"/>
      <c r="D985" s="26"/>
      <c r="E985" s="26"/>
      <c r="F985" s="26"/>
      <c r="G985" s="26"/>
      <c r="H985" s="26"/>
      <c r="I985" s="26"/>
      <c r="J985" s="26"/>
      <c r="K985" s="26"/>
      <c r="L985" s="26"/>
      <c r="M985" s="26"/>
      <c r="N985" s="26"/>
      <c r="O985" s="26"/>
      <c r="P985" s="26"/>
      <c r="Q985" s="26"/>
      <c r="R985" s="26"/>
      <c r="S985" s="26"/>
      <c r="T985" s="26"/>
      <c r="U985" s="26"/>
      <c r="V985" s="26"/>
    </row>
    <row r="986" spans="1:22" ht="15.75">
      <c r="A986" s="26"/>
      <c r="B986" s="26"/>
      <c r="C986" s="26"/>
      <c r="D986" s="26"/>
      <c r="E986" s="26"/>
      <c r="F986" s="26"/>
      <c r="G986" s="26"/>
      <c r="H986" s="26"/>
      <c r="I986" s="26"/>
      <c r="J986" s="26"/>
      <c r="K986" s="26"/>
      <c r="L986" s="26"/>
      <c r="M986" s="26"/>
      <c r="N986" s="26"/>
      <c r="O986" s="26"/>
      <c r="P986" s="26"/>
      <c r="Q986" s="26"/>
      <c r="R986" s="26"/>
      <c r="S986" s="26"/>
      <c r="T986" s="26"/>
      <c r="U986" s="26"/>
      <c r="V986" s="26"/>
    </row>
    <row r="987" spans="1:22" ht="15.75">
      <c r="A987" s="26"/>
      <c r="B987" s="26"/>
      <c r="C987" s="26"/>
      <c r="D987" s="26"/>
      <c r="E987" s="26"/>
      <c r="F987" s="26"/>
      <c r="G987" s="26"/>
      <c r="H987" s="26"/>
      <c r="I987" s="26"/>
      <c r="J987" s="26"/>
      <c r="K987" s="26"/>
      <c r="L987" s="26"/>
      <c r="M987" s="26"/>
      <c r="N987" s="26"/>
      <c r="O987" s="26"/>
      <c r="P987" s="26"/>
      <c r="Q987" s="26"/>
      <c r="R987" s="26"/>
      <c r="S987" s="26"/>
      <c r="T987" s="26"/>
      <c r="U987" s="26"/>
      <c r="V987" s="26"/>
    </row>
    <row r="988" spans="1:22" ht="15.75">
      <c r="A988" s="26"/>
      <c r="B988" s="26"/>
      <c r="C988" s="26"/>
      <c r="D988" s="26"/>
      <c r="E988" s="26"/>
      <c r="F988" s="26"/>
      <c r="G988" s="26"/>
      <c r="H988" s="26"/>
      <c r="I988" s="26"/>
      <c r="J988" s="26"/>
      <c r="K988" s="26"/>
      <c r="L988" s="26"/>
      <c r="M988" s="26"/>
      <c r="N988" s="26"/>
      <c r="O988" s="26"/>
      <c r="P988" s="26"/>
      <c r="Q988" s="26"/>
      <c r="R988" s="26"/>
      <c r="S988" s="26"/>
      <c r="T988" s="26"/>
      <c r="U988" s="26"/>
      <c r="V988" s="26"/>
    </row>
    <row r="989" spans="1:22" ht="15.75">
      <c r="A989" s="26"/>
      <c r="B989" s="26"/>
      <c r="C989" s="26"/>
      <c r="D989" s="26"/>
      <c r="E989" s="26"/>
      <c r="F989" s="26"/>
      <c r="G989" s="26"/>
      <c r="H989" s="26"/>
      <c r="I989" s="26"/>
      <c r="J989" s="26"/>
      <c r="K989" s="26"/>
      <c r="L989" s="26"/>
      <c r="M989" s="26"/>
      <c r="N989" s="26"/>
      <c r="O989" s="26"/>
      <c r="P989" s="26"/>
      <c r="Q989" s="26"/>
      <c r="R989" s="26"/>
      <c r="S989" s="26"/>
      <c r="T989" s="26"/>
      <c r="U989" s="26"/>
      <c r="V989" s="26"/>
    </row>
    <row r="990" spans="1:22" ht="15.75">
      <c r="A990" s="26"/>
      <c r="B990" s="26"/>
      <c r="C990" s="26"/>
      <c r="D990" s="26"/>
      <c r="E990" s="26"/>
      <c r="F990" s="26"/>
      <c r="G990" s="26"/>
      <c r="H990" s="26"/>
      <c r="I990" s="26"/>
      <c r="J990" s="26"/>
      <c r="K990" s="26"/>
      <c r="L990" s="26"/>
      <c r="M990" s="26"/>
      <c r="N990" s="26"/>
      <c r="O990" s="26"/>
      <c r="P990" s="26"/>
      <c r="Q990" s="26"/>
      <c r="R990" s="26"/>
      <c r="S990" s="26"/>
      <c r="T990" s="26"/>
      <c r="U990" s="26"/>
      <c r="V990" s="26"/>
    </row>
    <row r="991" spans="1:22" ht="15.75">
      <c r="A991" s="26"/>
      <c r="B991" s="26"/>
      <c r="C991" s="26"/>
      <c r="D991" s="26"/>
      <c r="E991" s="26"/>
      <c r="F991" s="26"/>
      <c r="G991" s="26"/>
      <c r="H991" s="26"/>
      <c r="I991" s="26"/>
      <c r="J991" s="26"/>
      <c r="K991" s="26"/>
      <c r="L991" s="26"/>
      <c r="M991" s="26"/>
      <c r="N991" s="26"/>
      <c r="O991" s="26"/>
      <c r="P991" s="26"/>
      <c r="Q991" s="26"/>
      <c r="R991" s="26"/>
      <c r="S991" s="26"/>
      <c r="T991" s="26"/>
      <c r="U991" s="26"/>
      <c r="V991" s="26"/>
    </row>
    <row r="992" spans="1:22" ht="15.75">
      <c r="A992" s="26"/>
      <c r="B992" s="26"/>
      <c r="C992" s="26"/>
      <c r="D992" s="26"/>
      <c r="E992" s="26"/>
      <c r="F992" s="26"/>
      <c r="G992" s="26"/>
      <c r="H992" s="26"/>
      <c r="I992" s="26"/>
      <c r="J992" s="26"/>
      <c r="K992" s="26"/>
      <c r="L992" s="26"/>
      <c r="M992" s="26"/>
      <c r="N992" s="26"/>
      <c r="O992" s="26"/>
      <c r="P992" s="26"/>
      <c r="Q992" s="26"/>
      <c r="R992" s="26"/>
      <c r="S992" s="26"/>
      <c r="T992" s="26"/>
      <c r="U992" s="26"/>
      <c r="V992" s="26"/>
    </row>
    <row r="993" spans="1:22" ht="15.75">
      <c r="A993" s="26"/>
      <c r="B993" s="26"/>
      <c r="C993" s="26"/>
      <c r="D993" s="26"/>
      <c r="E993" s="26"/>
      <c r="F993" s="26"/>
      <c r="G993" s="26"/>
      <c r="H993" s="26"/>
      <c r="I993" s="26"/>
      <c r="J993" s="26"/>
      <c r="K993" s="26"/>
      <c r="L993" s="26"/>
      <c r="M993" s="26"/>
      <c r="N993" s="26"/>
      <c r="O993" s="26"/>
      <c r="P993" s="26"/>
      <c r="Q993" s="26"/>
      <c r="R993" s="26"/>
      <c r="S993" s="26"/>
      <c r="T993" s="26"/>
      <c r="U993" s="26"/>
      <c r="V993" s="26"/>
    </row>
    <row r="994" spans="1:22" ht="15.75">
      <c r="A994" s="26"/>
      <c r="B994" s="26"/>
      <c r="C994" s="26"/>
      <c r="D994" s="26"/>
      <c r="E994" s="26"/>
      <c r="F994" s="26"/>
      <c r="G994" s="26"/>
      <c r="H994" s="26"/>
      <c r="I994" s="26"/>
      <c r="J994" s="26"/>
      <c r="K994" s="26"/>
      <c r="L994" s="26"/>
      <c r="M994" s="26"/>
      <c r="N994" s="26"/>
      <c r="O994" s="26"/>
      <c r="P994" s="26"/>
      <c r="Q994" s="26"/>
      <c r="R994" s="26"/>
      <c r="S994" s="26"/>
      <c r="T994" s="26"/>
      <c r="U994" s="26"/>
      <c r="V994" s="26"/>
    </row>
    <row r="995" spans="1:22" ht="15.75">
      <c r="A995" s="26"/>
      <c r="B995" s="26"/>
      <c r="C995" s="26"/>
      <c r="D995" s="26"/>
      <c r="E995" s="26"/>
      <c r="F995" s="26"/>
      <c r="G995" s="26"/>
      <c r="H995" s="26"/>
      <c r="I995" s="26"/>
      <c r="J995" s="26"/>
      <c r="K995" s="26"/>
      <c r="L995" s="26"/>
      <c r="M995" s="26"/>
      <c r="N995" s="26"/>
      <c r="O995" s="26"/>
      <c r="P995" s="26"/>
      <c r="Q995" s="26"/>
      <c r="R995" s="26"/>
      <c r="S995" s="26"/>
      <c r="T995" s="26"/>
      <c r="U995" s="26"/>
      <c r="V995" s="26"/>
    </row>
    <row r="996" spans="1:22" ht="15.75">
      <c r="A996" s="26"/>
      <c r="B996" s="26"/>
      <c r="C996" s="26"/>
      <c r="D996" s="26"/>
      <c r="E996" s="26"/>
      <c r="F996" s="26"/>
      <c r="G996" s="26"/>
      <c r="H996" s="26"/>
      <c r="I996" s="26"/>
      <c r="J996" s="26"/>
      <c r="K996" s="26"/>
      <c r="L996" s="26"/>
      <c r="M996" s="26"/>
      <c r="N996" s="26"/>
      <c r="O996" s="26"/>
      <c r="P996" s="26"/>
      <c r="Q996" s="26"/>
      <c r="R996" s="26"/>
      <c r="S996" s="26"/>
      <c r="T996" s="26"/>
      <c r="U996" s="26"/>
      <c r="V996" s="26"/>
    </row>
    <row r="997" spans="1:22" ht="15.75">
      <c r="A997" s="26"/>
      <c r="B997" s="26"/>
      <c r="C997" s="26"/>
      <c r="D997" s="26"/>
      <c r="E997" s="26"/>
      <c r="F997" s="26"/>
      <c r="G997" s="26"/>
      <c r="H997" s="26"/>
      <c r="I997" s="26"/>
      <c r="J997" s="26"/>
      <c r="K997" s="26"/>
      <c r="L997" s="26"/>
      <c r="M997" s="26"/>
      <c r="N997" s="26"/>
      <c r="O997" s="26"/>
      <c r="P997" s="26"/>
      <c r="Q997" s="26"/>
      <c r="R997" s="26"/>
      <c r="S997" s="26"/>
      <c r="T997" s="26"/>
      <c r="U997" s="26"/>
      <c r="V997" s="26"/>
    </row>
    <row r="998" spans="1:22" ht="15.75">
      <c r="A998" s="26"/>
      <c r="B998" s="26"/>
      <c r="C998" s="26"/>
      <c r="D998" s="26"/>
      <c r="E998" s="26"/>
      <c r="F998" s="26"/>
      <c r="G998" s="26"/>
      <c r="H998" s="26"/>
      <c r="I998" s="26"/>
      <c r="J998" s="26"/>
      <c r="K998" s="26"/>
      <c r="L998" s="26"/>
      <c r="M998" s="26"/>
      <c r="N998" s="26"/>
      <c r="O998" s="26"/>
      <c r="P998" s="26"/>
      <c r="Q998" s="26"/>
      <c r="R998" s="26"/>
      <c r="S998" s="26"/>
      <c r="T998" s="26"/>
      <c r="U998" s="26"/>
      <c r="V998" s="26"/>
    </row>
    <row r="999" spans="1:22" ht="15.75">
      <c r="A999" s="26"/>
      <c r="B999" s="26"/>
      <c r="C999" s="26"/>
      <c r="D999" s="26"/>
      <c r="E999" s="26"/>
      <c r="F999" s="26"/>
      <c r="G999" s="26"/>
      <c r="H999" s="26"/>
      <c r="I999" s="26"/>
      <c r="J999" s="26"/>
      <c r="K999" s="26"/>
      <c r="L999" s="26"/>
      <c r="M999" s="26"/>
      <c r="N999" s="26"/>
      <c r="O999" s="26"/>
      <c r="P999" s="26"/>
      <c r="Q999" s="26"/>
      <c r="R999" s="26"/>
      <c r="S999" s="26"/>
      <c r="T999" s="26"/>
      <c r="U999" s="26"/>
      <c r="V999" s="26"/>
    </row>
    <row r="1000" spans="1:22" ht="15.7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row>
    <row r="1001" spans="1:22" ht="15.75">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row>
  </sheetData>
  <mergeCells count="1">
    <mergeCell ref="A1: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1"/>
  <sheetViews>
    <sheetView workbookViewId="0">
      <selection activeCell="A2" sqref="A2"/>
    </sheetView>
  </sheetViews>
  <sheetFormatPr defaultColWidth="11.140625" defaultRowHeight="12.75"/>
  <cols>
    <col min="1" max="1" width="34.85546875" customWidth="1"/>
    <col min="2" max="2" width="15.140625" customWidth="1"/>
    <col min="3" max="3" width="10" customWidth="1"/>
    <col min="4" max="4" width="13.85546875" customWidth="1"/>
    <col min="5" max="5" width="11.7109375" customWidth="1"/>
    <col min="6" max="6" width="9.140625" customWidth="1"/>
    <col min="7" max="7" width="15.28515625" customWidth="1"/>
    <col min="8" max="8" width="16.7109375" customWidth="1"/>
    <col min="9" max="9" width="19.7109375" customWidth="1"/>
    <col min="10" max="10" width="16" customWidth="1"/>
    <col min="11" max="11" width="19.28515625" customWidth="1"/>
    <col min="12" max="14" width="12.140625" customWidth="1"/>
    <col min="15" max="15" width="9.85546875" customWidth="1"/>
    <col min="16" max="27" width="10.42578125" customWidth="1"/>
  </cols>
  <sheetData>
    <row r="1" spans="1:15" s="10" customFormat="1" ht="35.1" customHeight="1">
      <c r="A1" s="53" t="s">
        <v>1326</v>
      </c>
      <c r="B1" s="53"/>
      <c r="C1" s="53"/>
      <c r="D1" s="53"/>
      <c r="E1" s="53"/>
      <c r="F1" s="53"/>
      <c r="G1" s="53"/>
      <c r="H1" s="53"/>
      <c r="I1" s="53"/>
      <c r="J1" s="53"/>
      <c r="K1" s="53"/>
      <c r="L1" s="53"/>
      <c r="M1" s="53"/>
      <c r="N1" s="53"/>
      <c r="O1" s="53"/>
    </row>
    <row r="2" spans="1:15" ht="63" customHeight="1">
      <c r="A2" s="28" t="s">
        <v>1115</v>
      </c>
      <c r="B2" s="28" t="s">
        <v>158</v>
      </c>
      <c r="C2" s="28" t="s">
        <v>1116</v>
      </c>
      <c r="D2" s="28" t="s">
        <v>1117</v>
      </c>
      <c r="E2" s="28" t="s">
        <v>1118</v>
      </c>
      <c r="F2" s="28" t="s">
        <v>1119</v>
      </c>
      <c r="G2" s="28" t="s">
        <v>1120</v>
      </c>
      <c r="H2" s="28" t="s">
        <v>1121</v>
      </c>
      <c r="I2" s="28" t="s">
        <v>1122</v>
      </c>
      <c r="J2" s="28" t="s">
        <v>1123</v>
      </c>
      <c r="K2" s="28" t="s">
        <v>1124</v>
      </c>
      <c r="L2" s="28" t="s">
        <v>1125</v>
      </c>
      <c r="M2" s="28" t="s">
        <v>1126</v>
      </c>
      <c r="N2" s="28" t="s">
        <v>1127</v>
      </c>
      <c r="O2" s="28" t="s">
        <v>1128</v>
      </c>
    </row>
    <row r="3" spans="1:15" ht="15.75" customHeight="1">
      <c r="A3" s="29" t="s">
        <v>1129</v>
      </c>
      <c r="B3" s="29" t="s">
        <v>536</v>
      </c>
      <c r="C3" s="29">
        <v>6760</v>
      </c>
      <c r="D3" s="29" t="s">
        <v>51</v>
      </c>
      <c r="E3" s="29">
        <v>26016253</v>
      </c>
      <c r="F3" s="29">
        <v>26091217</v>
      </c>
      <c r="G3" s="29">
        <v>9.3350836460349702E-4</v>
      </c>
      <c r="H3" s="29">
        <v>-0.17308651369035</v>
      </c>
      <c r="I3" s="29">
        <v>9.2193648052373998E-4</v>
      </c>
      <c r="J3" s="29">
        <v>-0.16410820064046899</v>
      </c>
      <c r="K3" s="29">
        <v>0.98516401047289304</v>
      </c>
      <c r="L3" s="29">
        <v>4.8171490823652796</v>
      </c>
      <c r="M3" s="29" t="b">
        <f t="shared" ref="M3:M11" si="0">L3&lt;0.3</f>
        <v>0</v>
      </c>
      <c r="N3" s="29">
        <v>11</v>
      </c>
      <c r="O3" s="29">
        <v>12</v>
      </c>
    </row>
    <row r="4" spans="1:15" ht="15.75" customHeight="1">
      <c r="A4" s="29" t="s">
        <v>1129</v>
      </c>
      <c r="B4" s="29" t="s">
        <v>1130</v>
      </c>
      <c r="C4" s="29">
        <v>10982</v>
      </c>
      <c r="D4" s="29" t="s">
        <v>51</v>
      </c>
      <c r="E4" s="29">
        <v>34976928</v>
      </c>
      <c r="F4" s="29">
        <v>35143470</v>
      </c>
      <c r="G4" s="29">
        <v>5.7393895709992896E-3</v>
      </c>
      <c r="H4" s="29">
        <v>8.0391964007027195E-2</v>
      </c>
      <c r="I4" s="29">
        <v>7.52649332916036E-3</v>
      </c>
      <c r="J4" s="29">
        <v>7.2357605671734396E-2</v>
      </c>
      <c r="K4" s="29">
        <v>0.98516401047289304</v>
      </c>
      <c r="L4" s="29">
        <v>4.5804694836748903</v>
      </c>
      <c r="M4" s="29" t="b">
        <f t="shared" si="0"/>
        <v>0</v>
      </c>
      <c r="N4" s="29">
        <v>11</v>
      </c>
      <c r="O4" s="29">
        <v>12</v>
      </c>
    </row>
    <row r="5" spans="1:15" ht="15.75" customHeight="1">
      <c r="A5" s="29" t="s">
        <v>1129</v>
      </c>
      <c r="B5" s="29" t="s">
        <v>1134</v>
      </c>
      <c r="C5" s="29">
        <v>2235</v>
      </c>
      <c r="D5" s="29" t="s">
        <v>51</v>
      </c>
      <c r="E5" s="29">
        <v>57544377</v>
      </c>
      <c r="F5" s="29">
        <v>57586732</v>
      </c>
      <c r="G5" s="29">
        <v>4.0382021243110899E-4</v>
      </c>
      <c r="H5" s="29">
        <v>-0.33866564492594797</v>
      </c>
      <c r="I5" s="29">
        <v>1.2001646321875E-4</v>
      </c>
      <c r="J5" s="29">
        <v>-0.32525094334229099</v>
      </c>
      <c r="K5" s="29">
        <v>0.98412637012006698</v>
      </c>
      <c r="L5" s="29">
        <v>3.68440409513234</v>
      </c>
      <c r="M5" s="29" t="b">
        <f t="shared" si="0"/>
        <v>0</v>
      </c>
      <c r="N5" s="29">
        <v>10</v>
      </c>
      <c r="O5" s="29">
        <v>12</v>
      </c>
    </row>
    <row r="6" spans="1:15" ht="15.75" customHeight="1">
      <c r="A6" s="29" t="s">
        <v>1129</v>
      </c>
      <c r="B6" s="29" t="s">
        <v>1136</v>
      </c>
      <c r="C6" s="29">
        <v>23239</v>
      </c>
      <c r="D6" s="29" t="s">
        <v>51</v>
      </c>
      <c r="E6" s="29">
        <v>62715541</v>
      </c>
      <c r="F6" s="29">
        <v>62980433</v>
      </c>
      <c r="G6" s="29">
        <v>6.17106319933223E-4</v>
      </c>
      <c r="H6" s="29">
        <v>-0.14286286818459101</v>
      </c>
      <c r="I6" s="30">
        <v>6.6994933845103898E-7</v>
      </c>
      <c r="J6" s="29">
        <v>-0.184337911612657</v>
      </c>
      <c r="K6" s="29">
        <v>0.98835280386909896</v>
      </c>
      <c r="L6" s="29">
        <v>3.6317318682123099</v>
      </c>
      <c r="M6" s="29" t="b">
        <f t="shared" si="0"/>
        <v>0</v>
      </c>
      <c r="N6" s="29">
        <v>11</v>
      </c>
      <c r="O6" s="29">
        <v>12</v>
      </c>
    </row>
    <row r="7" spans="1:15" ht="15.75" customHeight="1">
      <c r="A7" s="29" t="s">
        <v>1129</v>
      </c>
      <c r="B7" s="31" t="s">
        <v>191</v>
      </c>
      <c r="C7" s="29">
        <v>596</v>
      </c>
      <c r="D7" s="29" t="s">
        <v>51</v>
      </c>
      <c r="E7" s="29">
        <v>63123346</v>
      </c>
      <c r="F7" s="29">
        <v>63320128</v>
      </c>
      <c r="G7" s="30">
        <v>1.5338460212477701E-7</v>
      </c>
      <c r="H7" s="29">
        <v>-0.371802853338077</v>
      </c>
      <c r="I7" s="30">
        <v>8.0541367900034798E-14</v>
      </c>
      <c r="J7" s="29">
        <v>-0.399226290742486</v>
      </c>
      <c r="K7" s="29">
        <v>0.98835280386909896</v>
      </c>
      <c r="L7" s="29">
        <v>5.1092517834561502</v>
      </c>
      <c r="M7" s="29" t="b">
        <f t="shared" si="0"/>
        <v>0</v>
      </c>
      <c r="N7" s="29">
        <v>11</v>
      </c>
      <c r="O7" s="29">
        <v>12</v>
      </c>
    </row>
    <row r="8" spans="1:15" ht="15.75" customHeight="1">
      <c r="A8" s="29" t="s">
        <v>1129</v>
      </c>
      <c r="B8" s="29" t="s">
        <v>1137</v>
      </c>
      <c r="C8" s="29">
        <v>2531</v>
      </c>
      <c r="D8" s="29" t="s">
        <v>51</v>
      </c>
      <c r="E8" s="29">
        <v>63327726</v>
      </c>
      <c r="F8" s="29">
        <v>63367228</v>
      </c>
      <c r="G8" s="29">
        <v>1.2200375358496899E-3</v>
      </c>
      <c r="H8" s="29">
        <v>-0.27020629207282099</v>
      </c>
      <c r="I8" s="29">
        <v>6.5980430009626697E-3</v>
      </c>
      <c r="J8" s="29">
        <v>-0.230768370436232</v>
      </c>
      <c r="K8" s="29">
        <v>0.98835280386909896</v>
      </c>
      <c r="L8" s="29">
        <v>4.06906197021992</v>
      </c>
      <c r="M8" s="29" t="b">
        <f t="shared" si="0"/>
        <v>0</v>
      </c>
      <c r="N8" s="29">
        <v>11</v>
      </c>
      <c r="O8" s="29">
        <v>12</v>
      </c>
    </row>
    <row r="9" spans="1:15" ht="15.75" customHeight="1">
      <c r="A9" s="29" t="s">
        <v>1129</v>
      </c>
      <c r="B9" s="29" t="s">
        <v>1138</v>
      </c>
      <c r="C9" s="29">
        <v>25914</v>
      </c>
      <c r="D9" s="29" t="s">
        <v>51</v>
      </c>
      <c r="E9" s="29">
        <v>70003031</v>
      </c>
      <c r="F9" s="29">
        <v>70205726</v>
      </c>
      <c r="G9" s="29">
        <v>1.3994005281637599E-4</v>
      </c>
      <c r="H9" s="29">
        <v>-0.32893870506510597</v>
      </c>
      <c r="I9" s="29">
        <v>2.2164355640736798E-3</v>
      </c>
      <c r="J9" s="29">
        <v>-0.25653356908957903</v>
      </c>
      <c r="K9" s="29">
        <v>0.98835280386909896</v>
      </c>
      <c r="L9" s="29">
        <v>3.3555724120374202</v>
      </c>
      <c r="M9" s="29" t="b">
        <f t="shared" si="0"/>
        <v>0</v>
      </c>
      <c r="N9" s="29">
        <v>11</v>
      </c>
      <c r="O9" s="29">
        <v>12</v>
      </c>
    </row>
    <row r="10" spans="1:15" ht="15.75" customHeight="1">
      <c r="A10" s="29" t="s">
        <v>1129</v>
      </c>
      <c r="B10" s="29" t="s">
        <v>1139</v>
      </c>
      <c r="C10" s="29">
        <v>4772</v>
      </c>
      <c r="D10" s="29" t="s">
        <v>51</v>
      </c>
      <c r="E10" s="29">
        <v>79395856</v>
      </c>
      <c r="F10" s="29">
        <v>79529325</v>
      </c>
      <c r="G10" s="29">
        <v>6.5918531819157602E-4</v>
      </c>
      <c r="H10" s="29">
        <v>-9.4910527688112603E-2</v>
      </c>
      <c r="I10" s="30">
        <v>1.14678331221583E-5</v>
      </c>
      <c r="J10" s="29">
        <v>-0.112196304039988</v>
      </c>
      <c r="K10" s="29">
        <v>0.98835280386909896</v>
      </c>
      <c r="L10" s="29">
        <v>3.1136453210398698</v>
      </c>
      <c r="M10" s="29" t="b">
        <f t="shared" si="0"/>
        <v>0</v>
      </c>
      <c r="N10" s="29">
        <v>11</v>
      </c>
      <c r="O10" s="29">
        <v>12</v>
      </c>
    </row>
    <row r="11" spans="1:15" ht="15.75" customHeight="1">
      <c r="A11" s="29" t="s">
        <v>1129</v>
      </c>
      <c r="B11" s="29" t="s">
        <v>1140</v>
      </c>
      <c r="C11" s="29">
        <v>79863</v>
      </c>
      <c r="D11" s="29" t="s">
        <v>51</v>
      </c>
      <c r="E11" s="29">
        <v>80034389</v>
      </c>
      <c r="F11" s="29">
        <v>80050651</v>
      </c>
      <c r="G11" s="29">
        <v>4.4778133068030498E-4</v>
      </c>
      <c r="H11" s="29">
        <v>-0.189363979374775</v>
      </c>
      <c r="I11" s="29">
        <v>1.43704340524053E-3</v>
      </c>
      <c r="J11" s="29">
        <v>-0.16375848927964901</v>
      </c>
      <c r="K11" s="29">
        <v>0.98835280386909896</v>
      </c>
      <c r="L11" s="29">
        <v>4.7771164400144199</v>
      </c>
      <c r="M11" s="29" t="b">
        <f t="shared" si="0"/>
        <v>0</v>
      </c>
      <c r="N11" s="29">
        <v>11</v>
      </c>
      <c r="O11" s="29">
        <v>12</v>
      </c>
    </row>
    <row r="12" spans="1:15" ht="15.75" customHeight="1"/>
    <row r="13" spans="1:15" ht="15.75" customHeight="1">
      <c r="A13" s="29" t="s">
        <v>1141</v>
      </c>
      <c r="B13" s="31" t="s">
        <v>1143</v>
      </c>
      <c r="C13" s="29">
        <v>6664</v>
      </c>
      <c r="D13" s="29" t="s">
        <v>70</v>
      </c>
      <c r="E13" s="29">
        <v>5692384</v>
      </c>
      <c r="F13" s="29">
        <v>5701385</v>
      </c>
      <c r="G13" s="30">
        <v>7.3979389319496605E-19</v>
      </c>
      <c r="H13" s="29">
        <v>-0.30505035343062797</v>
      </c>
      <c r="I13" s="30">
        <v>2.4983723743375098E-43</v>
      </c>
      <c r="J13" s="29">
        <v>-0.39427555175015699</v>
      </c>
      <c r="K13" s="29">
        <v>1.0073300788797499</v>
      </c>
      <c r="L13" s="29">
        <v>4.2473280893328402</v>
      </c>
      <c r="M13" s="29" t="b">
        <f t="shared" ref="M13:M61" si="1">L13&lt;0.3</f>
        <v>0</v>
      </c>
      <c r="N13" s="29">
        <v>19</v>
      </c>
      <c r="O13" s="29">
        <v>28</v>
      </c>
    </row>
    <row r="14" spans="1:15" ht="15.75" customHeight="1">
      <c r="A14" s="29" t="s">
        <v>1141</v>
      </c>
      <c r="B14" s="29" t="s">
        <v>1144</v>
      </c>
      <c r="C14" s="29">
        <v>129642</v>
      </c>
      <c r="D14" s="29" t="s">
        <v>70</v>
      </c>
      <c r="E14" s="29">
        <v>8852690</v>
      </c>
      <c r="F14" s="29">
        <v>9003709</v>
      </c>
      <c r="G14" s="29">
        <v>3.3762108298798599E-3</v>
      </c>
      <c r="H14" s="29">
        <v>-7.9312045843365597E-2</v>
      </c>
      <c r="I14" s="29">
        <v>0.55481285548889603</v>
      </c>
      <c r="J14" s="29">
        <v>-1.27688686331469E-2</v>
      </c>
      <c r="K14" s="29">
        <v>1.00982987349803</v>
      </c>
      <c r="L14" s="29">
        <v>4.36152418183792</v>
      </c>
      <c r="M14" s="29" t="b">
        <f t="shared" si="1"/>
        <v>0</v>
      </c>
      <c r="N14" s="29">
        <v>17</v>
      </c>
      <c r="O14" s="29">
        <v>28</v>
      </c>
    </row>
    <row r="15" spans="1:15" ht="15.75" customHeight="1">
      <c r="A15" s="29" t="s">
        <v>1141</v>
      </c>
      <c r="B15" s="29" t="s">
        <v>1145</v>
      </c>
      <c r="C15" s="29">
        <v>6868</v>
      </c>
      <c r="D15" s="29" t="s">
        <v>70</v>
      </c>
      <c r="E15" s="29">
        <v>9488486</v>
      </c>
      <c r="F15" s="29">
        <v>9556732</v>
      </c>
      <c r="G15" s="29">
        <v>3.37255952570592E-3</v>
      </c>
      <c r="H15" s="29">
        <v>-8.8112368218455306E-2</v>
      </c>
      <c r="I15" s="29">
        <v>1.3350420704673501E-3</v>
      </c>
      <c r="J15" s="29">
        <v>-7.5281513761031094E-2</v>
      </c>
      <c r="K15" s="29">
        <v>1.00982987349803</v>
      </c>
      <c r="L15" s="29">
        <v>4.2781887626410304</v>
      </c>
      <c r="M15" s="29" t="b">
        <f t="shared" si="1"/>
        <v>0</v>
      </c>
      <c r="N15" s="29">
        <v>17</v>
      </c>
      <c r="O15" s="29">
        <v>28</v>
      </c>
    </row>
    <row r="16" spans="1:15" ht="15.75" customHeight="1">
      <c r="A16" s="29" t="s">
        <v>1141</v>
      </c>
      <c r="B16" s="31" t="s">
        <v>1147</v>
      </c>
      <c r="C16" s="29">
        <v>23620</v>
      </c>
      <c r="D16" s="29" t="s">
        <v>70</v>
      </c>
      <c r="E16" s="29">
        <v>11658178</v>
      </c>
      <c r="F16" s="29">
        <v>11670195</v>
      </c>
      <c r="G16" s="29">
        <v>1.20661980395591E-3</v>
      </c>
      <c r="H16" s="29">
        <v>-0.112737627079753</v>
      </c>
      <c r="I16" s="30">
        <v>8.0366839444280698E-5</v>
      </c>
      <c r="J16" s="29">
        <v>-8.9000061600166103E-2</v>
      </c>
      <c r="K16" s="29">
        <v>1.0042928131063</v>
      </c>
      <c r="L16" s="29">
        <v>1.10425330592846E-3</v>
      </c>
      <c r="M16" s="29" t="b">
        <f t="shared" si="1"/>
        <v>1</v>
      </c>
      <c r="N16" s="29">
        <v>13</v>
      </c>
      <c r="O16" s="29">
        <v>28</v>
      </c>
    </row>
    <row r="17" spans="1:15" ht="15.75" customHeight="1">
      <c r="A17" s="29" t="s">
        <v>1141</v>
      </c>
      <c r="B17" s="29" t="s">
        <v>1148</v>
      </c>
      <c r="C17" s="29">
        <v>151354</v>
      </c>
      <c r="D17" s="29" t="s">
        <v>70</v>
      </c>
      <c r="E17" s="29">
        <v>14632700</v>
      </c>
      <c r="F17" s="29">
        <v>14650814</v>
      </c>
      <c r="G17" s="29">
        <v>6.11721251953569E-3</v>
      </c>
      <c r="H17" s="29">
        <v>-0.10591716857255599</v>
      </c>
      <c r="I17" s="29">
        <v>7.5741020707815099E-4</v>
      </c>
      <c r="J17" s="29">
        <v>-9.3962477404070294E-2</v>
      </c>
      <c r="K17" s="29">
        <v>1.00546756155659</v>
      </c>
      <c r="L17" s="29">
        <v>2.06645246172944</v>
      </c>
      <c r="M17" s="29" t="b">
        <f t="shared" si="1"/>
        <v>0</v>
      </c>
      <c r="N17" s="29">
        <v>14</v>
      </c>
      <c r="O17" s="29">
        <v>28</v>
      </c>
    </row>
    <row r="18" spans="1:15" ht="15.75" customHeight="1">
      <c r="A18" s="29" t="s">
        <v>1141</v>
      </c>
      <c r="B18" s="29" t="s">
        <v>1220</v>
      </c>
      <c r="C18" s="29">
        <v>9540</v>
      </c>
      <c r="D18" s="29" t="s">
        <v>70</v>
      </c>
      <c r="E18" s="29">
        <v>24077433</v>
      </c>
      <c r="F18" s="29">
        <v>24085861</v>
      </c>
      <c r="G18" s="29">
        <v>3.7678644663675402E-3</v>
      </c>
      <c r="H18" s="29">
        <v>-8.8736859561255294E-2</v>
      </c>
      <c r="I18" s="30">
        <v>8.1634522943458201E-5</v>
      </c>
      <c r="J18" s="29">
        <v>-8.8365733749256395E-2</v>
      </c>
      <c r="K18" s="29">
        <v>1.0094065737851301</v>
      </c>
      <c r="L18" s="29">
        <v>4.7214585855081399</v>
      </c>
      <c r="M18" s="29" t="b">
        <f t="shared" si="1"/>
        <v>0</v>
      </c>
      <c r="N18" s="29">
        <v>15</v>
      </c>
      <c r="O18" s="29">
        <v>28</v>
      </c>
    </row>
    <row r="19" spans="1:15" ht="15.75" customHeight="1">
      <c r="A19" s="29" t="s">
        <v>1141</v>
      </c>
      <c r="B19" s="29" t="s">
        <v>1221</v>
      </c>
      <c r="C19" s="29">
        <v>8648</v>
      </c>
      <c r="D19" s="29" t="s">
        <v>70</v>
      </c>
      <c r="E19" s="29">
        <v>24491254</v>
      </c>
      <c r="F19" s="29">
        <v>24770702</v>
      </c>
      <c r="G19" s="29">
        <v>8.5956377469963707E-3</v>
      </c>
      <c r="H19" s="29">
        <v>-8.3844551418835206E-2</v>
      </c>
      <c r="I19" s="30">
        <v>1.2273898559933301E-5</v>
      </c>
      <c r="J19" s="29">
        <v>-0.10020465609248</v>
      </c>
      <c r="K19" s="29">
        <v>1.00410213216065</v>
      </c>
      <c r="L19" s="29">
        <v>2.9036583636465401</v>
      </c>
      <c r="M19" s="29" t="b">
        <f t="shared" si="1"/>
        <v>0</v>
      </c>
      <c r="N19" s="29">
        <v>14</v>
      </c>
      <c r="O19" s="29">
        <v>28</v>
      </c>
    </row>
    <row r="20" spans="1:15" ht="15.75" customHeight="1">
      <c r="A20" s="29" t="s">
        <v>1141</v>
      </c>
      <c r="B20" s="29" t="s">
        <v>1151</v>
      </c>
      <c r="C20" s="29">
        <v>109</v>
      </c>
      <c r="D20" s="29" t="s">
        <v>70</v>
      </c>
      <c r="E20" s="29">
        <v>24819169</v>
      </c>
      <c r="F20" s="29">
        <v>24920237</v>
      </c>
      <c r="G20" s="29">
        <v>8.1204487988504707E-3</v>
      </c>
      <c r="H20" s="29">
        <v>-0.10629866404108999</v>
      </c>
      <c r="I20" s="30">
        <v>1.9395760250578501E-5</v>
      </c>
      <c r="J20" s="29">
        <v>-0.122027219042721</v>
      </c>
      <c r="K20" s="29">
        <v>1.00410213216065</v>
      </c>
      <c r="L20" s="29">
        <v>4.1654682801334797</v>
      </c>
      <c r="M20" s="29" t="b">
        <f t="shared" si="1"/>
        <v>0</v>
      </c>
      <c r="N20" s="29">
        <v>14</v>
      </c>
      <c r="O20" s="29">
        <v>28</v>
      </c>
    </row>
    <row r="21" spans="1:15" ht="15.75" customHeight="1">
      <c r="A21" s="29" t="s">
        <v>1141</v>
      </c>
      <c r="B21" s="29" t="s">
        <v>594</v>
      </c>
      <c r="C21" s="29">
        <v>238</v>
      </c>
      <c r="D21" s="29" t="s">
        <v>70</v>
      </c>
      <c r="E21" s="29">
        <v>29192774</v>
      </c>
      <c r="F21" s="29">
        <v>29921586</v>
      </c>
      <c r="G21" s="30">
        <v>6.19298566760307E-8</v>
      </c>
      <c r="H21" s="29">
        <v>-0.17752716253443601</v>
      </c>
      <c r="I21" s="30">
        <v>2.56166401742122E-29</v>
      </c>
      <c r="J21" s="29">
        <v>-0.29615752410023</v>
      </c>
      <c r="K21" s="29">
        <v>0.99911353925487101</v>
      </c>
      <c r="L21" s="29">
        <v>3.38866068639638</v>
      </c>
      <c r="M21" s="29" t="b">
        <f t="shared" si="1"/>
        <v>0</v>
      </c>
      <c r="N21" s="29">
        <v>14</v>
      </c>
      <c r="O21" s="29">
        <v>28</v>
      </c>
    </row>
    <row r="22" spans="1:15" ht="15.75" customHeight="1">
      <c r="A22" s="29" t="s">
        <v>1141</v>
      </c>
      <c r="B22" s="29" t="s">
        <v>1222</v>
      </c>
      <c r="C22" s="29">
        <v>440854</v>
      </c>
      <c r="D22" s="29" t="s">
        <v>70</v>
      </c>
      <c r="E22" s="29">
        <v>31173056</v>
      </c>
      <c r="F22" s="29">
        <v>31233858</v>
      </c>
      <c r="G22" s="29">
        <v>3.7507165184990201E-4</v>
      </c>
      <c r="H22" s="29">
        <v>7.9708388996340196E-2</v>
      </c>
      <c r="I22" s="29">
        <v>0.10896209131398001</v>
      </c>
      <c r="J22" s="29">
        <v>2.6732345551146001E-2</v>
      </c>
      <c r="K22" s="29">
        <v>0.99911353925487101</v>
      </c>
      <c r="L22" s="29">
        <v>0.150841120527788</v>
      </c>
      <c r="M22" s="29" t="b">
        <f t="shared" si="1"/>
        <v>1</v>
      </c>
      <c r="N22" s="29">
        <v>14</v>
      </c>
      <c r="O22" s="29">
        <v>28</v>
      </c>
    </row>
    <row r="23" spans="1:15" ht="15.75" customHeight="1">
      <c r="A23" s="29" t="s">
        <v>1141</v>
      </c>
      <c r="B23" s="29" t="s">
        <v>1154</v>
      </c>
      <c r="C23" s="29">
        <v>57448</v>
      </c>
      <c r="D23" s="29" t="s">
        <v>70</v>
      </c>
      <c r="E23" s="29">
        <v>32357023</v>
      </c>
      <c r="F23" s="29">
        <v>32619571</v>
      </c>
      <c r="G23" s="29">
        <v>3.3357649666545999E-4</v>
      </c>
      <c r="H23" s="29">
        <v>0.28593523008576599</v>
      </c>
      <c r="I23" s="30">
        <v>4.6433185851575802E-5</v>
      </c>
      <c r="J23" s="29">
        <v>0.236468693536068</v>
      </c>
      <c r="K23" s="29">
        <v>1.00629178113897</v>
      </c>
      <c r="L23" s="29">
        <v>4.7420641505456</v>
      </c>
      <c r="M23" s="29" t="b">
        <f t="shared" si="1"/>
        <v>0</v>
      </c>
      <c r="N23" s="29">
        <v>13</v>
      </c>
      <c r="O23" s="29">
        <v>28</v>
      </c>
    </row>
    <row r="24" spans="1:15" ht="15.75" customHeight="1">
      <c r="A24" s="29" t="s">
        <v>1141</v>
      </c>
      <c r="B24" s="29" t="s">
        <v>1155</v>
      </c>
      <c r="C24" s="29">
        <v>64225</v>
      </c>
      <c r="D24" s="29" t="s">
        <v>70</v>
      </c>
      <c r="E24" s="29">
        <v>38293954</v>
      </c>
      <c r="F24" s="29">
        <v>38377285</v>
      </c>
      <c r="G24" s="30">
        <v>9.8220539529730495E-5</v>
      </c>
      <c r="H24" s="29">
        <v>-0.39336268075419001</v>
      </c>
      <c r="I24" s="29">
        <v>1.92723563564724E-4</v>
      </c>
      <c r="J24" s="29">
        <v>-0.279393632457274</v>
      </c>
      <c r="K24" s="29">
        <v>1.00113438738814</v>
      </c>
      <c r="L24" s="29">
        <v>5.2550389116041201</v>
      </c>
      <c r="M24" s="29" t="b">
        <f t="shared" si="1"/>
        <v>0</v>
      </c>
      <c r="N24" s="29">
        <v>14</v>
      </c>
      <c r="O24" s="29">
        <v>28</v>
      </c>
    </row>
    <row r="25" spans="1:15" ht="15.75" customHeight="1">
      <c r="A25" s="29" t="s">
        <v>1141</v>
      </c>
      <c r="B25" s="29" t="s">
        <v>1223</v>
      </c>
      <c r="C25" s="29">
        <v>6432</v>
      </c>
      <c r="D25" s="29" t="s">
        <v>70</v>
      </c>
      <c r="E25" s="29">
        <v>38743599</v>
      </c>
      <c r="F25" s="29">
        <v>38751494</v>
      </c>
      <c r="G25" s="29">
        <v>3.8146292490914601E-3</v>
      </c>
      <c r="H25" s="29">
        <v>-0.29685532280404497</v>
      </c>
      <c r="I25" s="29">
        <v>1.3995822180086701E-4</v>
      </c>
      <c r="J25" s="29">
        <v>-0.27732002872783101</v>
      </c>
      <c r="K25" s="29">
        <v>1.00113438738814</v>
      </c>
      <c r="L25" s="29">
        <v>7.7519013068945499</v>
      </c>
      <c r="M25" s="29" t="b">
        <f t="shared" si="1"/>
        <v>0</v>
      </c>
      <c r="N25" s="29">
        <v>14</v>
      </c>
      <c r="O25" s="29">
        <v>28</v>
      </c>
    </row>
    <row r="26" spans="1:15" ht="15.75" customHeight="1">
      <c r="A26" s="29" t="s">
        <v>1141</v>
      </c>
      <c r="B26" s="29" t="s">
        <v>1156</v>
      </c>
      <c r="C26" s="29">
        <v>79823</v>
      </c>
      <c r="D26" s="29" t="s">
        <v>70</v>
      </c>
      <c r="E26" s="29">
        <v>44361947</v>
      </c>
      <c r="F26" s="29">
        <v>44772592</v>
      </c>
      <c r="G26" s="29">
        <v>6.9743005116784003E-3</v>
      </c>
      <c r="H26" s="29">
        <v>-7.7791882676512505E-2</v>
      </c>
      <c r="I26" s="29">
        <v>1.5262866198861599E-3</v>
      </c>
      <c r="J26" s="29">
        <v>-6.9892333455160494E-2</v>
      </c>
      <c r="K26" s="29">
        <v>1.0113562083735701</v>
      </c>
      <c r="L26" s="29">
        <v>3.1648351318163899</v>
      </c>
      <c r="M26" s="29" t="b">
        <f t="shared" si="1"/>
        <v>0</v>
      </c>
      <c r="N26" s="29">
        <v>16</v>
      </c>
      <c r="O26" s="29">
        <v>28</v>
      </c>
    </row>
    <row r="27" spans="1:15" ht="15.75" customHeight="1">
      <c r="A27" s="29" t="s">
        <v>1141</v>
      </c>
      <c r="B27" s="29" t="s">
        <v>1157</v>
      </c>
      <c r="C27" s="29">
        <v>5581</v>
      </c>
      <c r="D27" s="29" t="s">
        <v>70</v>
      </c>
      <c r="E27" s="29">
        <v>45651345</v>
      </c>
      <c r="F27" s="29">
        <v>46187990</v>
      </c>
      <c r="G27" s="29">
        <v>6.0839409778505203E-4</v>
      </c>
      <c r="H27" s="29">
        <v>-0.13314409653207501</v>
      </c>
      <c r="I27" s="30">
        <v>4.8426135418319103E-5</v>
      </c>
      <c r="J27" s="29">
        <v>-0.12462663713238099</v>
      </c>
      <c r="K27" s="29">
        <v>1.0052070684679799</v>
      </c>
      <c r="L27" s="29">
        <v>2.91075073406033</v>
      </c>
      <c r="M27" s="29" t="b">
        <f t="shared" si="1"/>
        <v>0</v>
      </c>
      <c r="N27" s="29">
        <v>16</v>
      </c>
      <c r="O27" s="29">
        <v>28</v>
      </c>
    </row>
    <row r="28" spans="1:15" ht="15.75" customHeight="1">
      <c r="A28" s="29" t="s">
        <v>1141</v>
      </c>
      <c r="B28" s="29" t="s">
        <v>1224</v>
      </c>
      <c r="C28" s="29">
        <v>129285</v>
      </c>
      <c r="D28" s="29" t="s">
        <v>70</v>
      </c>
      <c r="E28" s="29">
        <v>48440598</v>
      </c>
      <c r="F28" s="29">
        <v>48515391</v>
      </c>
      <c r="G28" s="29">
        <v>3.72471797938466E-3</v>
      </c>
      <c r="H28" s="29">
        <v>8.5572263311446295E-2</v>
      </c>
      <c r="I28" s="29">
        <v>5.2774139382941402E-3</v>
      </c>
      <c r="J28" s="29">
        <v>6.71332040742567E-2</v>
      </c>
      <c r="K28" s="29">
        <v>0.99928546729879897</v>
      </c>
      <c r="L28" s="29">
        <v>3.1529148451189002</v>
      </c>
      <c r="M28" s="29" t="b">
        <f t="shared" si="1"/>
        <v>0</v>
      </c>
      <c r="N28" s="29">
        <v>20</v>
      </c>
      <c r="O28" s="29">
        <v>28</v>
      </c>
    </row>
    <row r="29" spans="1:15" ht="15.75" customHeight="1">
      <c r="A29" s="29" t="s">
        <v>1141</v>
      </c>
      <c r="B29" s="29" t="s">
        <v>1225</v>
      </c>
      <c r="C29" s="29">
        <v>2492</v>
      </c>
      <c r="D29" s="29" t="s">
        <v>70</v>
      </c>
      <c r="E29" s="29">
        <v>48962157</v>
      </c>
      <c r="F29" s="29">
        <v>49154527</v>
      </c>
      <c r="G29" s="29">
        <v>6.0290526292508301E-4</v>
      </c>
      <c r="H29" s="29">
        <v>7.4830456580915694E-2</v>
      </c>
      <c r="I29" s="30">
        <v>3.20769626967444E-6</v>
      </c>
      <c r="J29" s="29">
        <v>8.4298360183128501E-2</v>
      </c>
      <c r="K29" s="29">
        <v>0.99692680314478299</v>
      </c>
      <c r="L29" s="29">
        <v>1.3322525026992601E-2</v>
      </c>
      <c r="M29" s="29" t="b">
        <f t="shared" si="1"/>
        <v>1</v>
      </c>
      <c r="N29" s="29">
        <v>20</v>
      </c>
      <c r="O29" s="29">
        <v>28</v>
      </c>
    </row>
    <row r="30" spans="1:15" ht="15.75" customHeight="1">
      <c r="A30" s="29" t="s">
        <v>1141</v>
      </c>
      <c r="B30" s="29" t="s">
        <v>1159</v>
      </c>
      <c r="C30" s="29">
        <v>57223</v>
      </c>
      <c r="D30" s="29" t="s">
        <v>70</v>
      </c>
      <c r="E30" s="29">
        <v>55547292</v>
      </c>
      <c r="F30" s="29">
        <v>55618880</v>
      </c>
      <c r="G30" s="30">
        <v>1.10922275691119E-5</v>
      </c>
      <c r="H30" s="29">
        <v>0.13170499106776801</v>
      </c>
      <c r="I30" s="29">
        <v>1.1756896439366301E-3</v>
      </c>
      <c r="J30" s="29">
        <v>8.2229855891947201E-2</v>
      </c>
      <c r="K30" s="29">
        <v>0.99826822114358704</v>
      </c>
      <c r="L30" s="29">
        <v>4.88455897958106</v>
      </c>
      <c r="M30" s="29" t="b">
        <f t="shared" si="1"/>
        <v>0</v>
      </c>
      <c r="N30" s="29">
        <v>20</v>
      </c>
      <c r="O30" s="29">
        <v>28</v>
      </c>
    </row>
    <row r="31" spans="1:15" ht="15.75" customHeight="1">
      <c r="A31" s="29" t="s">
        <v>1141</v>
      </c>
      <c r="B31" s="29" t="s">
        <v>1160</v>
      </c>
      <c r="C31" s="29">
        <v>5194</v>
      </c>
      <c r="D31" s="29" t="s">
        <v>70</v>
      </c>
      <c r="E31" s="29">
        <v>61017225</v>
      </c>
      <c r="F31" s="29">
        <v>61051990</v>
      </c>
      <c r="G31" s="29">
        <v>2.96089912945486E-4</v>
      </c>
      <c r="H31" s="29">
        <v>0.13122693901950799</v>
      </c>
      <c r="I31" s="30">
        <v>2.6867103878602499E-5</v>
      </c>
      <c r="J31" s="29">
        <v>0.13795148703951901</v>
      </c>
      <c r="K31" s="29">
        <v>1.0007491978612999</v>
      </c>
      <c r="L31" s="29">
        <v>4.0913615708176696</v>
      </c>
      <c r="M31" s="29" t="b">
        <f t="shared" si="1"/>
        <v>0</v>
      </c>
      <c r="N31" s="29">
        <v>23</v>
      </c>
      <c r="O31" s="29">
        <v>28</v>
      </c>
    </row>
    <row r="32" spans="1:15" ht="15.75" customHeight="1">
      <c r="A32" s="29" t="s">
        <v>1141</v>
      </c>
      <c r="B32" s="29" t="s">
        <v>752</v>
      </c>
      <c r="C32" s="29">
        <v>7514</v>
      </c>
      <c r="D32" s="29" t="s">
        <v>70</v>
      </c>
      <c r="E32" s="29">
        <v>61476032</v>
      </c>
      <c r="F32" s="29">
        <v>61538741</v>
      </c>
      <c r="G32" s="29">
        <v>6.66042841600324E-3</v>
      </c>
      <c r="H32" s="29">
        <v>0.201730878682086</v>
      </c>
      <c r="I32" s="29">
        <v>7.2524687434835601E-3</v>
      </c>
      <c r="J32" s="29">
        <v>0.17775217332847601</v>
      </c>
      <c r="K32" s="29">
        <v>0.99954976150663299</v>
      </c>
      <c r="L32" s="29">
        <v>6.5417885664564599</v>
      </c>
      <c r="M32" s="29" t="b">
        <f t="shared" si="1"/>
        <v>0</v>
      </c>
      <c r="N32" s="29">
        <v>23</v>
      </c>
      <c r="O32" s="29">
        <v>28</v>
      </c>
    </row>
    <row r="33" spans="1:15" ht="15.75" customHeight="1">
      <c r="A33" s="29" t="s">
        <v>1141</v>
      </c>
      <c r="B33" s="29" t="s">
        <v>1161</v>
      </c>
      <c r="C33" s="29">
        <v>10678</v>
      </c>
      <c r="D33" s="29" t="s">
        <v>70</v>
      </c>
      <c r="E33" s="29">
        <v>62196115</v>
      </c>
      <c r="F33" s="29">
        <v>62224731</v>
      </c>
      <c r="G33" s="30">
        <v>6.7348776027539503E-6</v>
      </c>
      <c r="H33" s="29">
        <v>0.15551844140594101</v>
      </c>
      <c r="I33" s="30">
        <v>1.5943907414811198E-5</v>
      </c>
      <c r="J33" s="29">
        <v>0.14072844530241599</v>
      </c>
      <c r="K33" s="29">
        <v>0.99954976150663299</v>
      </c>
      <c r="L33" s="29">
        <v>3.68765833640333</v>
      </c>
      <c r="M33" s="29" t="b">
        <f t="shared" si="1"/>
        <v>0</v>
      </c>
      <c r="N33" s="29">
        <v>23</v>
      </c>
      <c r="O33" s="29">
        <v>28</v>
      </c>
    </row>
    <row r="34" spans="1:15" ht="15.75" customHeight="1">
      <c r="A34" s="29" t="s">
        <v>1141</v>
      </c>
      <c r="B34" s="29" t="s">
        <v>1162</v>
      </c>
      <c r="C34" s="29">
        <v>23301</v>
      </c>
      <c r="D34" s="29" t="s">
        <v>70</v>
      </c>
      <c r="E34" s="29">
        <v>62673851</v>
      </c>
      <c r="F34" s="29">
        <v>63046487</v>
      </c>
      <c r="G34" s="29">
        <v>5.5575906116477503E-4</v>
      </c>
      <c r="H34" s="29">
        <v>-7.4107384945823002E-2</v>
      </c>
      <c r="I34" s="30">
        <v>4.6426657983082703E-6</v>
      </c>
      <c r="J34" s="29">
        <v>-8.6655072890506293E-2</v>
      </c>
      <c r="K34" s="29">
        <v>0.99954976150663299</v>
      </c>
      <c r="L34" s="29">
        <v>4.9305473175833896</v>
      </c>
      <c r="M34" s="29" t="b">
        <f t="shared" si="1"/>
        <v>0</v>
      </c>
      <c r="N34" s="29">
        <v>23</v>
      </c>
      <c r="O34" s="29">
        <v>28</v>
      </c>
    </row>
    <row r="35" spans="1:15" ht="15.75" customHeight="1">
      <c r="A35" s="29" t="s">
        <v>1141</v>
      </c>
      <c r="B35" s="29" t="s">
        <v>1164</v>
      </c>
      <c r="C35" s="29">
        <v>51542</v>
      </c>
      <c r="D35" s="29" t="s">
        <v>70</v>
      </c>
      <c r="E35" s="29">
        <v>63892146</v>
      </c>
      <c r="F35" s="29">
        <v>64019428</v>
      </c>
      <c r="G35" s="29">
        <v>4.23759796975153E-3</v>
      </c>
      <c r="H35" s="29">
        <v>-0.168222485083486</v>
      </c>
      <c r="I35" s="29">
        <v>1.3524738643449199E-3</v>
      </c>
      <c r="J35" s="29">
        <v>-0.16614638762117201</v>
      </c>
      <c r="K35" s="29">
        <v>1.0005160595293101</v>
      </c>
      <c r="L35" s="29">
        <v>3.7958859926784601</v>
      </c>
      <c r="M35" s="29" t="b">
        <f t="shared" si="1"/>
        <v>0</v>
      </c>
      <c r="N35" s="29">
        <v>23</v>
      </c>
      <c r="O35" s="29">
        <v>28</v>
      </c>
    </row>
    <row r="36" spans="1:15" ht="15.75" customHeight="1">
      <c r="A36" s="29" t="s">
        <v>1141</v>
      </c>
      <c r="B36" s="29" t="s">
        <v>1165</v>
      </c>
      <c r="C36" s="29">
        <v>54812</v>
      </c>
      <c r="D36" s="29" t="s">
        <v>70</v>
      </c>
      <c r="E36" s="29">
        <v>64524299</v>
      </c>
      <c r="F36" s="29">
        <v>64593005</v>
      </c>
      <c r="G36" s="29">
        <v>1.0015871287716299E-4</v>
      </c>
      <c r="H36" s="29">
        <v>0.113065127132304</v>
      </c>
      <c r="I36" s="30">
        <v>5.4270021971129905E-7</v>
      </c>
      <c r="J36" s="29">
        <v>0.126265019281461</v>
      </c>
      <c r="K36" s="29">
        <v>1.0012676714186199</v>
      </c>
      <c r="L36" s="29">
        <v>3.9414375773852299</v>
      </c>
      <c r="M36" s="29" t="b">
        <f t="shared" si="1"/>
        <v>0</v>
      </c>
      <c r="N36" s="29">
        <v>23</v>
      </c>
      <c r="O36" s="29">
        <v>28</v>
      </c>
    </row>
    <row r="37" spans="1:15" ht="15.75" customHeight="1">
      <c r="A37" s="29" t="s">
        <v>1141</v>
      </c>
      <c r="B37" s="29" t="s">
        <v>1166</v>
      </c>
      <c r="C37" s="29">
        <v>10097</v>
      </c>
      <c r="D37" s="29" t="s">
        <v>70</v>
      </c>
      <c r="E37" s="29">
        <v>65227788</v>
      </c>
      <c r="F37" s="29">
        <v>65271253</v>
      </c>
      <c r="G37" s="29">
        <v>1.6980461602263301E-4</v>
      </c>
      <c r="H37" s="29">
        <v>0.31147850347214201</v>
      </c>
      <c r="I37" s="29">
        <v>2.5029020724702002E-4</v>
      </c>
      <c r="J37" s="29">
        <v>0.26664318395626901</v>
      </c>
      <c r="K37" s="29">
        <v>1.0012676714186199</v>
      </c>
      <c r="L37" s="29">
        <v>6.9932993427807704</v>
      </c>
      <c r="M37" s="29" t="b">
        <f t="shared" si="1"/>
        <v>0</v>
      </c>
      <c r="N37" s="29">
        <v>23</v>
      </c>
      <c r="O37" s="29">
        <v>28</v>
      </c>
    </row>
    <row r="38" spans="1:15" ht="15.75" customHeight="1">
      <c r="A38" s="29" t="s">
        <v>1141</v>
      </c>
      <c r="B38" s="29" t="s">
        <v>1226</v>
      </c>
      <c r="C38" s="29">
        <v>200734</v>
      </c>
      <c r="D38" s="29" t="s">
        <v>70</v>
      </c>
      <c r="E38" s="29">
        <v>65310851</v>
      </c>
      <c r="F38" s="29">
        <v>65432637</v>
      </c>
      <c r="G38" s="29">
        <v>2.1447958736176302E-3</v>
      </c>
      <c r="H38" s="29">
        <v>0.105422010903892</v>
      </c>
      <c r="I38" s="29">
        <v>8.5846850083404307E-3</v>
      </c>
      <c r="J38" s="29">
        <v>7.8543792432808596E-2</v>
      </c>
      <c r="K38" s="29">
        <v>1.0012676714186199</v>
      </c>
      <c r="L38" s="29">
        <v>4.4795562349333498</v>
      </c>
      <c r="M38" s="29" t="b">
        <f t="shared" si="1"/>
        <v>0</v>
      </c>
      <c r="N38" s="29">
        <v>23</v>
      </c>
      <c r="O38" s="29">
        <v>28</v>
      </c>
    </row>
    <row r="39" spans="1:15" ht="15.75" customHeight="1">
      <c r="A39" s="29" t="s">
        <v>1141</v>
      </c>
      <c r="B39" s="29" t="s">
        <v>1167</v>
      </c>
      <c r="C39" s="29">
        <v>10438</v>
      </c>
      <c r="D39" s="29" t="s">
        <v>70</v>
      </c>
      <c r="E39" s="29">
        <v>68041130</v>
      </c>
      <c r="F39" s="29">
        <v>68110948</v>
      </c>
      <c r="G39" s="29">
        <v>5.5300822254431903E-4</v>
      </c>
      <c r="H39" s="29">
        <v>-0.16935687237446401</v>
      </c>
      <c r="I39" s="29">
        <v>1.2345610472496601E-4</v>
      </c>
      <c r="J39" s="29">
        <v>-0.16614670446530799</v>
      </c>
      <c r="K39" s="29">
        <v>1.0010296530652301</v>
      </c>
      <c r="L39" s="29">
        <v>4.8127868229541102</v>
      </c>
      <c r="M39" s="29" t="b">
        <f t="shared" si="1"/>
        <v>0</v>
      </c>
      <c r="N39" s="29">
        <v>23</v>
      </c>
      <c r="O39" s="29">
        <v>28</v>
      </c>
    </row>
    <row r="40" spans="1:15" ht="15.75" customHeight="1">
      <c r="A40" s="29" t="s">
        <v>1141</v>
      </c>
      <c r="B40" s="29" t="s">
        <v>1227</v>
      </c>
      <c r="C40" s="29">
        <v>25927</v>
      </c>
      <c r="D40" s="29" t="s">
        <v>70</v>
      </c>
      <c r="E40" s="29">
        <v>68284171</v>
      </c>
      <c r="F40" s="29">
        <v>68320051</v>
      </c>
      <c r="G40" s="29">
        <v>6.4999516422948704E-3</v>
      </c>
      <c r="H40" s="29">
        <v>5.9459801517966898E-2</v>
      </c>
      <c r="I40" s="29">
        <v>3.4012638294257901E-2</v>
      </c>
      <c r="J40" s="29">
        <v>4.2959198659420703E-2</v>
      </c>
      <c r="K40" s="29">
        <v>1.0010296530652301</v>
      </c>
      <c r="L40" s="29">
        <v>5.5226948013288304</v>
      </c>
      <c r="M40" s="29" t="b">
        <f t="shared" si="1"/>
        <v>0</v>
      </c>
      <c r="N40" s="29">
        <v>23</v>
      </c>
      <c r="O40" s="29">
        <v>28</v>
      </c>
    </row>
    <row r="41" spans="1:15" ht="15.75" customHeight="1">
      <c r="A41" s="29" t="s">
        <v>1141</v>
      </c>
      <c r="B41" s="29" t="s">
        <v>1228</v>
      </c>
      <c r="C41" s="29">
        <v>64395</v>
      </c>
      <c r="D41" s="29" t="s">
        <v>70</v>
      </c>
      <c r="E41" s="29">
        <v>69829660</v>
      </c>
      <c r="F41" s="29">
        <v>69881384</v>
      </c>
      <c r="G41" s="29">
        <v>8.0955530446490693E-3</v>
      </c>
      <c r="H41" s="29">
        <v>6.0546204426400602E-2</v>
      </c>
      <c r="I41" s="29">
        <v>2.57632954606897E-2</v>
      </c>
      <c r="J41" s="29">
        <v>4.6602781902961E-2</v>
      </c>
      <c r="K41" s="29">
        <v>0.99829275825438901</v>
      </c>
      <c r="L41" s="29">
        <v>3.7034839368252999</v>
      </c>
      <c r="M41" s="29" t="b">
        <f t="shared" si="1"/>
        <v>0</v>
      </c>
      <c r="N41" s="29">
        <v>23</v>
      </c>
      <c r="O41" s="29">
        <v>28</v>
      </c>
    </row>
    <row r="42" spans="1:15" ht="15.75" customHeight="1">
      <c r="A42" s="29" t="s">
        <v>1141</v>
      </c>
      <c r="B42" s="29" t="s">
        <v>1169</v>
      </c>
      <c r="C42" s="29">
        <v>55577</v>
      </c>
      <c r="D42" s="29" t="s">
        <v>70</v>
      </c>
      <c r="E42" s="29">
        <v>71064344</v>
      </c>
      <c r="F42" s="29">
        <v>71079808</v>
      </c>
      <c r="G42" s="29">
        <v>2.8896234010030499E-4</v>
      </c>
      <c r="H42" s="29">
        <v>9.3298508795526605E-2</v>
      </c>
      <c r="I42" s="29">
        <v>1.32457024859362E-3</v>
      </c>
      <c r="J42" s="29">
        <v>7.3923346525233594E-2</v>
      </c>
      <c r="K42" s="29">
        <v>0.99829275825438901</v>
      </c>
      <c r="L42" s="29">
        <v>4.7778228669656198</v>
      </c>
      <c r="M42" s="29" t="b">
        <f t="shared" si="1"/>
        <v>0</v>
      </c>
      <c r="N42" s="29">
        <v>23</v>
      </c>
      <c r="O42" s="29">
        <v>28</v>
      </c>
    </row>
    <row r="43" spans="1:15" ht="15.75" customHeight="1">
      <c r="A43" s="29" t="s">
        <v>1141</v>
      </c>
      <c r="B43" s="29" t="s">
        <v>1200</v>
      </c>
      <c r="C43" s="29">
        <v>400961</v>
      </c>
      <c r="D43" s="29" t="s">
        <v>70</v>
      </c>
      <c r="E43" s="29">
        <v>71182738</v>
      </c>
      <c r="F43" s="29">
        <v>71227103</v>
      </c>
      <c r="G43" s="29">
        <v>6.4625201419931102E-3</v>
      </c>
      <c r="H43" s="29">
        <v>5.7256912766468E-2</v>
      </c>
      <c r="I43" s="30">
        <v>6.1728504814234403E-6</v>
      </c>
      <c r="J43" s="29">
        <v>8.6019529025397695E-2</v>
      </c>
      <c r="K43" s="29">
        <v>0.99829275825438901</v>
      </c>
      <c r="L43" s="29">
        <v>1.3674366950908801</v>
      </c>
      <c r="M43" s="29" t="b">
        <f t="shared" si="1"/>
        <v>0</v>
      </c>
      <c r="N43" s="29">
        <v>23</v>
      </c>
      <c r="O43" s="29">
        <v>28</v>
      </c>
    </row>
    <row r="44" spans="1:15" ht="15.75" customHeight="1">
      <c r="A44" s="29" t="s">
        <v>1141</v>
      </c>
      <c r="B44" s="29" t="s">
        <v>1202</v>
      </c>
      <c r="C44" s="29">
        <v>23233</v>
      </c>
      <c r="D44" s="29" t="s">
        <v>70</v>
      </c>
      <c r="E44" s="29">
        <v>72175984</v>
      </c>
      <c r="F44" s="29">
        <v>72826041</v>
      </c>
      <c r="G44" s="29">
        <v>5.6930095167261399E-3</v>
      </c>
      <c r="H44" s="29">
        <v>5.9089599581608997E-2</v>
      </c>
      <c r="I44" s="29">
        <v>9.0497369724809699E-3</v>
      </c>
      <c r="J44" s="29">
        <v>4.9864465918211802E-2</v>
      </c>
      <c r="K44" s="29">
        <v>0.99829275825438901</v>
      </c>
      <c r="L44" s="29">
        <v>2.9019566590967498</v>
      </c>
      <c r="M44" s="29" t="b">
        <f t="shared" si="1"/>
        <v>0</v>
      </c>
      <c r="N44" s="29">
        <v>23</v>
      </c>
      <c r="O44" s="29">
        <v>28</v>
      </c>
    </row>
    <row r="45" spans="1:15" ht="15.75" customHeight="1">
      <c r="A45" s="29" t="s">
        <v>1141</v>
      </c>
      <c r="B45" s="29" t="s">
        <v>1229</v>
      </c>
      <c r="C45" s="29">
        <v>10322</v>
      </c>
      <c r="D45" s="29" t="s">
        <v>70</v>
      </c>
      <c r="E45" s="29">
        <v>73214222</v>
      </c>
      <c r="F45" s="29">
        <v>73227221</v>
      </c>
      <c r="G45" s="29">
        <v>1.0387221606266599E-3</v>
      </c>
      <c r="H45" s="29">
        <v>9.8672766712781704E-2</v>
      </c>
      <c r="I45" s="30">
        <v>2.8357558075812901E-5</v>
      </c>
      <c r="J45" s="29">
        <v>0.11082541059256799</v>
      </c>
      <c r="K45" s="29">
        <v>0.99804703230177505</v>
      </c>
      <c r="L45" s="29">
        <v>4.4445041104856298</v>
      </c>
      <c r="M45" s="29" t="b">
        <f t="shared" si="1"/>
        <v>0</v>
      </c>
      <c r="N45" s="29">
        <v>22</v>
      </c>
      <c r="O45" s="29">
        <v>28</v>
      </c>
    </row>
    <row r="46" spans="1:15" ht="15.75" customHeight="1">
      <c r="A46" s="29" t="s">
        <v>1141</v>
      </c>
      <c r="B46" s="29" t="s">
        <v>1230</v>
      </c>
      <c r="C46" s="29">
        <v>1716</v>
      </c>
      <c r="D46" s="29" t="s">
        <v>70</v>
      </c>
      <c r="E46" s="29">
        <v>73926826</v>
      </c>
      <c r="F46" s="29">
        <v>73958961</v>
      </c>
      <c r="G46" s="29">
        <v>9.8230097315576692E-3</v>
      </c>
      <c r="H46" s="29">
        <v>7.0754126293769204E-2</v>
      </c>
      <c r="I46" s="29">
        <v>1.6955563154296199E-3</v>
      </c>
      <c r="J46" s="29">
        <v>7.3891222440157403E-2</v>
      </c>
      <c r="K46" s="29">
        <v>0.99795493859590201</v>
      </c>
      <c r="L46" s="29">
        <v>6.9860715133192199</v>
      </c>
      <c r="M46" s="29" t="b">
        <f t="shared" si="1"/>
        <v>0</v>
      </c>
      <c r="N46" s="29">
        <v>21</v>
      </c>
      <c r="O46" s="29">
        <v>28</v>
      </c>
    </row>
    <row r="47" spans="1:15" ht="15.75" customHeight="1">
      <c r="A47" s="29" t="s">
        <v>1141</v>
      </c>
      <c r="B47" s="29" t="s">
        <v>1231</v>
      </c>
      <c r="C47" s="29">
        <v>83444</v>
      </c>
      <c r="D47" s="29" t="s">
        <v>70</v>
      </c>
      <c r="E47" s="29">
        <v>74455087</v>
      </c>
      <c r="F47" s="29">
        <v>74457944</v>
      </c>
      <c r="G47" s="29">
        <v>8.8752522181435901E-3</v>
      </c>
      <c r="H47" s="29">
        <v>0.115072802913811</v>
      </c>
      <c r="I47" s="29">
        <v>2.1163034251418002E-3</v>
      </c>
      <c r="J47" s="29">
        <v>0.118491937594143</v>
      </c>
      <c r="K47" s="29">
        <v>1.0005554972459501</v>
      </c>
      <c r="L47" s="29">
        <v>4.5502054239132796</v>
      </c>
      <c r="M47" s="29" t="b">
        <f t="shared" si="1"/>
        <v>0</v>
      </c>
      <c r="N47" s="29">
        <v>22</v>
      </c>
      <c r="O47" s="29">
        <v>28</v>
      </c>
    </row>
    <row r="48" spans="1:15" ht="15.75" customHeight="1">
      <c r="A48" s="29" t="s">
        <v>1141</v>
      </c>
      <c r="B48" s="29" t="s">
        <v>1171</v>
      </c>
      <c r="C48" s="29">
        <v>84759</v>
      </c>
      <c r="D48" s="29" t="s">
        <v>70</v>
      </c>
      <c r="E48" s="29">
        <v>74505043</v>
      </c>
      <c r="F48" s="29">
        <v>74507695</v>
      </c>
      <c r="G48" s="29">
        <v>2.0864909801503102E-3</v>
      </c>
      <c r="H48" s="29">
        <v>-0.13603923435449999</v>
      </c>
      <c r="I48" s="29">
        <v>3.4566166323869599E-4</v>
      </c>
      <c r="J48" s="29">
        <v>-0.136985687241612</v>
      </c>
      <c r="K48" s="29">
        <v>1.0005554972459501</v>
      </c>
      <c r="L48" s="29">
        <v>5.6559363521068802</v>
      </c>
      <c r="M48" s="29" t="b">
        <f t="shared" si="1"/>
        <v>0</v>
      </c>
      <c r="N48" s="29">
        <v>22</v>
      </c>
      <c r="O48" s="29">
        <v>28</v>
      </c>
    </row>
    <row r="49" spans="1:15" ht="15.75" customHeight="1">
      <c r="A49" s="29" t="s">
        <v>1141</v>
      </c>
      <c r="B49" s="29" t="s">
        <v>1232</v>
      </c>
      <c r="C49" s="29">
        <v>165545</v>
      </c>
      <c r="D49" s="29" t="s">
        <v>70</v>
      </c>
      <c r="E49" s="29">
        <v>74518131</v>
      </c>
      <c r="F49" s="29">
        <v>74526281</v>
      </c>
      <c r="G49" s="29">
        <v>5.0660718939376697E-3</v>
      </c>
      <c r="H49" s="29">
        <v>6.3364334632823496E-2</v>
      </c>
      <c r="I49" s="29">
        <v>4.0275696847978101E-4</v>
      </c>
      <c r="J49" s="29">
        <v>7.0287577629955703E-2</v>
      </c>
      <c r="K49" s="29">
        <v>1.0005554972459501</v>
      </c>
      <c r="L49" s="29">
        <v>3.8409406840132001</v>
      </c>
      <c r="M49" s="29" t="b">
        <f t="shared" si="1"/>
        <v>0</v>
      </c>
      <c r="N49" s="29">
        <v>22</v>
      </c>
      <c r="O49" s="29">
        <v>28</v>
      </c>
    </row>
    <row r="50" spans="1:15" ht="15.75" customHeight="1">
      <c r="A50" s="29" t="s">
        <v>1141</v>
      </c>
      <c r="B50" s="29" t="s">
        <v>1209</v>
      </c>
      <c r="C50" s="29">
        <v>1796</v>
      </c>
      <c r="D50" s="29" t="s">
        <v>70</v>
      </c>
      <c r="E50" s="29">
        <v>74549026</v>
      </c>
      <c r="F50" s="29">
        <v>74557551</v>
      </c>
      <c r="G50" s="29">
        <v>5.6622286675830904E-3</v>
      </c>
      <c r="H50" s="29">
        <v>5.8798199517269799E-2</v>
      </c>
      <c r="I50" s="29">
        <v>5.3548650300973104E-3</v>
      </c>
      <c r="J50" s="29">
        <v>5.3331855205384603E-2</v>
      </c>
      <c r="K50" s="29">
        <v>1.0005554972459501</v>
      </c>
      <c r="L50" s="29">
        <v>3.46905958216654</v>
      </c>
      <c r="M50" s="29" t="b">
        <f t="shared" si="1"/>
        <v>0</v>
      </c>
      <c r="N50" s="29">
        <v>22</v>
      </c>
      <c r="O50" s="29">
        <v>28</v>
      </c>
    </row>
    <row r="51" spans="1:15" ht="15.75" customHeight="1">
      <c r="A51" s="29" t="s">
        <v>1141</v>
      </c>
      <c r="B51" s="29" t="s">
        <v>1233</v>
      </c>
      <c r="C51" s="29">
        <v>130951</v>
      </c>
      <c r="D51" s="29" t="s">
        <v>70</v>
      </c>
      <c r="E51" s="29">
        <v>74557883</v>
      </c>
      <c r="F51" s="29">
        <v>74648338</v>
      </c>
      <c r="G51" s="29">
        <v>1.96776960741761E-3</v>
      </c>
      <c r="H51" s="29">
        <v>6.0452202789479402E-2</v>
      </c>
      <c r="I51" s="29">
        <v>2.6701771129803799E-2</v>
      </c>
      <c r="J51" s="29">
        <v>3.9547946809452901E-2</v>
      </c>
      <c r="K51" s="29">
        <v>1.0005554972459501</v>
      </c>
      <c r="L51" s="29">
        <v>6.2699037223572604E-2</v>
      </c>
      <c r="M51" s="29" t="b">
        <f t="shared" si="1"/>
        <v>1</v>
      </c>
      <c r="N51" s="29">
        <v>22</v>
      </c>
      <c r="O51" s="29">
        <v>28</v>
      </c>
    </row>
    <row r="52" spans="1:15" ht="15.75" customHeight="1">
      <c r="A52" s="29" t="s">
        <v>1141</v>
      </c>
      <c r="B52" s="29" t="s">
        <v>1234</v>
      </c>
      <c r="C52" s="29">
        <v>3099</v>
      </c>
      <c r="D52" s="29" t="s">
        <v>70</v>
      </c>
      <c r="E52" s="29">
        <v>74834127</v>
      </c>
      <c r="F52" s="29">
        <v>74893359</v>
      </c>
      <c r="G52" s="29">
        <v>5.9930107115039304E-3</v>
      </c>
      <c r="H52" s="29">
        <v>0.12341188532689699</v>
      </c>
      <c r="I52" s="29">
        <v>2.58733724126604E-3</v>
      </c>
      <c r="J52" s="29">
        <v>0.117918415969472</v>
      </c>
      <c r="K52" s="29">
        <v>1.0005554972459501</v>
      </c>
      <c r="L52" s="29">
        <v>4.7778813385469601</v>
      </c>
      <c r="M52" s="29" t="b">
        <f t="shared" si="1"/>
        <v>0</v>
      </c>
      <c r="N52" s="29">
        <v>22</v>
      </c>
      <c r="O52" s="29">
        <v>28</v>
      </c>
    </row>
    <row r="53" spans="1:15" ht="15.75" customHeight="1">
      <c r="A53" s="29" t="s">
        <v>1141</v>
      </c>
      <c r="B53" s="29" t="s">
        <v>1173</v>
      </c>
      <c r="C53" s="29">
        <v>80059</v>
      </c>
      <c r="D53" s="29" t="s">
        <v>70</v>
      </c>
      <c r="E53" s="29">
        <v>76747685</v>
      </c>
      <c r="F53" s="29">
        <v>77593319</v>
      </c>
      <c r="G53" s="30">
        <v>1.20517226108756E-5</v>
      </c>
      <c r="H53" s="29">
        <v>0.110021814168053</v>
      </c>
      <c r="I53" s="29">
        <v>1.1381615873177999E-4</v>
      </c>
      <c r="J53" s="29">
        <v>8.5660522094272898E-2</v>
      </c>
      <c r="K53" s="29">
        <v>1.0005554972459501</v>
      </c>
      <c r="L53" s="29">
        <v>0.41217208561788099</v>
      </c>
      <c r="M53" s="29" t="b">
        <f t="shared" si="1"/>
        <v>0</v>
      </c>
      <c r="N53" s="29">
        <v>22</v>
      </c>
      <c r="O53" s="29">
        <v>28</v>
      </c>
    </row>
    <row r="54" spans="1:15" ht="15.75" customHeight="1">
      <c r="A54" s="29" t="s">
        <v>1141</v>
      </c>
      <c r="B54" s="29" t="s">
        <v>1235</v>
      </c>
      <c r="C54" s="29">
        <v>8802</v>
      </c>
      <c r="D54" s="29" t="s">
        <v>70</v>
      </c>
      <c r="E54" s="29">
        <v>84423528</v>
      </c>
      <c r="F54" s="29">
        <v>84460045</v>
      </c>
      <c r="G54" s="29">
        <v>7.1126609837553298E-4</v>
      </c>
      <c r="H54" s="29">
        <v>0.12912573451932199</v>
      </c>
      <c r="I54" s="29">
        <v>3.1196725061410201E-2</v>
      </c>
      <c r="J54" s="29">
        <v>7.1058060202017007E-2</v>
      </c>
      <c r="K54" s="29">
        <v>1.0009384735186</v>
      </c>
      <c r="L54" s="29">
        <v>6.4564203367451096</v>
      </c>
      <c r="M54" s="29" t="b">
        <f t="shared" si="1"/>
        <v>0</v>
      </c>
      <c r="N54" s="29">
        <v>22</v>
      </c>
      <c r="O54" s="29">
        <v>28</v>
      </c>
    </row>
    <row r="55" spans="1:15" ht="15.75" customHeight="1">
      <c r="A55" s="29" t="s">
        <v>1141</v>
      </c>
      <c r="B55" s="29" t="s">
        <v>1211</v>
      </c>
      <c r="C55" s="29">
        <v>129293</v>
      </c>
      <c r="D55" s="29" t="s">
        <v>70</v>
      </c>
      <c r="E55" s="29">
        <v>84821650</v>
      </c>
      <c r="F55" s="29">
        <v>84907008</v>
      </c>
      <c r="G55" s="29">
        <v>2.1502558425519E-4</v>
      </c>
      <c r="H55" s="29">
        <v>8.1158998799469098E-2</v>
      </c>
      <c r="I55" s="29">
        <v>1.79946828361388E-4</v>
      </c>
      <c r="J55" s="29">
        <v>7.3523267342081394E-2</v>
      </c>
      <c r="K55" s="29">
        <v>1.0009384735186</v>
      </c>
      <c r="L55" s="29">
        <v>0.69960211046896004</v>
      </c>
      <c r="M55" s="29" t="b">
        <f t="shared" si="1"/>
        <v>0</v>
      </c>
      <c r="N55" s="29">
        <v>22</v>
      </c>
      <c r="O55" s="29">
        <v>28</v>
      </c>
    </row>
    <row r="56" spans="1:15" ht="15.75" customHeight="1">
      <c r="A56" s="29" t="s">
        <v>1141</v>
      </c>
      <c r="B56" s="29" t="s">
        <v>1174</v>
      </c>
      <c r="C56" s="29">
        <v>56888</v>
      </c>
      <c r="D56" s="29" t="s">
        <v>70</v>
      </c>
      <c r="E56" s="29">
        <v>84971093</v>
      </c>
      <c r="F56" s="29">
        <v>85059472</v>
      </c>
      <c r="G56" s="30">
        <v>7.9746457387371106E-5</v>
      </c>
      <c r="H56" s="29">
        <v>0.25817310498595197</v>
      </c>
      <c r="I56" s="30">
        <v>7.25115754712559E-6</v>
      </c>
      <c r="J56" s="29">
        <v>0.25932176467946699</v>
      </c>
      <c r="K56" s="29">
        <v>1.0009384735186</v>
      </c>
      <c r="L56" s="29">
        <v>4.8854701190465297</v>
      </c>
      <c r="M56" s="29" t="b">
        <f t="shared" si="1"/>
        <v>0</v>
      </c>
      <c r="N56" s="29">
        <v>22</v>
      </c>
      <c r="O56" s="29">
        <v>28</v>
      </c>
    </row>
    <row r="57" spans="1:15" ht="15.75" customHeight="1">
      <c r="A57" s="29" t="s">
        <v>1141</v>
      </c>
      <c r="B57" s="29" t="s">
        <v>1175</v>
      </c>
      <c r="C57" s="29">
        <v>54884</v>
      </c>
      <c r="D57" s="29" t="s">
        <v>70</v>
      </c>
      <c r="E57" s="29">
        <v>85341955</v>
      </c>
      <c r="F57" s="29">
        <v>85354531</v>
      </c>
      <c r="G57" s="29">
        <v>3.1376461325018602E-3</v>
      </c>
      <c r="H57" s="29">
        <v>7.1695216689445299E-2</v>
      </c>
      <c r="I57" s="29">
        <v>1.06075063069677E-3</v>
      </c>
      <c r="J57" s="29">
        <v>6.9786040175246394E-2</v>
      </c>
      <c r="K57" s="29">
        <v>1.0009384735186</v>
      </c>
      <c r="L57" s="29">
        <v>3.6417642282439102</v>
      </c>
      <c r="M57" s="29" t="b">
        <f t="shared" si="1"/>
        <v>0</v>
      </c>
      <c r="N57" s="29">
        <v>22</v>
      </c>
      <c r="O57" s="29">
        <v>28</v>
      </c>
    </row>
    <row r="58" spans="1:15" ht="15.75" customHeight="1">
      <c r="A58" s="29" t="s">
        <v>1141</v>
      </c>
      <c r="B58" s="29" t="s">
        <v>1236</v>
      </c>
      <c r="C58" s="29">
        <v>10791</v>
      </c>
      <c r="D58" s="29" t="s">
        <v>70</v>
      </c>
      <c r="E58" s="29">
        <v>85584431</v>
      </c>
      <c r="F58" s="29">
        <v>85593406</v>
      </c>
      <c r="G58" s="29">
        <v>2.9933411443346099E-3</v>
      </c>
      <c r="H58" s="29">
        <v>9.9153255811297497E-2</v>
      </c>
      <c r="I58" s="29">
        <v>1.830795964427E-4</v>
      </c>
      <c r="J58" s="29">
        <v>0.107216461650842</v>
      </c>
      <c r="K58" s="29">
        <v>1.0009384735186</v>
      </c>
      <c r="L58" s="29">
        <v>2.30622406854655</v>
      </c>
      <c r="M58" s="29" t="b">
        <f t="shared" si="1"/>
        <v>0</v>
      </c>
      <c r="N58" s="29">
        <v>22</v>
      </c>
      <c r="O58" s="29">
        <v>28</v>
      </c>
    </row>
    <row r="59" spans="1:15" ht="15.75" customHeight="1">
      <c r="A59" s="29" t="s">
        <v>1141</v>
      </c>
      <c r="B59" s="29" t="s">
        <v>1237</v>
      </c>
      <c r="C59" s="29">
        <v>51315</v>
      </c>
      <c r="D59" s="29" t="s">
        <v>70</v>
      </c>
      <c r="E59" s="29">
        <v>88027205</v>
      </c>
      <c r="F59" s="29">
        <v>88064252</v>
      </c>
      <c r="G59" s="29">
        <v>6.7543761363635501E-3</v>
      </c>
      <c r="H59" s="29">
        <v>6.2727653294388494E-2</v>
      </c>
      <c r="I59" s="30">
        <v>8.8975632848180701E-5</v>
      </c>
      <c r="J59" s="29">
        <v>8.4740995840298206E-2</v>
      </c>
      <c r="K59" s="29">
        <v>0.99538807361814197</v>
      </c>
      <c r="L59" s="29">
        <v>3.7116822278193502</v>
      </c>
      <c r="M59" s="29" t="b">
        <f t="shared" si="1"/>
        <v>0</v>
      </c>
      <c r="N59" s="29">
        <v>24</v>
      </c>
      <c r="O59" s="29">
        <v>28</v>
      </c>
    </row>
    <row r="60" spans="1:15" ht="15.75" customHeight="1">
      <c r="A60" s="29" t="s">
        <v>1141</v>
      </c>
      <c r="B60" s="29" t="s">
        <v>1238</v>
      </c>
      <c r="C60" s="29">
        <v>150572</v>
      </c>
      <c r="D60" s="29" t="s">
        <v>70</v>
      </c>
      <c r="E60" s="29">
        <v>88067825</v>
      </c>
      <c r="F60" s="29">
        <v>88113384</v>
      </c>
      <c r="G60" s="29">
        <v>1.9657091249633801E-4</v>
      </c>
      <c r="H60" s="29">
        <v>8.1387845648210402E-2</v>
      </c>
      <c r="I60" s="30">
        <v>2.84430806934685E-5</v>
      </c>
      <c r="J60" s="29">
        <v>8.6616137897725196E-2</v>
      </c>
      <c r="K60" s="29">
        <v>0.99538807361814197</v>
      </c>
      <c r="L60" s="29">
        <v>4.9065293049220103E-2</v>
      </c>
      <c r="M60" s="29" t="b">
        <f t="shared" si="1"/>
        <v>1</v>
      </c>
      <c r="N60" s="29">
        <v>24</v>
      </c>
      <c r="O60" s="29">
        <v>28</v>
      </c>
    </row>
    <row r="61" spans="1:15" ht="15.75" customHeight="1">
      <c r="A61" s="29" t="s">
        <v>1141</v>
      </c>
      <c r="B61" s="29" t="s">
        <v>1239</v>
      </c>
      <c r="C61" s="29">
        <v>55258</v>
      </c>
      <c r="D61" s="29" t="s">
        <v>70</v>
      </c>
      <c r="E61" s="29">
        <v>88170295</v>
      </c>
      <c r="F61" s="29">
        <v>88186636</v>
      </c>
      <c r="G61" s="29">
        <v>6.7502620195822802E-3</v>
      </c>
      <c r="H61" s="29">
        <v>6.48203425117055E-2</v>
      </c>
      <c r="I61" s="29">
        <v>3.33302642298145E-3</v>
      </c>
      <c r="J61" s="29">
        <v>6.7837041189558203E-2</v>
      </c>
      <c r="K61" s="29">
        <v>0.99538807361814197</v>
      </c>
      <c r="L61" s="29">
        <v>1.1749344913219399</v>
      </c>
      <c r="M61" s="29" t="b">
        <f t="shared" si="1"/>
        <v>0</v>
      </c>
      <c r="N61" s="29">
        <v>24</v>
      </c>
      <c r="O61" s="29">
        <v>28</v>
      </c>
    </row>
    <row r="62" spans="1:15" ht="15.75" customHeight="1"/>
    <row r="63" spans="1:15" ht="15.75" customHeight="1">
      <c r="A63" s="29" t="s">
        <v>1176</v>
      </c>
      <c r="B63" s="29" t="s">
        <v>1178</v>
      </c>
      <c r="C63" s="29">
        <v>57498</v>
      </c>
      <c r="D63" s="29" t="s">
        <v>70</v>
      </c>
      <c r="E63" s="29">
        <v>8721081</v>
      </c>
      <c r="F63" s="29">
        <v>8837630</v>
      </c>
      <c r="G63" s="29">
        <v>1.2286762095845101E-3</v>
      </c>
      <c r="H63" s="29">
        <v>0.16811977154575999</v>
      </c>
      <c r="I63" s="29">
        <v>4.2116324196993897E-3</v>
      </c>
      <c r="J63" s="29">
        <v>0.13007459026574</v>
      </c>
      <c r="K63" s="29">
        <v>1.00703867321318</v>
      </c>
      <c r="L63" s="29">
        <v>3.6732773088580002</v>
      </c>
      <c r="M63" s="29" t="b">
        <f t="shared" ref="M63:M92" si="2">L63&lt;0.3</f>
        <v>0</v>
      </c>
      <c r="N63" s="29">
        <v>19</v>
      </c>
      <c r="O63" s="29">
        <v>26</v>
      </c>
    </row>
    <row r="64" spans="1:15" ht="15.75" customHeight="1">
      <c r="A64" s="29" t="s">
        <v>1176</v>
      </c>
      <c r="B64" s="29" t="s">
        <v>1184</v>
      </c>
      <c r="C64" s="29">
        <v>84450</v>
      </c>
      <c r="D64" s="29" t="s">
        <v>70</v>
      </c>
      <c r="E64" s="29">
        <v>27582969</v>
      </c>
      <c r="F64" s="29">
        <v>27623217</v>
      </c>
      <c r="G64" s="29">
        <v>3.7254194354007599E-3</v>
      </c>
      <c r="H64" s="29">
        <v>-6.9327229154545394E-2</v>
      </c>
      <c r="I64" s="29">
        <v>4.6547793941365698E-2</v>
      </c>
      <c r="J64" s="29">
        <v>-4.2303826575721099E-2</v>
      </c>
      <c r="K64" s="29">
        <v>1.0059245327236599</v>
      </c>
      <c r="L64" s="29">
        <v>4.2502061307568004</v>
      </c>
      <c r="M64" s="29" t="b">
        <f t="shared" si="2"/>
        <v>0</v>
      </c>
      <c r="N64" s="29">
        <v>19</v>
      </c>
      <c r="O64" s="29">
        <v>26</v>
      </c>
    </row>
    <row r="65" spans="1:15" ht="15.75" customHeight="1">
      <c r="A65" s="29" t="s">
        <v>1176</v>
      </c>
      <c r="B65" s="29" t="s">
        <v>1185</v>
      </c>
      <c r="C65" s="29">
        <v>9913</v>
      </c>
      <c r="D65" s="29" t="s">
        <v>70</v>
      </c>
      <c r="E65" s="29">
        <v>27650809</v>
      </c>
      <c r="F65" s="29">
        <v>27663840</v>
      </c>
      <c r="G65" s="29">
        <v>7.3180387660860503E-3</v>
      </c>
      <c r="H65" s="29">
        <v>0.16020023992804999</v>
      </c>
      <c r="I65" s="29">
        <v>4.2466896630767099E-4</v>
      </c>
      <c r="J65" s="29">
        <v>0.17997317113918501</v>
      </c>
      <c r="K65" s="29">
        <v>1.0059245327236599</v>
      </c>
      <c r="L65" s="29">
        <v>4.5797156268612103</v>
      </c>
      <c r="M65" s="29" t="b">
        <f t="shared" si="2"/>
        <v>0</v>
      </c>
      <c r="N65" s="29">
        <v>19</v>
      </c>
      <c r="O65" s="29">
        <v>26</v>
      </c>
    </row>
    <row r="66" spans="1:15" ht="15.75" customHeight="1">
      <c r="A66" s="29" t="s">
        <v>1176</v>
      </c>
      <c r="B66" s="29" t="s">
        <v>1240</v>
      </c>
      <c r="C66" s="29">
        <v>9577</v>
      </c>
      <c r="D66" s="29" t="s">
        <v>70</v>
      </c>
      <c r="E66" s="29">
        <v>27889941</v>
      </c>
      <c r="F66" s="29">
        <v>28338901</v>
      </c>
      <c r="G66" s="29">
        <v>8.7501356684199696E-3</v>
      </c>
      <c r="H66" s="29">
        <v>8.6355351253473905E-2</v>
      </c>
      <c r="I66" s="29">
        <v>1.07337004393887E-3</v>
      </c>
      <c r="J66" s="29">
        <v>9.2173918039847702E-2</v>
      </c>
      <c r="K66" s="29">
        <v>1.0059245327236599</v>
      </c>
      <c r="L66" s="29">
        <v>5.0735451313501096</v>
      </c>
      <c r="M66" s="29" t="b">
        <f t="shared" si="2"/>
        <v>0</v>
      </c>
      <c r="N66" s="29">
        <v>19</v>
      </c>
      <c r="O66" s="29">
        <v>26</v>
      </c>
    </row>
    <row r="67" spans="1:15" ht="15.75" customHeight="1">
      <c r="A67" s="29" t="s">
        <v>1176</v>
      </c>
      <c r="B67" s="29" t="s">
        <v>1187</v>
      </c>
      <c r="C67" s="29">
        <v>58484</v>
      </c>
      <c r="D67" s="29" t="s">
        <v>70</v>
      </c>
      <c r="E67" s="29">
        <v>32224453</v>
      </c>
      <c r="F67" s="29">
        <v>32265732</v>
      </c>
      <c r="G67" s="29">
        <v>5.5743085246367204E-3</v>
      </c>
      <c r="H67" s="29">
        <v>-6.2799237036744102E-2</v>
      </c>
      <c r="I67" s="29">
        <v>2.2037949521286401E-2</v>
      </c>
      <c r="J67" s="29">
        <v>-4.4352298188376903E-2</v>
      </c>
      <c r="K67" s="29">
        <v>1.0072950478118501</v>
      </c>
      <c r="L67" s="29">
        <v>0.25433297374170899</v>
      </c>
      <c r="M67" s="29" t="b">
        <f t="shared" si="2"/>
        <v>1</v>
      </c>
      <c r="N67" s="29">
        <v>19</v>
      </c>
      <c r="O67" s="29">
        <v>26</v>
      </c>
    </row>
    <row r="68" spans="1:15" ht="15.75" customHeight="1">
      <c r="A68" s="29" t="s">
        <v>1176</v>
      </c>
      <c r="B68" s="29" t="s">
        <v>1241</v>
      </c>
      <c r="C68" s="29">
        <v>55471</v>
      </c>
      <c r="D68" s="29" t="s">
        <v>70</v>
      </c>
      <c r="E68" s="29">
        <v>37231631</v>
      </c>
      <c r="F68" s="29">
        <v>37253403</v>
      </c>
      <c r="G68" s="29">
        <v>7.7946296145132501E-3</v>
      </c>
      <c r="H68" s="29">
        <v>0.143244967774979</v>
      </c>
      <c r="I68" s="29">
        <v>2.80162247467448E-3</v>
      </c>
      <c r="J68" s="29">
        <v>0.13617115306876401</v>
      </c>
      <c r="K68" s="29">
        <v>1.0053837142206199</v>
      </c>
      <c r="L68" s="29">
        <v>3.7269342453487102</v>
      </c>
      <c r="M68" s="29" t="b">
        <f t="shared" si="2"/>
        <v>0</v>
      </c>
      <c r="N68" s="29">
        <v>19</v>
      </c>
      <c r="O68" s="29">
        <v>26</v>
      </c>
    </row>
    <row r="69" spans="1:15" ht="15.75" customHeight="1">
      <c r="A69" s="29" t="s">
        <v>1176</v>
      </c>
      <c r="B69" s="29" t="s">
        <v>1188</v>
      </c>
      <c r="C69" s="29">
        <v>79833</v>
      </c>
      <c r="D69" s="29" t="s">
        <v>70</v>
      </c>
      <c r="E69" s="29">
        <v>38751534</v>
      </c>
      <c r="F69" s="29">
        <v>38785002</v>
      </c>
      <c r="G69" s="30">
        <v>2.9950439674188299E-5</v>
      </c>
      <c r="H69" s="29">
        <v>0.28175351287345102</v>
      </c>
      <c r="I69" s="30">
        <v>4.3810851649690598E-5</v>
      </c>
      <c r="J69" s="29">
        <v>0.23304667791290501</v>
      </c>
      <c r="K69" s="29">
        <v>1.0076775864941601</v>
      </c>
      <c r="L69" s="29">
        <v>3.6366828564011802</v>
      </c>
      <c r="M69" s="29" t="b">
        <f t="shared" si="2"/>
        <v>0</v>
      </c>
      <c r="N69" s="29">
        <v>19</v>
      </c>
      <c r="O69" s="29">
        <v>26</v>
      </c>
    </row>
    <row r="70" spans="1:15" ht="15.75" customHeight="1">
      <c r="A70" s="29" t="s">
        <v>1176</v>
      </c>
      <c r="B70" s="29" t="s">
        <v>1242</v>
      </c>
      <c r="C70" s="29">
        <v>80745</v>
      </c>
      <c r="D70" s="29" t="s">
        <v>70</v>
      </c>
      <c r="E70" s="29">
        <v>39736060</v>
      </c>
      <c r="F70" s="29">
        <v>39779267</v>
      </c>
      <c r="G70" s="29">
        <v>6.0783689033462899E-3</v>
      </c>
      <c r="H70" s="29">
        <v>7.2017314833148993E-2</v>
      </c>
      <c r="I70" s="29">
        <v>2.0565975994942799E-2</v>
      </c>
      <c r="J70" s="29">
        <v>5.0988355582144602E-2</v>
      </c>
      <c r="K70" s="29">
        <v>1.0076775864941601</v>
      </c>
      <c r="L70" s="29">
        <v>3.2152392216550099</v>
      </c>
      <c r="M70" s="29" t="b">
        <f t="shared" si="2"/>
        <v>0</v>
      </c>
      <c r="N70" s="29">
        <v>19</v>
      </c>
      <c r="O70" s="29">
        <v>26</v>
      </c>
    </row>
    <row r="71" spans="1:15" ht="15.75" customHeight="1">
      <c r="A71" s="29" t="s">
        <v>1176</v>
      </c>
      <c r="B71" s="29" t="s">
        <v>1190</v>
      </c>
      <c r="C71" s="29">
        <v>10128</v>
      </c>
      <c r="D71" s="29" t="s">
        <v>70</v>
      </c>
      <c r="E71" s="29">
        <v>43886224</v>
      </c>
      <c r="F71" s="29">
        <v>43996226</v>
      </c>
      <c r="G71" s="30">
        <v>6.3832108156893199E-5</v>
      </c>
      <c r="H71" s="29">
        <v>0.35224858574606799</v>
      </c>
      <c r="I71" s="30">
        <v>5.2630765278910301E-6</v>
      </c>
      <c r="J71" s="29">
        <v>0.332142551364075</v>
      </c>
      <c r="K71" s="29">
        <v>1.0062546557982299</v>
      </c>
      <c r="L71" s="29">
        <v>6.0087209674315298</v>
      </c>
      <c r="M71" s="29" t="b">
        <f t="shared" si="2"/>
        <v>0</v>
      </c>
      <c r="N71" s="29">
        <v>19</v>
      </c>
      <c r="O71" s="29">
        <v>26</v>
      </c>
    </row>
    <row r="72" spans="1:15" ht="15.75" customHeight="1">
      <c r="A72" s="29" t="s">
        <v>1176</v>
      </c>
      <c r="B72" s="31" t="s">
        <v>1191</v>
      </c>
      <c r="C72" s="29">
        <v>2034</v>
      </c>
      <c r="D72" s="29" t="s">
        <v>70</v>
      </c>
      <c r="E72" s="29">
        <v>46293667</v>
      </c>
      <c r="F72" s="29">
        <v>46386697</v>
      </c>
      <c r="G72" s="30">
        <v>2.9235243396848603E-20</v>
      </c>
      <c r="H72" s="29">
        <v>-0.299408731955009</v>
      </c>
      <c r="I72" s="30">
        <v>2.0394102950769099E-16</v>
      </c>
      <c r="J72" s="29">
        <v>-0.21639034905148899</v>
      </c>
      <c r="K72" s="29">
        <v>1.0062546557982299</v>
      </c>
      <c r="L72" s="29">
        <v>4.90204887213359</v>
      </c>
      <c r="M72" s="29" t="b">
        <f t="shared" si="2"/>
        <v>0</v>
      </c>
      <c r="N72" s="29">
        <v>19</v>
      </c>
      <c r="O72" s="29">
        <v>26</v>
      </c>
    </row>
    <row r="73" spans="1:15" ht="15.75" customHeight="1">
      <c r="A73" s="29" t="s">
        <v>1176</v>
      </c>
      <c r="B73" s="29" t="s">
        <v>638</v>
      </c>
      <c r="C73" s="29">
        <v>80204</v>
      </c>
      <c r="D73" s="29" t="s">
        <v>70</v>
      </c>
      <c r="E73" s="29">
        <v>47789316</v>
      </c>
      <c r="F73" s="29">
        <v>47906498</v>
      </c>
      <c r="G73" s="29">
        <v>3.6303904845721201E-3</v>
      </c>
      <c r="H73" s="29">
        <v>0.18712391981423099</v>
      </c>
      <c r="I73" s="29">
        <v>1.0079417131047799E-3</v>
      </c>
      <c r="J73" s="29">
        <v>0.18006572913275901</v>
      </c>
      <c r="K73" s="29">
        <v>1.0062546557982299</v>
      </c>
      <c r="L73" s="29">
        <v>4.4644056990755798</v>
      </c>
      <c r="M73" s="29" t="b">
        <f t="shared" si="2"/>
        <v>0</v>
      </c>
      <c r="N73" s="29">
        <v>19</v>
      </c>
      <c r="O73" s="29">
        <v>26</v>
      </c>
    </row>
    <row r="74" spans="1:15" ht="15.75" customHeight="1">
      <c r="A74" s="29" t="s">
        <v>1176</v>
      </c>
      <c r="B74" s="29" t="s">
        <v>1193</v>
      </c>
      <c r="C74" s="29">
        <v>55704</v>
      </c>
      <c r="D74" s="29" t="s">
        <v>70</v>
      </c>
      <c r="E74" s="29">
        <v>55287842</v>
      </c>
      <c r="F74" s="29">
        <v>55419895</v>
      </c>
      <c r="G74" s="29">
        <v>9.4187303768435097E-3</v>
      </c>
      <c r="H74" s="29">
        <v>5.8658379289692801E-2</v>
      </c>
      <c r="I74" s="29">
        <v>1.9331099281499502E-2</v>
      </c>
      <c r="J74" s="29">
        <v>4.5616531441021298E-2</v>
      </c>
      <c r="K74" s="29">
        <v>1.00838485654612</v>
      </c>
      <c r="L74" s="29">
        <v>4.1066606271383401</v>
      </c>
      <c r="M74" s="29" t="b">
        <f t="shared" si="2"/>
        <v>0</v>
      </c>
      <c r="N74" s="29">
        <v>19</v>
      </c>
      <c r="O74" s="29">
        <v>26</v>
      </c>
    </row>
    <row r="75" spans="1:15" ht="15.75" customHeight="1">
      <c r="A75" s="29" t="s">
        <v>1176</v>
      </c>
      <c r="B75" s="29" t="s">
        <v>1194</v>
      </c>
      <c r="C75" s="29">
        <v>87178</v>
      </c>
      <c r="D75" s="29" t="s">
        <v>70</v>
      </c>
      <c r="E75" s="29">
        <v>55634061</v>
      </c>
      <c r="F75" s="29">
        <v>55693863</v>
      </c>
      <c r="G75" s="29">
        <v>2.3022342602051099E-4</v>
      </c>
      <c r="H75" s="29">
        <v>0.26107934220652101</v>
      </c>
      <c r="I75" s="30">
        <v>5.9844345793441297E-5</v>
      </c>
      <c r="J75" s="29">
        <v>0.233544635496061</v>
      </c>
      <c r="K75" s="29">
        <v>1.00838485654612</v>
      </c>
      <c r="L75" s="29">
        <v>4.4350378865262803</v>
      </c>
      <c r="M75" s="29" t="b">
        <f t="shared" si="2"/>
        <v>0</v>
      </c>
      <c r="N75" s="29">
        <v>19</v>
      </c>
      <c r="O75" s="29">
        <v>26</v>
      </c>
    </row>
    <row r="76" spans="1:15" ht="15.75" customHeight="1">
      <c r="A76" s="29" t="s">
        <v>1176</v>
      </c>
      <c r="B76" s="29" t="s">
        <v>1196</v>
      </c>
      <c r="C76" s="29">
        <v>5861</v>
      </c>
      <c r="D76" s="29" t="s">
        <v>70</v>
      </c>
      <c r="E76" s="29">
        <v>65070696</v>
      </c>
      <c r="F76" s="29">
        <v>65130331</v>
      </c>
      <c r="G76" s="29">
        <v>2.2472021001799102E-3</v>
      </c>
      <c r="H76" s="29">
        <v>-0.12343862482687799</v>
      </c>
      <c r="I76" s="30">
        <v>1.47319795427159E-5</v>
      </c>
      <c r="J76" s="29">
        <v>-0.14966821959931301</v>
      </c>
      <c r="K76" s="29">
        <v>1.0061454100997</v>
      </c>
      <c r="L76" s="29">
        <v>7.4761046008744696</v>
      </c>
      <c r="M76" s="29" t="b">
        <f t="shared" si="2"/>
        <v>0</v>
      </c>
      <c r="N76" s="29">
        <v>19</v>
      </c>
      <c r="O76" s="29">
        <v>26</v>
      </c>
    </row>
    <row r="77" spans="1:15" ht="15.75" customHeight="1">
      <c r="A77" s="29" t="s">
        <v>1176</v>
      </c>
      <c r="B77" s="31" t="s">
        <v>1197</v>
      </c>
      <c r="C77" s="29">
        <v>9938</v>
      </c>
      <c r="D77" s="29" t="s">
        <v>70</v>
      </c>
      <c r="E77" s="29">
        <v>68679601</v>
      </c>
      <c r="F77" s="29">
        <v>68826833</v>
      </c>
      <c r="G77" s="29">
        <v>8.3341548297900597E-4</v>
      </c>
      <c r="H77" s="29">
        <v>-7.6259260945647903E-2</v>
      </c>
      <c r="I77" s="29">
        <v>1.3488661834252E-2</v>
      </c>
      <c r="J77" s="29">
        <v>-4.8315947890202597E-2</v>
      </c>
      <c r="K77" s="29">
        <v>1.00693506599727</v>
      </c>
      <c r="L77" s="29">
        <v>0.19146155021262601</v>
      </c>
      <c r="M77" s="29" t="b">
        <f t="shared" si="2"/>
        <v>1</v>
      </c>
      <c r="N77" s="29">
        <v>19</v>
      </c>
      <c r="O77" s="29">
        <v>26</v>
      </c>
    </row>
    <row r="78" spans="1:15" ht="15.75" customHeight="1">
      <c r="A78" s="29" t="s">
        <v>1176</v>
      </c>
      <c r="B78" s="29" t="s">
        <v>1198</v>
      </c>
      <c r="C78" s="29">
        <v>22848</v>
      </c>
      <c r="D78" s="29" t="s">
        <v>70</v>
      </c>
      <c r="E78" s="29">
        <v>69457997</v>
      </c>
      <c r="F78" s="29">
        <v>69674349</v>
      </c>
      <c r="G78" s="29">
        <v>2.9059239121579298E-3</v>
      </c>
      <c r="H78" s="29">
        <v>-7.5402199956531399E-2</v>
      </c>
      <c r="I78" s="29">
        <v>2.3560323350631401E-3</v>
      </c>
      <c r="J78" s="29">
        <v>-6.9459775867662693E-2</v>
      </c>
      <c r="K78" s="29">
        <v>1.00693506599727</v>
      </c>
      <c r="L78" s="29">
        <v>3.3059454628546199</v>
      </c>
      <c r="M78" s="29" t="b">
        <f t="shared" si="2"/>
        <v>0</v>
      </c>
      <c r="N78" s="29">
        <v>19</v>
      </c>
      <c r="O78" s="29">
        <v>26</v>
      </c>
    </row>
    <row r="79" spans="1:15" ht="15.75" customHeight="1">
      <c r="A79" s="29" t="s">
        <v>1176</v>
      </c>
      <c r="B79" s="29" t="s">
        <v>1201</v>
      </c>
      <c r="C79" s="29">
        <v>27332</v>
      </c>
      <c r="D79" s="29" t="s">
        <v>70</v>
      </c>
      <c r="E79" s="29">
        <v>71276561</v>
      </c>
      <c r="F79" s="29">
        <v>71435069</v>
      </c>
      <c r="G79" s="29">
        <v>4.6274091631146302E-4</v>
      </c>
      <c r="H79" s="29">
        <v>-0.161002569902434</v>
      </c>
      <c r="I79" s="29">
        <v>5.3905085402280301E-4</v>
      </c>
      <c r="J79" s="29">
        <v>-0.13253805440003599</v>
      </c>
      <c r="K79" s="29">
        <v>1.0076761713278499</v>
      </c>
      <c r="L79" s="29">
        <v>5.6595635142143497</v>
      </c>
      <c r="M79" s="29" t="b">
        <f t="shared" si="2"/>
        <v>0</v>
      </c>
      <c r="N79" s="29">
        <v>19</v>
      </c>
      <c r="O79" s="29">
        <v>26</v>
      </c>
    </row>
    <row r="80" spans="1:15" ht="15.75" customHeight="1">
      <c r="A80" s="29" t="s">
        <v>1176</v>
      </c>
      <c r="B80" s="29" t="s">
        <v>1243</v>
      </c>
      <c r="C80" s="29">
        <v>6697</v>
      </c>
      <c r="D80" s="29" t="s">
        <v>70</v>
      </c>
      <c r="E80" s="29">
        <v>72887382</v>
      </c>
      <c r="F80" s="29">
        <v>72892158</v>
      </c>
      <c r="G80" s="29">
        <v>4.1426084903357103E-3</v>
      </c>
      <c r="H80" s="29">
        <v>8.8252763776957302E-2</v>
      </c>
      <c r="I80" s="29">
        <v>8.6114986353908098E-3</v>
      </c>
      <c r="J80" s="29">
        <v>6.9151964754652698E-2</v>
      </c>
      <c r="K80" s="29">
        <v>1.0076761713278499</v>
      </c>
      <c r="L80" s="29">
        <v>5.0469430990833102</v>
      </c>
      <c r="M80" s="29" t="b">
        <f t="shared" si="2"/>
        <v>0</v>
      </c>
      <c r="N80" s="29">
        <v>19</v>
      </c>
      <c r="O80" s="29">
        <v>26</v>
      </c>
    </row>
    <row r="81" spans="1:15" ht="15.75" customHeight="1">
      <c r="A81" s="29" t="s">
        <v>1176</v>
      </c>
      <c r="B81" s="29" t="s">
        <v>1203</v>
      </c>
      <c r="C81" s="29">
        <v>10617</v>
      </c>
      <c r="D81" s="29" t="s">
        <v>70</v>
      </c>
      <c r="E81" s="29">
        <v>73828916</v>
      </c>
      <c r="F81" s="29">
        <v>73873659</v>
      </c>
      <c r="G81" s="30">
        <v>5.0743825753871399E-6</v>
      </c>
      <c r="H81" s="29">
        <v>-0.34945466574593598</v>
      </c>
      <c r="I81" s="30">
        <v>2.04710484534801E-5</v>
      </c>
      <c r="J81" s="29">
        <v>-0.28268439553025898</v>
      </c>
      <c r="K81" s="29">
        <v>1.0076761713278499</v>
      </c>
      <c r="L81" s="29">
        <v>4.9683645900558497</v>
      </c>
      <c r="M81" s="29" t="b">
        <f t="shared" si="2"/>
        <v>0</v>
      </c>
      <c r="N81" s="29">
        <v>19</v>
      </c>
      <c r="O81" s="29">
        <v>26</v>
      </c>
    </row>
    <row r="82" spans="1:15" ht="15.75" customHeight="1">
      <c r="A82" s="29" t="s">
        <v>1176</v>
      </c>
      <c r="B82" s="29" t="s">
        <v>1205</v>
      </c>
      <c r="C82" s="29">
        <v>57835</v>
      </c>
      <c r="D82" s="29" t="s">
        <v>70</v>
      </c>
      <c r="E82" s="29">
        <v>74216242</v>
      </c>
      <c r="F82" s="29">
        <v>74343416</v>
      </c>
      <c r="G82" s="29">
        <v>1.08413539801593E-4</v>
      </c>
      <c r="H82" s="29">
        <v>-0.12686322382854301</v>
      </c>
      <c r="I82" s="29">
        <v>6.4745724629314001E-4</v>
      </c>
      <c r="J82" s="29">
        <v>-9.5590492741190802E-2</v>
      </c>
      <c r="K82" s="29">
        <v>1.00876109922167</v>
      </c>
      <c r="L82" s="29">
        <v>0.66474789527268996</v>
      </c>
      <c r="M82" s="29" t="b">
        <f t="shared" si="2"/>
        <v>0</v>
      </c>
      <c r="N82" s="29">
        <v>19</v>
      </c>
      <c r="O82" s="29">
        <v>26</v>
      </c>
    </row>
    <row r="83" spans="1:15" ht="15.75" customHeight="1">
      <c r="A83" s="29" t="s">
        <v>1176</v>
      </c>
      <c r="B83" s="29" t="s">
        <v>1206</v>
      </c>
      <c r="C83" s="29">
        <v>116540</v>
      </c>
      <c r="D83" s="29" t="s">
        <v>70</v>
      </c>
      <c r="E83" s="29">
        <v>74471982</v>
      </c>
      <c r="F83" s="29">
        <v>74472687</v>
      </c>
      <c r="G83" s="29">
        <v>1.2917466588522101E-3</v>
      </c>
      <c r="H83" s="29">
        <v>0.21459991595807901</v>
      </c>
      <c r="I83" s="29">
        <v>3.1829963416820999E-4</v>
      </c>
      <c r="J83" s="29">
        <v>0.19766322266216599</v>
      </c>
      <c r="K83" s="29">
        <v>1.00920631306436</v>
      </c>
      <c r="L83" s="29">
        <v>6.54443445845535</v>
      </c>
      <c r="M83" s="29" t="b">
        <f t="shared" si="2"/>
        <v>0</v>
      </c>
      <c r="N83" s="29">
        <v>19</v>
      </c>
      <c r="O83" s="29">
        <v>26</v>
      </c>
    </row>
    <row r="84" spans="1:15" ht="15.75" customHeight="1">
      <c r="A84" s="29" t="s">
        <v>1176</v>
      </c>
      <c r="B84" s="29" t="s">
        <v>1208</v>
      </c>
      <c r="C84" s="29">
        <v>84695</v>
      </c>
      <c r="D84" s="29" t="s">
        <v>70</v>
      </c>
      <c r="E84" s="29">
        <v>74532258</v>
      </c>
      <c r="F84" s="29">
        <v>74555690</v>
      </c>
      <c r="G84" s="29">
        <v>3.2254245352647099E-3</v>
      </c>
      <c r="H84" s="29">
        <v>-7.5677666008762495E-2</v>
      </c>
      <c r="I84" s="29">
        <v>1.4794776409302201E-2</v>
      </c>
      <c r="J84" s="29">
        <v>-5.6192702859298803E-2</v>
      </c>
      <c r="K84" s="29">
        <v>1.00920631306436</v>
      </c>
      <c r="L84" s="29">
        <v>0.63880020487854905</v>
      </c>
      <c r="M84" s="29" t="b">
        <f t="shared" si="2"/>
        <v>0</v>
      </c>
      <c r="N84" s="29">
        <v>19</v>
      </c>
      <c r="O84" s="29">
        <v>26</v>
      </c>
    </row>
    <row r="85" spans="1:15" ht="15.75" customHeight="1">
      <c r="A85" s="29" t="s">
        <v>1176</v>
      </c>
      <c r="B85" s="29" t="s">
        <v>1209</v>
      </c>
      <c r="C85" s="29">
        <v>1796</v>
      </c>
      <c r="D85" s="29" t="s">
        <v>70</v>
      </c>
      <c r="E85" s="29">
        <v>74549026</v>
      </c>
      <c r="F85" s="29">
        <v>74557551</v>
      </c>
      <c r="G85" s="29">
        <v>8.07239954310561E-3</v>
      </c>
      <c r="H85" s="29">
        <v>-5.8967547490110198E-2</v>
      </c>
      <c r="I85" s="29">
        <v>5.91159512073961E-2</v>
      </c>
      <c r="J85" s="29">
        <v>-3.7508628452122897E-2</v>
      </c>
      <c r="K85" s="29">
        <v>1.01191211821294</v>
      </c>
      <c r="L85" s="29">
        <v>3.1635192925199598</v>
      </c>
      <c r="M85" s="29" t="b">
        <f t="shared" si="2"/>
        <v>0</v>
      </c>
      <c r="N85" s="29">
        <v>20</v>
      </c>
      <c r="O85" s="29">
        <v>26</v>
      </c>
    </row>
    <row r="86" spans="1:15" ht="15.75" customHeight="1">
      <c r="A86" s="29" t="s">
        <v>1176</v>
      </c>
      <c r="B86" s="29" t="s">
        <v>1244</v>
      </c>
      <c r="C86" s="29">
        <v>9801</v>
      </c>
      <c r="D86" s="29" t="s">
        <v>70</v>
      </c>
      <c r="E86" s="29">
        <v>75646783</v>
      </c>
      <c r="F86" s="29">
        <v>75690851</v>
      </c>
      <c r="G86" s="29">
        <v>4.4307611317256799E-3</v>
      </c>
      <c r="H86" s="29">
        <v>0.134797184304073</v>
      </c>
      <c r="I86" s="29">
        <v>1.13037674993859E-3</v>
      </c>
      <c r="J86" s="29">
        <v>0.12767485517198199</v>
      </c>
      <c r="K86" s="29">
        <v>1.00920631306436</v>
      </c>
      <c r="L86" s="29">
        <v>5.2289696347637502</v>
      </c>
      <c r="M86" s="29" t="b">
        <f t="shared" si="2"/>
        <v>0</v>
      </c>
      <c r="N86" s="29">
        <v>19</v>
      </c>
      <c r="O86" s="29">
        <v>26</v>
      </c>
    </row>
    <row r="87" spans="1:15" ht="15.75" customHeight="1">
      <c r="A87" s="29" t="s">
        <v>1176</v>
      </c>
      <c r="B87" s="31" t="s">
        <v>1173</v>
      </c>
      <c r="C87" s="29">
        <v>80059</v>
      </c>
      <c r="D87" s="29" t="s">
        <v>70</v>
      </c>
      <c r="E87" s="29">
        <v>76747685</v>
      </c>
      <c r="F87" s="29">
        <v>77593319</v>
      </c>
      <c r="G87" s="29">
        <v>3.1346414422140598E-4</v>
      </c>
      <c r="H87" s="29">
        <v>-9.7485775294246194E-2</v>
      </c>
      <c r="I87" s="29">
        <v>2.0695560097691801E-4</v>
      </c>
      <c r="J87" s="29">
        <v>-8.5406150928692498E-2</v>
      </c>
      <c r="K87" s="29">
        <v>1.00920631306436</v>
      </c>
      <c r="L87" s="29">
        <v>3.1309520891828597E-2</v>
      </c>
      <c r="M87" s="29" t="b">
        <f t="shared" si="2"/>
        <v>1</v>
      </c>
      <c r="N87" s="29">
        <v>19</v>
      </c>
      <c r="O87" s="29">
        <v>26</v>
      </c>
    </row>
    <row r="88" spans="1:15" ht="15.75" customHeight="1">
      <c r="A88" s="29" t="s">
        <v>1176</v>
      </c>
      <c r="B88" s="29" t="s">
        <v>1214</v>
      </c>
      <c r="C88" s="29">
        <v>55037</v>
      </c>
      <c r="D88" s="29" t="s">
        <v>70</v>
      </c>
      <c r="E88" s="29">
        <v>86106223</v>
      </c>
      <c r="F88" s="29">
        <v>86142157</v>
      </c>
      <c r="G88" s="29">
        <v>1.7283824856938999E-3</v>
      </c>
      <c r="H88" s="29">
        <v>0.212531723906282</v>
      </c>
      <c r="I88" s="29">
        <v>2.6737408593352198E-4</v>
      </c>
      <c r="J88" s="29">
        <v>0.21236378192275199</v>
      </c>
      <c r="K88" s="29">
        <v>1.0104644478599201</v>
      </c>
      <c r="L88" s="29">
        <v>5.2656630234406201</v>
      </c>
      <c r="M88" s="29" t="b">
        <f t="shared" si="2"/>
        <v>0</v>
      </c>
      <c r="N88" s="29">
        <v>19</v>
      </c>
      <c r="O88" s="29">
        <v>26</v>
      </c>
    </row>
    <row r="89" spans="1:15" ht="15.75" customHeight="1">
      <c r="A89" s="29" t="s">
        <v>1176</v>
      </c>
      <c r="B89" s="29" t="s">
        <v>1245</v>
      </c>
      <c r="C89" s="29">
        <v>10989</v>
      </c>
      <c r="D89" s="29" t="s">
        <v>70</v>
      </c>
      <c r="E89" s="29">
        <v>86143932</v>
      </c>
      <c r="F89" s="29">
        <v>86195472</v>
      </c>
      <c r="G89" s="29">
        <v>8.2620263528676002E-3</v>
      </c>
      <c r="H89" s="29">
        <v>0.10095374361760601</v>
      </c>
      <c r="I89" s="29">
        <v>1.36354054233969E-4</v>
      </c>
      <c r="J89" s="29">
        <v>0.12575804467712401</v>
      </c>
      <c r="K89" s="29">
        <v>1.0104644478599201</v>
      </c>
      <c r="L89" s="29">
        <v>6.04994447093652</v>
      </c>
      <c r="M89" s="29" t="b">
        <f t="shared" si="2"/>
        <v>0</v>
      </c>
      <c r="N89" s="29">
        <v>19</v>
      </c>
      <c r="O89" s="29">
        <v>26</v>
      </c>
    </row>
    <row r="90" spans="1:15" ht="15.75" customHeight="1">
      <c r="A90" s="29" t="s">
        <v>1176</v>
      </c>
      <c r="B90" s="29" t="s">
        <v>1215</v>
      </c>
      <c r="C90" s="29">
        <v>51318</v>
      </c>
      <c r="D90" s="29" t="s">
        <v>70</v>
      </c>
      <c r="E90" s="29">
        <v>86199355</v>
      </c>
      <c r="F90" s="29">
        <v>86213790</v>
      </c>
      <c r="G90" s="29">
        <v>1.65232291739173E-3</v>
      </c>
      <c r="H90" s="29">
        <v>0.178060283910911</v>
      </c>
      <c r="I90" s="29">
        <v>7.2658966888419004E-4</v>
      </c>
      <c r="J90" s="29">
        <v>0.16091192368816601</v>
      </c>
      <c r="K90" s="29">
        <v>1.0104644478599201</v>
      </c>
      <c r="L90" s="29">
        <v>5.4654217422242599</v>
      </c>
      <c r="M90" s="29" t="b">
        <f t="shared" si="2"/>
        <v>0</v>
      </c>
      <c r="N90" s="29">
        <v>19</v>
      </c>
      <c r="O90" s="29">
        <v>26</v>
      </c>
    </row>
    <row r="91" spans="1:15" ht="15.75" customHeight="1">
      <c r="A91" s="29" t="s">
        <v>1176</v>
      </c>
      <c r="B91" s="29" t="s">
        <v>1216</v>
      </c>
      <c r="C91" s="29">
        <v>65055</v>
      </c>
      <c r="D91" s="29" t="s">
        <v>70</v>
      </c>
      <c r="E91" s="29">
        <v>86213993</v>
      </c>
      <c r="F91" s="29">
        <v>86338083</v>
      </c>
      <c r="G91" s="29">
        <v>1.4889588377953701E-4</v>
      </c>
      <c r="H91" s="29">
        <v>-0.108692666341713</v>
      </c>
      <c r="I91" s="29">
        <v>7.8213528596061401E-4</v>
      </c>
      <c r="J91" s="29">
        <v>-8.1348144824230501E-2</v>
      </c>
      <c r="K91" s="29">
        <v>1.0104644478599201</v>
      </c>
      <c r="L91" s="29">
        <v>0.308029036019908</v>
      </c>
      <c r="M91" s="29" t="b">
        <f t="shared" si="2"/>
        <v>0</v>
      </c>
      <c r="N91" s="29">
        <v>19</v>
      </c>
      <c r="O91" s="29">
        <v>26</v>
      </c>
    </row>
    <row r="92" spans="1:15" ht="15.75" customHeight="1">
      <c r="A92" s="29" t="s">
        <v>1176</v>
      </c>
      <c r="B92" s="29" t="s">
        <v>1219</v>
      </c>
      <c r="C92" s="29">
        <v>200523</v>
      </c>
      <c r="D92" s="29" t="s">
        <v>70</v>
      </c>
      <c r="E92" s="29">
        <v>88524649</v>
      </c>
      <c r="F92" s="29">
        <v>88529585</v>
      </c>
      <c r="G92" s="29">
        <v>6.4727662081785001E-3</v>
      </c>
      <c r="H92" s="29">
        <v>-5.3416738646414698E-2</v>
      </c>
      <c r="I92" s="29">
        <v>0.22238197875777099</v>
      </c>
      <c r="J92" s="29">
        <v>-2.0801860007291902E-2</v>
      </c>
      <c r="K92" s="29">
        <v>1.01074616030207</v>
      </c>
      <c r="L92" s="29">
        <v>2.2136893222031901E-2</v>
      </c>
      <c r="M92" s="29" t="b">
        <f t="shared" si="2"/>
        <v>1</v>
      </c>
      <c r="N92" s="29">
        <v>19</v>
      </c>
      <c r="O92" s="29">
        <v>26</v>
      </c>
    </row>
    <row r="93" spans="1:15" ht="15.75" customHeight="1"/>
    <row r="94" spans="1:15" ht="15.75" customHeight="1"/>
    <row r="95" spans="1:15" ht="15.75" customHeight="1"/>
    <row r="96" spans="1: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 Table 1</vt:lpstr>
      <vt:lpstr>Supp Table 2</vt:lpstr>
      <vt:lpstr>Supp Table 3</vt:lpstr>
      <vt:lpstr>Supp table 4</vt:lpstr>
      <vt:lpstr>Supp Table 5</vt:lpstr>
      <vt:lpstr>Supp Table 6</vt:lpstr>
      <vt:lpstr>Supp Table 7</vt:lpstr>
      <vt:lpstr>Supp Table 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 Rawat2</dc:creator>
  <cp:lastModifiedBy>Nisha Rawat2</cp:lastModifiedBy>
  <dcterms:created xsi:type="dcterms:W3CDTF">2023-06-28T21:50:26Z</dcterms:created>
  <dcterms:modified xsi:type="dcterms:W3CDTF">2024-05-21T03:45:12Z</dcterms:modified>
</cp:coreProperties>
</file>