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n.sharepoint.com/sites/influenzamanuscript/Shared Documents/General/v7_final_revision/"/>
    </mc:Choice>
  </mc:AlternateContent>
  <xr:revisionPtr revIDLastSave="7" documentId="13_ncr:1_{2A90B114-4B42-E643-8725-6648605991BF}" xr6:coauthVersionLast="47" xr6:coauthVersionMax="47" xr10:uidLastSave="{7B1EA652-86C1-564F-AA1E-4F8917D76997}"/>
  <bookViews>
    <workbookView xWindow="32120" yWindow="720" windowWidth="29600" windowHeight="17400" activeTab="6" xr2:uid="{8DBDE935-EE35-6841-8D79-A768A960184A}"/>
  </bookViews>
  <sheets>
    <sheet name="Burden test glossary" sheetId="23" r:id="rId1"/>
    <sheet name="S1" sheetId="1" r:id="rId2"/>
    <sheet name="S2" sheetId="8" r:id="rId3"/>
    <sheet name="S3" sheetId="9" r:id="rId4"/>
    <sheet name="S4" sheetId="13" r:id="rId5"/>
    <sheet name="S5" sheetId="32" r:id="rId6"/>
    <sheet name="S6" sheetId="17" r:id="rId7"/>
    <sheet name="S7" sheetId="24" r:id="rId8"/>
    <sheet name="S8" sheetId="19" r:id="rId9"/>
    <sheet name="S9" sheetId="15" r:id="rId10"/>
    <sheet name="S10" sheetId="27" r:id="rId11"/>
    <sheet name="S11" sheetId="29" r:id="rId12"/>
  </sheets>
  <definedNames>
    <definedName name="_xlnm._FilterDatabase" localSheetId="9" hidden="1">'S9'!$A$2:$T$624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F20" i="1"/>
  <c r="G50" i="1"/>
  <c r="G51" i="1"/>
  <c r="G42" i="1"/>
  <c r="G43" i="1"/>
  <c r="G44" i="1"/>
  <c r="G45" i="1"/>
  <c r="G46" i="1"/>
  <c r="G47" i="1"/>
  <c r="G48" i="1"/>
  <c r="G49" i="1"/>
  <c r="G40" i="1"/>
  <c r="G36" i="1"/>
  <c r="G37" i="1"/>
  <c r="G38" i="1"/>
  <c r="G39" i="1"/>
  <c r="G22" i="1"/>
  <c r="G23" i="1"/>
  <c r="G24" i="1"/>
  <c r="G26" i="1"/>
  <c r="G27" i="1"/>
  <c r="G28" i="1"/>
  <c r="G30" i="1"/>
  <c r="G31" i="1"/>
  <c r="G32" i="1"/>
  <c r="G33" i="1"/>
  <c r="G34" i="1"/>
  <c r="G35" i="1"/>
  <c r="G9" i="1"/>
  <c r="G10" i="1"/>
  <c r="G11" i="1"/>
  <c r="G12" i="1"/>
  <c r="G13" i="1"/>
  <c r="G14" i="1"/>
  <c r="G15" i="1"/>
  <c r="G16" i="1"/>
  <c r="G17" i="1"/>
  <c r="G18" i="1"/>
  <c r="G8" i="1"/>
  <c r="F29" i="1"/>
  <c r="G29" i="1" s="1"/>
  <c r="F25" i="1"/>
  <c r="E25" i="1"/>
  <c r="F52" i="1"/>
  <c r="E52" i="1"/>
  <c r="G25" i="1" l="1"/>
  <c r="G52" i="1"/>
  <c r="G20" i="1"/>
  <c r="G19" i="1"/>
</calcChain>
</file>

<file path=xl/sharedStrings.xml><?xml version="1.0" encoding="utf-8"?>
<sst xmlns="http://schemas.openxmlformats.org/spreadsheetml/2006/main" count="3990" uniqueCount="2003">
  <si>
    <t>Class of variants included in burden test</t>
  </si>
  <si>
    <t>MAF of variants included in burden test</t>
  </si>
  <si>
    <t>Burden test marker name used in Supplementary Tables</t>
  </si>
  <si>
    <t>pLOF variants only</t>
  </si>
  <si>
    <t>Singletons only</t>
  </si>
  <si>
    <t>M1.singleton</t>
  </si>
  <si>
    <t>MAF&lt;0.001%</t>
  </si>
  <si>
    <t>M1.0001</t>
  </si>
  <si>
    <t>MAF&lt;0.01%</t>
  </si>
  <si>
    <t>M1.001</t>
  </si>
  <si>
    <t>MAF&lt;0.1%</t>
  </si>
  <si>
    <t>M1.01</t>
  </si>
  <si>
    <t>MAF&lt;1%</t>
  </si>
  <si>
    <t>M1.1</t>
  </si>
  <si>
    <t>pLOF and all missense variants</t>
  </si>
  <si>
    <t>M2.singleton</t>
  </si>
  <si>
    <t>M2.0001</t>
  </si>
  <si>
    <t>M2.001</t>
  </si>
  <si>
    <t>M2.01</t>
  </si>
  <si>
    <t>M2.1</t>
  </si>
  <si>
    <t>pLOF variants and missense variants predicted to be deleterious by 5 out of 5 algorithms</t>
  </si>
  <si>
    <t>M3.singleton</t>
  </si>
  <si>
    <t>M3.0001</t>
  </si>
  <si>
    <t>M3.001</t>
  </si>
  <si>
    <t>M3.01</t>
  </si>
  <si>
    <t>M3.1</t>
  </si>
  <si>
    <t>pLOF variants and missense variants predicted to be deleterious by at least 1 out of 5 algorithms</t>
  </si>
  <si>
    <t>M4.singleton</t>
  </si>
  <si>
    <t>M4.0001</t>
  </si>
  <si>
    <t>M4.001</t>
  </si>
  <si>
    <t>M4.01</t>
  </si>
  <si>
    <t>M4.1</t>
  </si>
  <si>
    <t>MAF: minor allele frequency</t>
  </si>
  <si>
    <t>pLOF: predicted loss-of-function</t>
  </si>
  <si>
    <t>COVID-19 outcome</t>
  </si>
  <si>
    <t>Nearest gene</t>
  </si>
  <si>
    <t>Odds Ratio for COVID-19</t>
  </si>
  <si>
    <t>95% LCI</t>
  </si>
  <si>
    <t>95% UCI</t>
  </si>
  <si>
    <t>SE</t>
  </si>
  <si>
    <t>P-value</t>
  </si>
  <si>
    <t>N cases</t>
  </si>
  <si>
    <t>N controls</t>
  </si>
  <si>
    <t>Heterogeneity test P-value</t>
  </si>
  <si>
    <t>Hospitalization (B2)</t>
  </si>
  <si>
    <t>3:45838989:T:C</t>
  </si>
  <si>
    <t>rs35508621</t>
  </si>
  <si>
    <t>LZTFL1</t>
  </si>
  <si>
    <t>21:33242905:T:C</t>
  </si>
  <si>
    <t>rs13050728</t>
  </si>
  <si>
    <t>IFNAR2</t>
  </si>
  <si>
    <t>19:4719431:G:A</t>
  </si>
  <si>
    <t>rs2109069</t>
  </si>
  <si>
    <t>DPP9</t>
  </si>
  <si>
    <t>19:10355447:C:T</t>
  </si>
  <si>
    <t>rs11085727</t>
  </si>
  <si>
    <t>TYK2</t>
  </si>
  <si>
    <t>6:41522644:G:C</t>
  </si>
  <si>
    <t>rs41435745</t>
  </si>
  <si>
    <t>FOXP4-AS1</t>
  </si>
  <si>
    <t>12:112936943:C:T</t>
  </si>
  <si>
    <t>rs10774679</t>
  </si>
  <si>
    <t>OAS3</t>
  </si>
  <si>
    <t>11:34507219:C:T</t>
  </si>
  <si>
    <t>rs766826</t>
  </si>
  <si>
    <t>ELF5</t>
  </si>
  <si>
    <t>17:45707983:T:C</t>
  </si>
  <si>
    <t>rs61667602</t>
  </si>
  <si>
    <t>CRHC1</t>
  </si>
  <si>
    <t>6:31153455:T:C</t>
  </si>
  <si>
    <t>rs111837807</t>
  </si>
  <si>
    <t>CCHCR1</t>
  </si>
  <si>
    <t>17:49863303:C:T</t>
  </si>
  <si>
    <t>rs77534576</t>
  </si>
  <si>
    <t>TAC4</t>
  </si>
  <si>
    <t>19:50379362:T:C</t>
  </si>
  <si>
    <t>rs1405655</t>
  </si>
  <si>
    <t>NR1H2</t>
  </si>
  <si>
    <t>1:155203736:G:A</t>
  </si>
  <si>
    <t>rs67579710</t>
  </si>
  <si>
    <t>THBS3</t>
  </si>
  <si>
    <t>12:132564254:T:C</t>
  </si>
  <si>
    <t>rs12809318</t>
  </si>
  <si>
    <t>FBRSL1</t>
  </si>
  <si>
    <t>11:1219991:G:T</t>
  </si>
  <si>
    <t>rs35705950</t>
  </si>
  <si>
    <t>MUC5B</t>
  </si>
  <si>
    <t>10:79946568:A:G</t>
  </si>
  <si>
    <t>rs721917</t>
  </si>
  <si>
    <t>SFTPD</t>
  </si>
  <si>
    <t>16:89196249:G:A</t>
  </si>
  <si>
    <t>rs117169628</t>
  </si>
  <si>
    <t>SLC22A31</t>
  </si>
  <si>
    <t>Risk of infection (C2)</t>
  </si>
  <si>
    <t>9:133273813:C:T</t>
  </si>
  <si>
    <t>rs505922</t>
  </si>
  <si>
    <t>ABO</t>
  </si>
  <si>
    <t>3:45793925:G:A</t>
  </si>
  <si>
    <t>rs73062389</t>
  </si>
  <si>
    <t>SLC6A20</t>
  </si>
  <si>
    <t>3:101780431:T:C</t>
  </si>
  <si>
    <t>rs17412601</t>
  </si>
  <si>
    <t>NXPE3</t>
  </si>
  <si>
    <t>23:15602217:T:C</t>
  </si>
  <si>
    <t>rs190509934</t>
  </si>
  <si>
    <t>ACE2</t>
  </si>
  <si>
    <t>19:48867352:G:T</t>
  </si>
  <si>
    <t>rs4801778</t>
  </si>
  <si>
    <t>PLEKHA4</t>
  </si>
  <si>
    <t>1:155127096:C:T</t>
  </si>
  <si>
    <t>rs148063273</t>
  </si>
  <si>
    <t>EFNA1</t>
  </si>
  <si>
    <t>12:112914354:T:C</t>
  </si>
  <si>
    <t>rs4767023</t>
  </si>
  <si>
    <t>EBRSL1</t>
  </si>
  <si>
    <t>6:33076153:A:G</t>
  </si>
  <si>
    <t>rs2071351</t>
  </si>
  <si>
    <t>HLA-DPB1</t>
  </si>
  <si>
    <t>Analysis</t>
  </si>
  <si>
    <t>Cohort</t>
  </si>
  <si>
    <t>Frequency of cases, A/(A+B)</t>
  </si>
  <si>
    <t>Discovery</t>
  </si>
  <si>
    <t>AncestryDNA</t>
  </si>
  <si>
    <t>Replication
(ICD-10)</t>
  </si>
  <si>
    <t>Colorado</t>
  </si>
  <si>
    <t>GHS DiscovEHR</t>
  </si>
  <si>
    <t>Mayo Clinic</t>
  </si>
  <si>
    <t>UCLA</t>
  </si>
  <si>
    <t>UKB</t>
  </si>
  <si>
    <t>UPENN-PMBB</t>
  </si>
  <si>
    <t>FinnGen</t>
  </si>
  <si>
    <t>Replication</t>
  </si>
  <si>
    <t>Chr</t>
  </si>
  <si>
    <t>Pos</t>
  </si>
  <si>
    <t>Effect allele</t>
  </si>
  <si>
    <t>Odds Ratio</t>
  </si>
  <si>
    <t>Additional meta-analysis statistics</t>
  </si>
  <si>
    <t>OR (HGI)</t>
  </si>
  <si>
    <t>SE (HGI)</t>
  </si>
  <si>
    <t>HGI Trait</t>
  </si>
  <si>
    <t>Power to replicate association reported by HGI at alpha=0.05/24=0.0021 (see Supp Table S1)</t>
  </si>
  <si>
    <t>T</t>
  </si>
  <si>
    <t>META_SE=0.0122;Direction=-++;HetISq=51.1;HetPVal=0.1295</t>
  </si>
  <si>
    <t>C2</t>
  </si>
  <si>
    <t>META_SE=0.015;Direction=-++;HetISq=34.5;HetPVal=0.2175</t>
  </si>
  <si>
    <t>C</t>
  </si>
  <si>
    <t>META_SE=0.1106;Direction=+++;HetISq=0.0;HetPVal=0.8723</t>
  </si>
  <si>
    <t>META_SE=0.0324;Direction=+-+;HetISq=55.2;HetPVal=0.1071</t>
  </si>
  <si>
    <t>B2</t>
  </si>
  <si>
    <t>META_SE=0.0122;Direction=---;HetISq=42.9;HetPVal=0.1737</t>
  </si>
  <si>
    <t>META_SE=0.022;Direction=---;HetISq=0.0;HetPVal=0.7046</t>
  </si>
  <si>
    <t>A</t>
  </si>
  <si>
    <t>META_SE=0.0125;Direction=+++;HetISq=0.0;HetPVal=0.7526</t>
  </si>
  <si>
    <t>META_SE=0.0116;Direction=+++;HetISq=0.0;HetPVal=0.6337</t>
  </si>
  <si>
    <t>META_SE=0.0166;Direction=---;HetISq=8.8;HetPVal=0.334</t>
  </si>
  <si>
    <t>META_SE=0.0121;Direction=+-+;HetISq=0.0;HetPVal=0.3975</t>
  </si>
  <si>
    <t>META_SE=0.0119;Direction=++-;HetISq=57.5;HetPVal=0.09526</t>
  </si>
  <si>
    <t>G</t>
  </si>
  <si>
    <t>META_SE=0.0146;Direction=---;HetISq=0.0;HetPVal=0.6175</t>
  </si>
  <si>
    <t>META_SE=0.0675;Direction=+--;HetISq=0.0;HetPVal=0.6789</t>
  </si>
  <si>
    <t>META_SE=0.0194;Direction=---;HetISq=51.7;HetPVal=0.1259</t>
  </si>
  <si>
    <t>META_SE=0.0119;Direction=+++;HetISq=0.0;HetPVal=0.5769</t>
  </si>
  <si>
    <t>META_SE=0.0122;Direction=-++;HetISq=0.0;HetPVal=0.6149</t>
  </si>
  <si>
    <t>META_SE=0.0128;Direction=---;HetISq=0.0;HetPVal=0.7484</t>
  </si>
  <si>
    <t>META_SE=0.0122;Direction=+++;HetISq=0.0;HetPVal=0.7473</t>
  </si>
  <si>
    <t>META_SE=0.0184;Direction=+-+;HetISq=48.0;HetPVal=0.1463</t>
  </si>
  <si>
    <t>META_SE=0.0204;Direction=+++;HetISq=0.0;HetPVal=0.4906</t>
  </si>
  <si>
    <t>META_SE=0.0115;Direction=++-;HetISq=36.3;HetPVal=0.2083</t>
  </si>
  <si>
    <t>META_SE=0.0139;Direction=+++;HetISq=0.0;HetPVal=0.8975</t>
  </si>
  <si>
    <t>META_SE=0.0262;Direction=---;HetISq=0.0;HetPVal=0.7496</t>
  </si>
  <si>
    <t>META_SE=0.0331;Direction=-++;HetISq=0.0;HetPVal=0.8647</t>
  </si>
  <si>
    <t>Variant, rsID, nearest gene</t>
  </si>
  <si>
    <t>MAYO-CLINIC</t>
  </si>
  <si>
    <t>3:186977425:G:T, 
rs13322149,
ST6GAL1</t>
  </si>
  <si>
    <t>Severe disease (A2)</t>
  </si>
  <si>
    <t>Reported infection (C2)</t>
  </si>
  <si>
    <t>21:39676197:G:A, rs2837113, 
B3GALT5</t>
  </si>
  <si>
    <t>GWAS variant, rsID, nearest gene</t>
  </si>
  <si>
    <t>r2</t>
  </si>
  <si>
    <t>Alleles in phase</t>
  </si>
  <si>
    <t>Gene</t>
  </si>
  <si>
    <t>Dataset</t>
  </si>
  <si>
    <t>Other allele</t>
  </si>
  <si>
    <t>Effect</t>
  </si>
  <si>
    <t>3:186977425:G:T, rs13322149, ST6GAL1</t>
  </si>
  <si>
    <t>3:186984190:G:A</t>
  </si>
  <si>
    <t>GG/TA</t>
  </si>
  <si>
    <t>ST6GAL1</t>
  </si>
  <si>
    <t>GTeXv8__Thyroid</t>
  </si>
  <si>
    <t>21:39676197:G:A, rs2837113, B3GALT5</t>
  </si>
  <si>
    <t>21:39676197:G:A</t>
  </si>
  <si>
    <t>Same variant</t>
  </si>
  <si>
    <t>B3GALT5</t>
  </si>
  <si>
    <t>GTeXv8__Skin_Sun_Exposed_Lower_leg</t>
  </si>
  <si>
    <t>GTeXv8__Skin_Not_Sun_Exposed_Suprapubic</t>
  </si>
  <si>
    <t>GTeXv8__Minor_Salivary_Gland</t>
  </si>
  <si>
    <t>21:39675949:A:G</t>
  </si>
  <si>
    <t>GA/AG</t>
  </si>
  <si>
    <t>IGSF5</t>
  </si>
  <si>
    <t xml:space="preserve">Variant that overlaps enhancer </t>
  </si>
  <si>
    <t>Enhancer position</t>
  </si>
  <si>
    <t>Gene targeted by enhancer</t>
  </si>
  <si>
    <t>Tissue</t>
  </si>
  <si>
    <t>3:186986177:G:A</t>
  </si>
  <si>
    <t>3:186985810-186986263</t>
  </si>
  <si>
    <r>
      <t>Nasser2021_</t>
    </r>
    <r>
      <rPr>
        <sz val="12"/>
        <color theme="1"/>
        <rFont val="Calibri"/>
        <family val="2"/>
      </rPr>
      <t> MononuclearPhagocytes</t>
    </r>
  </si>
  <si>
    <t>3:186985251-186988070</t>
  </si>
  <si>
    <t>ADIPOQ</t>
  </si>
  <si>
    <r>
      <t>Nasser2021_</t>
    </r>
    <r>
      <rPr>
        <sz val="12"/>
        <color theme="1"/>
        <rFont val="Calibri"/>
        <family val="2"/>
      </rPr>
      <t>OtherHematopoietic</t>
    </r>
  </si>
  <si>
    <r>
      <t>Nasser2021_</t>
    </r>
    <r>
      <rPr>
        <sz val="12"/>
        <color theme="1"/>
        <rFont val="Calibri"/>
        <family val="2"/>
      </rPr>
      <t>Bcells</t>
    </r>
  </si>
  <si>
    <t>3:186977425:G:T</t>
  </si>
  <si>
    <r>
      <t>3:186976851-186977683</t>
    </r>
    <r>
      <rPr>
        <sz val="12"/>
        <color rgb="FF000000"/>
        <rFont val="Calibri"/>
        <family val="2"/>
      </rPr>
      <t> </t>
    </r>
  </si>
  <si>
    <r>
      <t>Nasser2021_</t>
    </r>
    <r>
      <rPr>
        <sz val="12"/>
        <color theme="1"/>
        <rFont val="Calibri"/>
        <family val="2"/>
      </rPr>
      <t>Other</t>
    </r>
  </si>
  <si>
    <t>3:186976887-186977704</t>
  </si>
  <si>
    <t>Nasser2021_Epithelial</t>
  </si>
  <si>
    <t>3:186977520:A:C</t>
  </si>
  <si>
    <r>
      <t>21:39676197:G:A</t>
    </r>
    <r>
      <rPr>
        <sz val="12"/>
        <color rgb="FF000000"/>
        <rFont val="Calibri"/>
        <family val="2"/>
      </rPr>
      <t> </t>
    </r>
  </si>
  <si>
    <r>
      <t>1.000</t>
    </r>
    <r>
      <rPr>
        <sz val="12"/>
        <color rgb="FF000000"/>
        <rFont val="Calibri"/>
        <family val="2"/>
      </rPr>
      <t> </t>
    </r>
  </si>
  <si>
    <r>
      <t>21:39675891-39676809</t>
    </r>
    <r>
      <rPr>
        <sz val="12"/>
        <color rgb="FF000000"/>
        <rFont val="Calibri"/>
        <family val="2"/>
      </rPr>
      <t> </t>
    </r>
  </si>
  <si>
    <r>
      <t>Nasser2021_Epithelial</t>
    </r>
    <r>
      <rPr>
        <sz val="12"/>
        <color rgb="FF000000"/>
        <rFont val="Calibri"/>
        <family val="2"/>
      </rPr>
      <t> </t>
    </r>
  </si>
  <si>
    <t>21:39676734:A:G</t>
  </si>
  <si>
    <t>variant consequence</t>
  </si>
  <si>
    <t>LCI_Effect</t>
  </si>
  <si>
    <t>UCI_Effect</t>
  </si>
  <si>
    <t>Pval</t>
  </si>
  <si>
    <t>Num_Cases</t>
  </si>
  <si>
    <t>Cases_Ref</t>
  </si>
  <si>
    <t>Cases_Het</t>
  </si>
  <si>
    <t>Cases_Alt</t>
  </si>
  <si>
    <t>Num_Controls</t>
  </si>
  <si>
    <t>Controls_Ref</t>
  </si>
  <si>
    <t>Controls_Het</t>
  </si>
  <si>
    <t>Controls_Alt</t>
  </si>
  <si>
    <t>Info</t>
  </si>
  <si>
    <t>MAC</t>
  </si>
  <si>
    <t>3:186854226:C:T</t>
  </si>
  <si>
    <t>missense</t>
  </si>
  <si>
    <t>3:186854279:C:A</t>
  </si>
  <si>
    <t>3:186853061:G:T</t>
  </si>
  <si>
    <t>start_lost</t>
  </si>
  <si>
    <t>3:186853128:G:A</t>
  </si>
  <si>
    <t>3:186854564:G:A</t>
  </si>
  <si>
    <t>3:186854360:C:T</t>
  </si>
  <si>
    <t>3:186854361:G:A</t>
  </si>
  <si>
    <t>3:186854627:G:C</t>
  </si>
  <si>
    <t>3:186854243:C:T</t>
  </si>
  <si>
    <t>stop_gained</t>
  </si>
  <si>
    <t>3:186854253:C:T</t>
  </si>
  <si>
    <t>3:186853171:G:A</t>
  </si>
  <si>
    <t>3:186853084:T:A</t>
  </si>
  <si>
    <t>3:186853101:G:A</t>
  </si>
  <si>
    <t>3:186854695:C:G</t>
  </si>
  <si>
    <t>3:186854292:C:T</t>
  </si>
  <si>
    <t>3:186853198:C:T</t>
  </si>
  <si>
    <t>3:186853221:C:T</t>
  </si>
  <si>
    <t>3:186853134:G:A</t>
  </si>
  <si>
    <t>3:186854190:T:C</t>
  </si>
  <si>
    <t>3:186854469:A:G</t>
  </si>
  <si>
    <t>3:186853222:G:T</t>
  </si>
  <si>
    <t>3:186854289:G:A</t>
  </si>
  <si>
    <t>3:186853233:G:T</t>
  </si>
  <si>
    <t>3:186854627:G:T</t>
  </si>
  <si>
    <t>3:186854304:G:A</t>
  </si>
  <si>
    <t>3:186854336:G:A</t>
  </si>
  <si>
    <t>3:186854630:C:T</t>
  </si>
  <si>
    <t>3:186854295:A:G</t>
  </si>
  <si>
    <t>3:186853248:G:A</t>
  </si>
  <si>
    <t>3:186854327:G:A</t>
  </si>
  <si>
    <t>3:186854184:G:A</t>
  </si>
  <si>
    <t>3:186854325:T:C</t>
  </si>
  <si>
    <t>3:186854592:G:A</t>
  </si>
  <si>
    <t>3:186854526:A:G</t>
  </si>
  <si>
    <t>3:186854630:C:A</t>
  </si>
  <si>
    <t>3:186854352:T:G</t>
  </si>
  <si>
    <t>3:186854570:G:C</t>
  </si>
  <si>
    <t>3:186854210:G:A</t>
  </si>
  <si>
    <t>3:186854222:G:T</t>
  </si>
  <si>
    <t>3:186853180:C:T</t>
  </si>
  <si>
    <t>3:186854217:C:A</t>
  </si>
  <si>
    <t>3:186853101:G:T</t>
  </si>
  <si>
    <t>3:186854631:G:A</t>
  </si>
  <si>
    <t>3:186854237:G:T</t>
  </si>
  <si>
    <t>3:186854228:G:A</t>
  </si>
  <si>
    <t>3:186854285:G:A</t>
  </si>
  <si>
    <t>3:186854451:C:T</t>
  </si>
  <si>
    <t>3:186854237:G:A</t>
  </si>
  <si>
    <t>3:186853249:A:G</t>
  </si>
  <si>
    <t>3:186854259:T:C</t>
  </si>
  <si>
    <t>3:186854646:C:A</t>
  </si>
  <si>
    <t>3:186854303:C:T</t>
  </si>
  <si>
    <t>3:186853159:G:T</t>
  </si>
  <si>
    <t>3:186854240:C:T</t>
  </si>
  <si>
    <t>3:186853222:G:A</t>
  </si>
  <si>
    <t>3:186854700:A:T</t>
  </si>
  <si>
    <t>3:186854324:T:A</t>
  </si>
  <si>
    <t>3:186853107:G:A</t>
  </si>
  <si>
    <t>3:186854244:G:A</t>
  </si>
  <si>
    <t>3:186854562:C:T</t>
  </si>
  <si>
    <t>3:186854357:A:G</t>
  </si>
  <si>
    <t>3:186854219:G:A</t>
  </si>
  <si>
    <t>3:186854529:A:G</t>
  </si>
  <si>
    <t>3:186854454:A:G</t>
  </si>
  <si>
    <t>3:186853186:T:C</t>
  </si>
  <si>
    <t>3:186854241:CCCGAGGCTTT:C</t>
  </si>
  <si>
    <t>frameshift</t>
  </si>
  <si>
    <t>3:186854621:G:A</t>
  </si>
  <si>
    <t>3:186854537:C:G</t>
  </si>
  <si>
    <t>3:186853240:C:T</t>
  </si>
  <si>
    <t>3:186853071:G:A</t>
  </si>
  <si>
    <t>3:186854605:G:T</t>
  </si>
  <si>
    <t>3:186854192:G:T</t>
  </si>
  <si>
    <t>3:186853120:C:T</t>
  </si>
  <si>
    <t>3:186854594:G:A</t>
  </si>
  <si>
    <t>3:186854506:CA:C</t>
  </si>
  <si>
    <t>3:186854222:G:A</t>
  </si>
  <si>
    <t>3:186854235:A:G</t>
  </si>
  <si>
    <t>3:186853213:C:T</t>
  </si>
  <si>
    <t>3:186854625:G:A</t>
  </si>
  <si>
    <t>3:186854377:C:G</t>
  </si>
  <si>
    <t>3:186854441:T:A</t>
  </si>
  <si>
    <t>3:186854316:G:A</t>
  </si>
  <si>
    <t>21:39660614:C:A</t>
  </si>
  <si>
    <t>21:39660990:G:A</t>
  </si>
  <si>
    <t>21:39661466:C:CG</t>
  </si>
  <si>
    <t>21:39661053:A:G</t>
  </si>
  <si>
    <t>21:39661427:C:T</t>
  </si>
  <si>
    <t>21:39660836:A:G</t>
  </si>
  <si>
    <t>21:39661433:C:T</t>
  </si>
  <si>
    <t>21:39661466:C:T</t>
  </si>
  <si>
    <t>21:39660621:T:C</t>
  </si>
  <si>
    <t>21:39660889:C:G</t>
  </si>
  <si>
    <t>21:39661466:C:G</t>
  </si>
  <si>
    <t>21:39660788:C:T</t>
  </si>
  <si>
    <t>21:39660814:G:A</t>
  </si>
  <si>
    <t>21:39660614:CTTTG:C</t>
  </si>
  <si>
    <t>21:39661350:C:T</t>
  </si>
  <si>
    <t>21:39660737:G:A</t>
  </si>
  <si>
    <t>21:39660870:C:T</t>
  </si>
  <si>
    <t>21:39660576:T:G</t>
  </si>
  <si>
    <t>21:39661265:G:A</t>
  </si>
  <si>
    <t>21:39660876:C:T</t>
  </si>
  <si>
    <t>21:39660957:T:C</t>
  </si>
  <si>
    <t>21:39661481:C:T</t>
  </si>
  <si>
    <t>21:39660570:C:T</t>
  </si>
  <si>
    <t>21:39660870:C:G</t>
  </si>
  <si>
    <t>21:39661310:G:A</t>
  </si>
  <si>
    <t>21:39661119:A:T</t>
  </si>
  <si>
    <t>21:39661251:A:G</t>
  </si>
  <si>
    <t>21:39660971:G:A</t>
  </si>
  <si>
    <t>21:39661005:C:T</t>
  </si>
  <si>
    <t>21:39660681:A:C</t>
  </si>
  <si>
    <t>21:39661467:G:A</t>
  </si>
  <si>
    <t>21:39661338:T:C</t>
  </si>
  <si>
    <t>21:39661425:C:T</t>
  </si>
  <si>
    <t>21:39661289:G:A</t>
  </si>
  <si>
    <t>21:39661236:C:T</t>
  </si>
  <si>
    <t>21:39660989:C:T</t>
  </si>
  <si>
    <t>21:39661428:G:A</t>
  </si>
  <si>
    <t>21:39660776:C:T</t>
  </si>
  <si>
    <t>21:39661374:G:A</t>
  </si>
  <si>
    <t>21:39660586:G:T</t>
  </si>
  <si>
    <t>21:39660902:C:T</t>
  </si>
  <si>
    <t>21:39660777:G:A</t>
  </si>
  <si>
    <t>21:39660795:C:T</t>
  </si>
  <si>
    <t>21:39661250:A:G</t>
  </si>
  <si>
    <t>21:39660980:T:C</t>
  </si>
  <si>
    <t>21:39661035:T:C</t>
  </si>
  <si>
    <t>21:39660908:G:A</t>
  </si>
  <si>
    <t>21:39660588:A:AT</t>
  </si>
  <si>
    <t>21:39660972:G:A</t>
  </si>
  <si>
    <t>21:39661370:T:G</t>
  </si>
  <si>
    <t>21:39661389:T:C</t>
  </si>
  <si>
    <t>21:39660683:G:A</t>
  </si>
  <si>
    <t>21:39661406:G:A</t>
  </si>
  <si>
    <t>21:39660912:A:C</t>
  </si>
  <si>
    <t>21:39661440:A:G</t>
  </si>
  <si>
    <t>21:39660704:G:C</t>
  </si>
  <si>
    <t>21:39661232:G:A</t>
  </si>
  <si>
    <t>21:39660647:C:G</t>
  </si>
  <si>
    <t>21:39661306:C:A</t>
  </si>
  <si>
    <t>21:39660569:C:T</t>
  </si>
  <si>
    <t>21:39661110:T:G</t>
  </si>
  <si>
    <t>21:39661082:A:T</t>
  </si>
  <si>
    <t>21:39660714:G:A</t>
  </si>
  <si>
    <t>21:39661373:C:T</t>
  </si>
  <si>
    <t>21:39661044:A:G</t>
  </si>
  <si>
    <t>21:39661382:G:A</t>
  </si>
  <si>
    <t>21:39660789:G:A</t>
  </si>
  <si>
    <t>21:39661482:C:T</t>
  </si>
  <si>
    <t>21:39660570:C:G</t>
  </si>
  <si>
    <t>21:39661451:G:T</t>
  </si>
  <si>
    <t>21:39660903:G:T</t>
  </si>
  <si>
    <t>21:39661490:T:A</t>
  </si>
  <si>
    <t>stop_lost</t>
  </si>
  <si>
    <t>21:39660586:G:A</t>
  </si>
  <si>
    <t>21:39660987:A:G</t>
  </si>
  <si>
    <t>21:39660770:G:C</t>
  </si>
  <si>
    <t>21:39660963:C:T</t>
  </si>
  <si>
    <t>21:39661403:G:A</t>
  </si>
  <si>
    <t>21:39661227:G:A</t>
  </si>
  <si>
    <t>21:39660999:C:T</t>
  </si>
  <si>
    <t>21:39661304:T:C</t>
  </si>
  <si>
    <t>21:39660977:G:A</t>
  </si>
  <si>
    <t>21:39661015:G:GA</t>
  </si>
  <si>
    <t>21:39661130:A:G</t>
  </si>
  <si>
    <t>21:39660903:G:A</t>
  </si>
  <si>
    <t>21:39660632:A:G</t>
  </si>
  <si>
    <t>21:39660935:G:T</t>
  </si>
  <si>
    <t>21:39660711:A:C</t>
  </si>
  <si>
    <t>21:39660574:G:T</t>
  </si>
  <si>
    <t>21:39779204:C:T</t>
  </si>
  <si>
    <t>21:39765670:T:C</t>
  </si>
  <si>
    <t>21:39801262:C:T</t>
  </si>
  <si>
    <t>21:39765604:G:A</t>
  </si>
  <si>
    <t>21:39771204:G:A</t>
  </si>
  <si>
    <t>21:39771143:G:A</t>
  </si>
  <si>
    <t>21:39765820:G:A</t>
  </si>
  <si>
    <t>21:39801275:G:A</t>
  </si>
  <si>
    <t>21:39770965:T:A</t>
  </si>
  <si>
    <t>21:39793603:C:T</t>
  </si>
  <si>
    <t>21:39792006:A:G</t>
  </si>
  <si>
    <t>splice_acceptor</t>
  </si>
  <si>
    <t>21:39792026:G:C</t>
  </si>
  <si>
    <t>21:39792026:GACAA:G</t>
  </si>
  <si>
    <t>21:39765708:C:T</t>
  </si>
  <si>
    <t>21:39765703:A:G</t>
  </si>
  <si>
    <t>21:39779227:C:T</t>
  </si>
  <si>
    <t>21:39765751:C:T</t>
  </si>
  <si>
    <t>21:39779276:G:A</t>
  </si>
  <si>
    <t>21:39779249:G:A</t>
  </si>
  <si>
    <t>21:39792079:C:T</t>
  </si>
  <si>
    <t>21:39801322:A:G</t>
  </si>
  <si>
    <t>21:39779242:C:T</t>
  </si>
  <si>
    <t>21:39765715:C:T</t>
  </si>
  <si>
    <t>21:39765576:G:A</t>
  </si>
  <si>
    <t>21:39801295:C:T</t>
  </si>
  <si>
    <t>21:39771069:C:T</t>
  </si>
  <si>
    <t>21:39771006:G:A</t>
  </si>
  <si>
    <t>21:39765639:A:C</t>
  </si>
  <si>
    <t>21:39765762:A:T</t>
  </si>
  <si>
    <t>21:39779287:T:C</t>
  </si>
  <si>
    <t>21:39765846:G:A</t>
  </si>
  <si>
    <t>21:39801281:C:T</t>
  </si>
  <si>
    <t>21:39771051:C:G</t>
  </si>
  <si>
    <t>21:39779245:C:T</t>
  </si>
  <si>
    <t>21:39779165:G:T</t>
  </si>
  <si>
    <t>21:39771150:C:T</t>
  </si>
  <si>
    <t>21:39771194:A:C</t>
  </si>
  <si>
    <t>21:39765618:G:A</t>
  </si>
  <si>
    <t>21:39792069:G:A</t>
  </si>
  <si>
    <t>21:39779195:T:C</t>
  </si>
  <si>
    <t>21:39771091:T:A</t>
  </si>
  <si>
    <t>21:39765709:G:A</t>
  </si>
  <si>
    <t>21:39765591:G:A</t>
  </si>
  <si>
    <t>21:39765603:C:T</t>
  </si>
  <si>
    <t>21:39765787:C:T</t>
  </si>
  <si>
    <t>21:39765675:G:A</t>
  </si>
  <si>
    <t>21:39801349:G:A</t>
  </si>
  <si>
    <t>21:39788172:C:A</t>
  </si>
  <si>
    <t>21:39765762:A:G</t>
  </si>
  <si>
    <t>21:39788172:C:T</t>
  </si>
  <si>
    <t>21:39770957:G:T</t>
  </si>
  <si>
    <t>21:39771127:T:A</t>
  </si>
  <si>
    <t>21:39771203:C:T</t>
  </si>
  <si>
    <t>21:39771112:GA:G</t>
  </si>
  <si>
    <t>21:39771143:G:C</t>
  </si>
  <si>
    <t>21:39793565:A:C</t>
  </si>
  <si>
    <t>21:39765672:AGCGTCAG:A</t>
  </si>
  <si>
    <t>21:39765554:A:C</t>
  </si>
  <si>
    <t>21:39779243:G:A</t>
  </si>
  <si>
    <t>21:39771080:G:A</t>
  </si>
  <si>
    <t>21:39765597:C:A</t>
  </si>
  <si>
    <t>21:39771170:C:T</t>
  </si>
  <si>
    <t>21:39770919:T:C</t>
  </si>
  <si>
    <t>21:39771126:A:G</t>
  </si>
  <si>
    <t>21:39779251:T:C</t>
  </si>
  <si>
    <t>21:39765669:C:A</t>
  </si>
  <si>
    <t>21:39765819:C:T</t>
  </si>
  <si>
    <t>21:39788190:T:C</t>
  </si>
  <si>
    <t>splice_donor</t>
  </si>
  <si>
    <t>21:39779210:C:T</t>
  </si>
  <si>
    <t>21:39788173:G:A</t>
  </si>
  <si>
    <t>21:39771171:G:A</t>
  </si>
  <si>
    <t>21:39765835:C:T</t>
  </si>
  <si>
    <t>21:39779239:T:C</t>
  </si>
  <si>
    <t>21:39793552:C:T</t>
  </si>
  <si>
    <t>21:39779235:C:G</t>
  </si>
  <si>
    <t>21:39771057:A:G</t>
  </si>
  <si>
    <t>21:39792093:A:G</t>
  </si>
  <si>
    <t>21:39779272:T:C</t>
  </si>
  <si>
    <t>21:39765795:A:G</t>
  </si>
  <si>
    <t>21:39765643:T:C</t>
  </si>
  <si>
    <t>21:39779275:C:T</t>
  </si>
  <si>
    <t>21:39801263:G:A</t>
  </si>
  <si>
    <t>21:39779306:G:A</t>
  </si>
  <si>
    <t>21:39792030:A:G</t>
  </si>
  <si>
    <t>21:39765766:A:G</t>
  </si>
  <si>
    <t>21:39765684:A:G</t>
  </si>
  <si>
    <t>21:39765853:G:T</t>
  </si>
  <si>
    <t>21:39765715:C:G</t>
  </si>
  <si>
    <t>21:39779234:G:A</t>
  </si>
  <si>
    <t>21:39793539:G:A</t>
  </si>
  <si>
    <t>21:39765717:TC:T</t>
  </si>
  <si>
    <t>21:39765720:C:T</t>
  </si>
  <si>
    <t>21:39765632:G:A</t>
  </si>
  <si>
    <t>21:39792045:A:T</t>
  </si>
  <si>
    <t>21:39765738:G:A</t>
  </si>
  <si>
    <t>21:39770982:C:T</t>
  </si>
  <si>
    <t>21:39792021:G:A</t>
  </si>
  <si>
    <t>21:39771012:C:T</t>
  </si>
  <si>
    <t>21:39793575:C:T</t>
  </si>
  <si>
    <t>21:39765628:G:T</t>
  </si>
  <si>
    <t>21:39765807:C:T</t>
  </si>
  <si>
    <t>21:39771099:G:A</t>
  </si>
  <si>
    <t>21:39801319:G:C</t>
  </si>
  <si>
    <t>21:39771116:C:T</t>
  </si>
  <si>
    <t>21:39770918:A:G</t>
  </si>
  <si>
    <t>21:39779246:G:A</t>
  </si>
  <si>
    <t>21:39765840:C:T</t>
  </si>
  <si>
    <t>21:39771028:G:T</t>
  </si>
  <si>
    <t>21:39779248:C:T</t>
  </si>
  <si>
    <t>21:39779300:A:C</t>
  </si>
  <si>
    <t>21:39771171:G:T</t>
  </si>
  <si>
    <t>21:39779216:C:T</t>
  </si>
  <si>
    <t>21:39779207:C:T</t>
  </si>
  <si>
    <t>21:39779224:A:G</t>
  </si>
  <si>
    <t>21:39801346:A:G</t>
  </si>
  <si>
    <t>21:39779203:A:T</t>
  </si>
  <si>
    <t>21:39792073:A:G</t>
  </si>
  <si>
    <t>21:39801274:C:T</t>
  </si>
  <si>
    <t>21:39779117:G:A</t>
  </si>
  <si>
    <t>21:39765843:A:C</t>
  </si>
  <si>
    <t>21:39779162:G:T</t>
  </si>
  <si>
    <t>21:39765826:A:G</t>
  </si>
  <si>
    <t>21:39765769:A:G</t>
  </si>
  <si>
    <t>21:39770957:G:A</t>
  </si>
  <si>
    <t>21:39770940:G:T</t>
  </si>
  <si>
    <t>21:39765721:A:G</t>
  </si>
  <si>
    <t>21:39765606:T:C</t>
  </si>
  <si>
    <t>21:39792076:A:T</t>
  </si>
  <si>
    <t>21:39771053:A:G</t>
  </si>
  <si>
    <t>21:39771054:G:A</t>
  </si>
  <si>
    <t>21:39765565:GC:G</t>
  </si>
  <si>
    <t>21:39801355:T:C</t>
  </si>
  <si>
    <t>21:39779135:C:T</t>
  </si>
  <si>
    <t>21:39765636:C:G</t>
  </si>
  <si>
    <t>21:39771032:G:A</t>
  </si>
  <si>
    <t>21:39779113:C:G</t>
  </si>
  <si>
    <t>21:39765760:T:A</t>
  </si>
  <si>
    <t>3:187074163:A:G</t>
  </si>
  <si>
    <t>3:187043000:C:A</t>
  </si>
  <si>
    <t>3:187043132:C:A</t>
  </si>
  <si>
    <t>3:187042915:C:T</t>
  </si>
  <si>
    <t>3:187043136:C:T</t>
  </si>
  <si>
    <t>3:187075635:C:G</t>
  </si>
  <si>
    <t>3:187075580:C:T</t>
  </si>
  <si>
    <t>3:187075636:G:A</t>
  </si>
  <si>
    <t>3:187043194:A:C</t>
  </si>
  <si>
    <t>3:187072891:A:C</t>
  </si>
  <si>
    <t>3:187042899:A:G</t>
  </si>
  <si>
    <t>3:187042864:T:C</t>
  </si>
  <si>
    <t>3:187042770:A:G</t>
  </si>
  <si>
    <t>3:187043124:C:T</t>
  </si>
  <si>
    <t>3:187042764:G:A</t>
  </si>
  <si>
    <t>3:187042876:C:A</t>
  </si>
  <si>
    <t>3:187074246:C:T</t>
  </si>
  <si>
    <t>3:187072892:A:G</t>
  </si>
  <si>
    <t>3:187051332:C:G</t>
  </si>
  <si>
    <t>3:187043160:G:A</t>
  </si>
  <si>
    <t>3:187075567:A:T</t>
  </si>
  <si>
    <t>3:187075663:G:T</t>
  </si>
  <si>
    <t>3:187075736:G:A</t>
  </si>
  <si>
    <t>3:187042926:C:T</t>
  </si>
  <si>
    <t>3:187042938:G:A</t>
  </si>
  <si>
    <t>3:187042927:G:A</t>
  </si>
  <si>
    <t>3:187042954:T:C</t>
  </si>
  <si>
    <t>3:187042965:A:G</t>
  </si>
  <si>
    <t>3:187072868:G:A</t>
  </si>
  <si>
    <t>3:187074197:C:A</t>
  </si>
  <si>
    <t>3:187042869:A:G</t>
  </si>
  <si>
    <t>3:187072924:G:A</t>
  </si>
  <si>
    <t>3:187051251:G:C</t>
  </si>
  <si>
    <t>3:187074193:A:G</t>
  </si>
  <si>
    <t>3:187075663:G:A</t>
  </si>
  <si>
    <t>3:187043292:C:T</t>
  </si>
  <si>
    <t>3:187043219:G:C</t>
  </si>
  <si>
    <t>3:187075593:G:C</t>
  </si>
  <si>
    <t>3:187042743:G:A</t>
  </si>
  <si>
    <t>3:187043137:G:A</t>
  </si>
  <si>
    <t>3:187075642:T:C</t>
  </si>
  <si>
    <t>3:187072877:A:G</t>
  </si>
  <si>
    <t>3:187075625:G:A</t>
  </si>
  <si>
    <t>3:187042866:G:A</t>
  </si>
  <si>
    <t>3:187051277:T:TG</t>
  </si>
  <si>
    <t>3:187074172:C:T</t>
  </si>
  <si>
    <t>3:187042980:T:G</t>
  </si>
  <si>
    <t>3:187072867:C:T</t>
  </si>
  <si>
    <t>3:187043125:G:A</t>
  </si>
  <si>
    <t>3:187074207:C:T</t>
  </si>
  <si>
    <t>3:187042755:C:T</t>
  </si>
  <si>
    <t>3:187075575:G:C</t>
  </si>
  <si>
    <t>3:187043019:A:G</t>
  </si>
  <si>
    <t>3:187042963:C:A</t>
  </si>
  <si>
    <t>3:187074223:A:G</t>
  </si>
  <si>
    <t>3:187074208:G:A</t>
  </si>
  <si>
    <t>3:187042714:C:T</t>
  </si>
  <si>
    <t>3:187075787:G:A</t>
  </si>
  <si>
    <t>3:187074291:C:T</t>
  </si>
  <si>
    <t>3:187042919:C:A</t>
  </si>
  <si>
    <t>3:187042774:G:C</t>
  </si>
  <si>
    <t>3:187043234:G:C</t>
  </si>
  <si>
    <t>3:187043058:A:T</t>
  </si>
  <si>
    <t>3:187043053:T:A</t>
  </si>
  <si>
    <t>3:187043056:G:T</t>
  </si>
  <si>
    <t>3:187051291:C:A</t>
  </si>
  <si>
    <t>3:187043055:A:G</t>
  </si>
  <si>
    <t>3:187074228:C:T</t>
  </si>
  <si>
    <t>3:187075676:C:T</t>
  </si>
  <si>
    <t>3:187043186:T:A</t>
  </si>
  <si>
    <t>3:187075786:C:T</t>
  </si>
  <si>
    <t>3:187051345:A:C</t>
  </si>
  <si>
    <t>3:187042959:A:G</t>
  </si>
  <si>
    <t>3:187072852:GT:G</t>
  </si>
  <si>
    <t>3:187051327:T:C</t>
  </si>
  <si>
    <t>3:187075602:T:G</t>
  </si>
  <si>
    <t>3:187043152:T:C</t>
  </si>
  <si>
    <t>3:187043272:C:T</t>
  </si>
  <si>
    <t>3:187075624:C:T</t>
  </si>
  <si>
    <t>3:187074301:T:G</t>
  </si>
  <si>
    <t>3:187051315:C:G</t>
  </si>
  <si>
    <t>3:187042806:T:A</t>
  </si>
  <si>
    <t>3:187074283:A:G</t>
  </si>
  <si>
    <t>3:187074271:A:G</t>
  </si>
  <si>
    <t>3:187042961:G:T</t>
  </si>
  <si>
    <t>Wave</t>
  </si>
  <si>
    <t>Date</t>
  </si>
  <si>
    <t>Total N selected</t>
  </si>
  <si>
    <t>Individuals with a phenotype of interest related to COVID-19 or influenza</t>
  </si>
  <si>
    <t>Individuals without a phenotype of interest related to COVID-19 or influenza</t>
  </si>
  <si>
    <t xml:space="preserve">Cumulative N COVID-19 cases </t>
  </si>
  <si>
    <t>Cumulative N influenza cases</t>
  </si>
  <si>
    <r>
      <t xml:space="preserve">Positive swab test for SARS-CoV-2 </t>
    </r>
    <r>
      <rPr>
        <b/>
        <vertAlign val="superscript"/>
        <sz val="12"/>
        <color theme="1"/>
        <rFont val="Calibri (Body)"/>
      </rPr>
      <t>a</t>
    </r>
  </si>
  <si>
    <r>
      <t xml:space="preserve">Positive serology test for SARS-CoV-2 </t>
    </r>
    <r>
      <rPr>
        <b/>
        <vertAlign val="superscript"/>
        <sz val="12"/>
        <color theme="1"/>
        <rFont val="Calibri (Body)"/>
      </rPr>
      <t>b</t>
    </r>
  </si>
  <si>
    <r>
      <t xml:space="preserve">Untested but hospitalized for COVID-19 </t>
    </r>
    <r>
      <rPr>
        <b/>
        <vertAlign val="superscript"/>
        <sz val="12"/>
        <color theme="1"/>
        <rFont val="Calibri (Body)"/>
      </rPr>
      <t>c</t>
    </r>
  </si>
  <si>
    <t>First-degree relative of someone with COVID-19</t>
  </si>
  <si>
    <t>Exposed to someone with COVID-19 in household</t>
  </si>
  <si>
    <t>Healthcare professional</t>
  </si>
  <si>
    <r>
      <t xml:space="preserve">Positive test for influenza </t>
    </r>
    <r>
      <rPr>
        <b/>
        <vertAlign val="superscript"/>
        <sz val="12"/>
        <color theme="1"/>
        <rFont val="Calibri (Body)"/>
      </rPr>
      <t>d</t>
    </r>
  </si>
  <si>
    <t>Negative swab test</t>
  </si>
  <si>
    <t xml:space="preserve">Untested for SARS-CoV-2 and matched to customers with positive test for SARS-CoV-2 </t>
  </si>
  <si>
    <t>Aug 2020</t>
  </si>
  <si>
    <t>Yes</t>
  </si>
  <si>
    <t>-</t>
  </si>
  <si>
    <t>Yes. Matched 1:2 on age, sex and genotyping array</t>
  </si>
  <si>
    <t>Sept 2020</t>
  </si>
  <si>
    <t>Mar 2021</t>
  </si>
  <si>
    <t>May 2021</t>
  </si>
  <si>
    <r>
      <rPr>
        <vertAlign val="superscript"/>
        <sz val="12"/>
        <color theme="1"/>
        <rFont val="Calibri (Body)"/>
      </rPr>
      <t xml:space="preserve">a </t>
    </r>
    <r>
      <rPr>
        <sz val="12"/>
        <color theme="1"/>
        <rFont val="Calibri"/>
        <family val="2"/>
        <scheme val="minor"/>
      </rPr>
      <t>Based on survey question "Have you been swab tested for COVID-19, commonly referred to as coronavirus?", with answer "Yes, and I was positive"</t>
    </r>
  </si>
  <si>
    <r>
      <rPr>
        <vertAlign val="superscript"/>
        <sz val="12"/>
        <color theme="1"/>
        <rFont val="Calibri (Body)"/>
      </rPr>
      <t>b</t>
    </r>
    <r>
      <rPr>
        <sz val="12"/>
        <color theme="1"/>
        <rFont val="Calibri"/>
        <family val="2"/>
        <scheme val="minor"/>
      </rPr>
      <t xml:space="preserve"> Based on survey question "Have you had an antibody test (blood or serology) for COVID-19?", with answer "Yes, and my results were positive"</t>
    </r>
  </si>
  <si>
    <r>
      <rPr>
        <vertAlign val="superscript"/>
        <sz val="12"/>
        <color theme="1"/>
        <rFont val="Calibri (Body)"/>
      </rPr>
      <t>c</t>
    </r>
    <r>
      <rPr>
        <sz val="12"/>
        <color theme="1"/>
        <rFont val="Calibri"/>
        <family val="2"/>
        <scheme val="minor"/>
      </rPr>
      <t xml:space="preserve"> Based on survey question "Were you hospitalized for COVID-19?", with answer "Yes"</t>
    </r>
  </si>
  <si>
    <r>
      <rPr>
        <vertAlign val="superscript"/>
        <sz val="12"/>
        <color theme="1"/>
        <rFont val="Calibri (Body)"/>
      </rPr>
      <t>d</t>
    </r>
    <r>
      <rPr>
        <sz val="12"/>
        <color theme="1"/>
        <rFont val="Calibri"/>
        <family val="2"/>
        <scheme val="minor"/>
      </rPr>
      <t xml:space="preserve"> Based on survey questions "The 2019-2020 flu season spans from fall 2019 to late spring 2020. Have you had a flu test in the 2019-2020 flu season?” and “The 2020-2021 flu season spans from fall 2020 to late spring 2021. Have you had a flu test in the 2020-2021 flu season?”, with answer "Yes, and I tested positive" to either question.</t>
    </r>
  </si>
  <si>
    <r>
      <rPr>
        <vertAlign val="superscript"/>
        <sz val="12"/>
        <color theme="1"/>
        <rFont val="Calibri (Body)"/>
      </rPr>
      <t>e</t>
    </r>
    <r>
      <rPr>
        <sz val="12"/>
        <color theme="1"/>
        <rFont val="Calibri"/>
        <family val="2"/>
        <scheme val="minor"/>
      </rPr>
      <t xml:space="preserve"> Asymptomatic: individuals who (i) did not report any flu- or COVID-19-related symptoms in the surveys; (ii) did not have pending results for a SARS-CoV-2 test; and (iii) did not have a phenotype of interest related to COVID-19 or influenza.</t>
    </r>
  </si>
  <si>
    <t>influenza due to unidentified influenza virus with other manifestations</t>
  </si>
  <si>
    <t>influenza due to unidentified influenza virus with gastrointestinal manifestations</t>
  </si>
  <si>
    <t>influenza due to unidentified influenza virus with other respiratory manifestations</t>
  </si>
  <si>
    <t>influenza due to unidentified influenza virus with pneumonia</t>
  </si>
  <si>
    <t>influenza due to unidentified influenza virus</t>
  </si>
  <si>
    <t>influenza due to other identified influenza virus with other manifestations</t>
  </si>
  <si>
    <t>influenza due to other identified influenza virus with gastrointestinal manifestations</t>
  </si>
  <si>
    <t>influenza due to other identified influenza virus with other respiratory manifestations</t>
  </si>
  <si>
    <t>influenza due to other identified influenza virus</t>
  </si>
  <si>
    <t>Influenza due to identified novel influenza A virus with other respiratory manifestations</t>
  </si>
  <si>
    <t>Influenza due to identified novel influenza A virus</t>
  </si>
  <si>
    <t>influenza identified from certain influenza viruses</t>
  </si>
  <si>
    <t>ICD10 code</t>
  </si>
  <si>
    <t>ICD10 code description</t>
  </si>
  <si>
    <t>Trait</t>
  </si>
  <si>
    <t>Supplementary Table 1. Sample size for GWAS and ExWAS of influenza traits.</t>
  </si>
  <si>
    <t>ADIPOQ(ENSG00000181092).GENE.missense_0.0.0001</t>
  </si>
  <si>
    <t>missense_0.0.0001</t>
  </si>
  <si>
    <t>ADIPOQ(ENSG00000181092).GENE.missense_0.0.001</t>
  </si>
  <si>
    <t>missense_0.0.001</t>
  </si>
  <si>
    <t>ADIPOQ(ENSG00000181092).GENE.missense_0.0.005</t>
  </si>
  <si>
    <t>missense_0.0.005</t>
  </si>
  <si>
    <t>ADIPOQ(ENSG00000181092).GENE.missense_0.0.01</t>
  </si>
  <si>
    <t>missense_0.0.01</t>
  </si>
  <si>
    <t>ADIPOQ(ENSG00000181092).GENE.missense_0.singleton</t>
  </si>
  <si>
    <t>missense_0.singleton</t>
  </si>
  <si>
    <t>ADIPOQ(ENSG00000181092).GENE.missense_1.0.0001</t>
  </si>
  <si>
    <t>missense_1.0.0001</t>
  </si>
  <si>
    <t>ADIPOQ(ENSG00000181092).GENE.missense_1.0.001</t>
  </si>
  <si>
    <t>missense_1.0.001</t>
  </si>
  <si>
    <t>ADIPOQ(ENSG00000181092).GENE.missense_1.0.005</t>
  </si>
  <si>
    <t>missense_1.0.005</t>
  </si>
  <si>
    <t>ADIPOQ(ENSG00000181092).GENE.missense_1.0.01</t>
  </si>
  <si>
    <t>missense_1.0.01</t>
  </si>
  <si>
    <t>ADIPOQ(ENSG00000181092).GENE.missense_1.singleton</t>
  </si>
  <si>
    <t>missense_1.singleton</t>
  </si>
  <si>
    <t>ADIPOQ(ENSG00000181092).GENE.missense_5.0.0001</t>
  </si>
  <si>
    <t>missense_5.0.0001</t>
  </si>
  <si>
    <t>ADIPOQ(ENSG00000181092).GENE.missense_5.0.001</t>
  </si>
  <si>
    <t>missense_5.0.001</t>
  </si>
  <si>
    <t>ADIPOQ(ENSG00000181092).GENE.missense_5.0.005</t>
  </si>
  <si>
    <t>missense_5.0.005</t>
  </si>
  <si>
    <t>ADIPOQ(ENSG00000181092).GENE.missense_5.0.01</t>
  </si>
  <si>
    <t>missense_5.0.01</t>
  </si>
  <si>
    <t>ADIPOQ(ENSG00000181092).GENE.missense_5.singleton</t>
  </si>
  <si>
    <t>missense_5.singleton</t>
  </si>
  <si>
    <t>ADIPOQ(ENSG00000181092).GENE.pLoF.0.0001</t>
  </si>
  <si>
    <t>pLoF.0.0001</t>
  </si>
  <si>
    <t>ADIPOQ(ENSG00000181092).GENE.pLoF.0.001</t>
  </si>
  <si>
    <t>pLoF.0.001</t>
  </si>
  <si>
    <t>ADIPOQ(ENSG00000181092).GENE.pLoF.0.005</t>
  </si>
  <si>
    <t>pLoF.0.005</t>
  </si>
  <si>
    <t>ADIPOQ(ENSG00000181092).GENE.pLoF.0.01</t>
  </si>
  <si>
    <t>pLoF.0.01</t>
  </si>
  <si>
    <t>ADIPOQ(ENSG00000181092).GENE.pLoF.singleton</t>
  </si>
  <si>
    <t>pLoF.singleton</t>
  </si>
  <si>
    <t>ADIPOQ(ENSG00000181092).GENE.pLoF_missense_0.0.0001</t>
  </si>
  <si>
    <t>pLoF_missense_0.0.0001</t>
  </si>
  <si>
    <t>ADIPOQ(ENSG00000181092).GENE.pLoF_missense_0.0.001</t>
  </si>
  <si>
    <t>pLoF_missense_0.0.001</t>
  </si>
  <si>
    <t>ADIPOQ(ENSG00000181092).GENE.pLoF_missense_0.0.005</t>
  </si>
  <si>
    <t>pLoF_missense_0.0.005</t>
  </si>
  <si>
    <t>ADIPOQ(ENSG00000181092).GENE.pLoF_missense_0.0.01</t>
  </si>
  <si>
    <t>pLoF_missense_0.0.01</t>
  </si>
  <si>
    <t>ADIPOQ(ENSG00000181092).GENE.pLoF_missense_0.singleton</t>
  </si>
  <si>
    <t>pLoF_missense_0.singleton</t>
  </si>
  <si>
    <t>ADIPOQ(ENSG00000181092).GENE.pLoF_missense_1.0.0001</t>
  </si>
  <si>
    <t>pLoF_missense_1.0.0001</t>
  </si>
  <si>
    <t>ADIPOQ(ENSG00000181092).GENE.pLoF_missense_1.0.001</t>
  </si>
  <si>
    <t>pLoF_missense_1.0.001</t>
  </si>
  <si>
    <t>ADIPOQ(ENSG00000181092).GENE.pLoF_missense_1.0.005</t>
  </si>
  <si>
    <t>pLoF_missense_1.0.005</t>
  </si>
  <si>
    <t>ADIPOQ(ENSG00000181092).GENE.pLoF_missense_1.0.01</t>
  </si>
  <si>
    <t>pLoF_missense_1.0.01</t>
  </si>
  <si>
    <t>ADIPOQ(ENSG00000181092).GENE.pLoF_missense_1.singleton</t>
  </si>
  <si>
    <t>pLoF_missense_1.singleton</t>
  </si>
  <si>
    <t>ADIPOQ(ENSG00000181092).GENE.pLoF_missense_5.0.0001</t>
  </si>
  <si>
    <t>pLoF_missense_5.0.0001</t>
  </si>
  <si>
    <t>ADIPOQ(ENSG00000181092).GENE.pLoF_missense_5.0.001</t>
  </si>
  <si>
    <t>pLoF_missense_5.0.001</t>
  </si>
  <si>
    <t>ADIPOQ(ENSG00000181092).GENE.pLoF_missense_5.0.005</t>
  </si>
  <si>
    <t>pLoF_missense_5.0.005</t>
  </si>
  <si>
    <t>ADIPOQ(ENSG00000181092).GENE.pLoF_missense_5.0.01</t>
  </si>
  <si>
    <t>pLoF_missense_5.0.01</t>
  </si>
  <si>
    <t>ADIPOQ(ENSG00000181092).GENE.pLoF_missense_5.singleton</t>
  </si>
  <si>
    <t>pLoF_missense_5.singleton</t>
  </si>
  <si>
    <t>ADIPOQ(ENSG00000181092).GENE.synonymous.0.0001</t>
  </si>
  <si>
    <t>synonymous.0.0001</t>
  </si>
  <si>
    <t>ADIPOQ(ENSG00000181092).GENE.synonymous.0.001</t>
  </si>
  <si>
    <t>synonymous.0.001</t>
  </si>
  <si>
    <t>ADIPOQ(ENSG00000181092).GENE.synonymous.0.005</t>
  </si>
  <si>
    <t>synonymous.0.005</t>
  </si>
  <si>
    <t>ADIPOQ(ENSG00000181092).GENE.synonymous.0.01</t>
  </si>
  <si>
    <t>synonymous.0.01</t>
  </si>
  <si>
    <t>ADIPOQ(ENSG00000181092).GENE.synonymous.singleton</t>
  </si>
  <si>
    <t>synonymous.singleton</t>
  </si>
  <si>
    <t>ST6GAL1(ENSG00000073849).GENE.missense_0.0.0001</t>
  </si>
  <si>
    <t>ST6GAL1(ENSG00000073849).GENE.missense_0.0.001</t>
  </si>
  <si>
    <t>ST6GAL1(ENSG00000073849).GENE.missense_0.0.005</t>
  </si>
  <si>
    <t>ST6GAL1(ENSG00000073849).GENE.missense_0.0.01</t>
  </si>
  <si>
    <t>ST6GAL1(ENSG00000073849).GENE.missense_0.singleton</t>
  </si>
  <si>
    <t>ST6GAL1(ENSG00000073849).GENE.missense_1.0.0001</t>
  </si>
  <si>
    <t>ST6GAL1(ENSG00000073849).GENE.missense_1.0.001</t>
  </si>
  <si>
    <t>ST6GAL1(ENSG00000073849).GENE.missense_1.0.005</t>
  </si>
  <si>
    <t>ST6GAL1(ENSG00000073849).GENE.missense_1.0.01</t>
  </si>
  <si>
    <t>ST6GAL1(ENSG00000073849).GENE.missense_1.singleton</t>
  </si>
  <si>
    <t>ST6GAL1(ENSG00000073849).GENE.missense_5.0.0001</t>
  </si>
  <si>
    <t>ST6GAL1(ENSG00000073849).GENE.missense_5.0.001</t>
  </si>
  <si>
    <t>ST6GAL1(ENSG00000073849).GENE.missense_5.0.005</t>
  </si>
  <si>
    <t>ST6GAL1(ENSG00000073849).GENE.missense_5.0.01</t>
  </si>
  <si>
    <t>ST6GAL1(ENSG00000073849).GENE.missense_5.singleton</t>
  </si>
  <si>
    <t>ST6GAL1(ENSG00000073849).GENE.pLoF.0.0001</t>
  </si>
  <si>
    <t>ST6GAL1(ENSG00000073849).GENE.pLoF.0.001</t>
  </si>
  <si>
    <t>ST6GAL1(ENSG00000073849).GENE.pLoF.0.005</t>
  </si>
  <si>
    <t>ST6GAL1(ENSG00000073849).GENE.pLoF.0.01</t>
  </si>
  <si>
    <t>ST6GAL1(ENSG00000073849).GENE.pLoF.singleton</t>
  </si>
  <si>
    <t>ST6GAL1(ENSG00000073849).GENE.pLoF_missense_0.0.0001</t>
  </si>
  <si>
    <t>ST6GAL1(ENSG00000073849).GENE.pLoF_missense_0.0.001</t>
  </si>
  <si>
    <t>ST6GAL1(ENSG00000073849).GENE.pLoF_missense_0.0.005</t>
  </si>
  <si>
    <t>ST6GAL1(ENSG00000073849).GENE.pLoF_missense_0.0.01</t>
  </si>
  <si>
    <t>ST6GAL1(ENSG00000073849).GENE.pLoF_missense_0.singleton</t>
  </si>
  <si>
    <t>ST6GAL1(ENSG00000073849).GENE.pLoF_missense_1.0.0001</t>
  </si>
  <si>
    <t>ST6GAL1(ENSG00000073849).GENE.pLoF_missense_1.0.001</t>
  </si>
  <si>
    <t>ST6GAL1(ENSG00000073849).GENE.pLoF_missense_1.0.005</t>
  </si>
  <si>
    <t>ST6GAL1(ENSG00000073849).GENE.pLoF_missense_1.0.01</t>
  </si>
  <si>
    <t>ST6GAL1(ENSG00000073849).GENE.pLoF_missense_1.singleton</t>
  </si>
  <si>
    <t>ST6GAL1(ENSG00000073849).GENE.pLoF_missense_5.0.0001</t>
  </si>
  <si>
    <t>ST6GAL1(ENSG00000073849).GENE.pLoF_missense_5.0.001</t>
  </si>
  <si>
    <t>ST6GAL1(ENSG00000073849).GENE.pLoF_missense_5.0.005</t>
  </si>
  <si>
    <t>ST6GAL1(ENSG00000073849).GENE.pLoF_missense_5.0.01</t>
  </si>
  <si>
    <t>ST6GAL1(ENSG00000073849).GENE.pLoF_missense_5.singleton</t>
  </si>
  <si>
    <t>ST6GAL1(ENSG00000073849).GENE.synonymous.0.0001</t>
  </si>
  <si>
    <t>ST6GAL1(ENSG00000073849).GENE.synonymous.0.001</t>
  </si>
  <si>
    <t>ST6GAL1(ENSG00000073849).GENE.synonymous.0.005</t>
  </si>
  <si>
    <t>ST6GAL1(ENSG00000073849).GENE.synonymous.0.01</t>
  </si>
  <si>
    <t>ST6GAL1(ENSG00000073849).GENE.synonymous.singleton</t>
  </si>
  <si>
    <t>B3GALT5(ENSG00000183778).GENE.missense_0.0.0001</t>
  </si>
  <si>
    <t>B3GALT5(ENSG00000183778).GENE.missense_0.0.001</t>
  </si>
  <si>
    <t>B3GALT5(ENSG00000183778).GENE.missense_0.0.005</t>
  </si>
  <si>
    <t>B3GALT5(ENSG00000183778).GENE.missense_0.0.01</t>
  </si>
  <si>
    <t>B3GALT5(ENSG00000183778).GENE.missense_0.singleton</t>
  </si>
  <si>
    <t>B3GALT5(ENSG00000183778).GENE.missense_1.0.0001</t>
  </si>
  <si>
    <t>B3GALT5(ENSG00000183778).GENE.missense_1.0.001</t>
  </si>
  <si>
    <t>B3GALT5(ENSG00000183778).GENE.missense_1.0.005</t>
  </si>
  <si>
    <t>B3GALT5(ENSG00000183778).GENE.missense_1.0.01</t>
  </si>
  <si>
    <t>B3GALT5(ENSG00000183778).GENE.missense_1.singleton</t>
  </si>
  <si>
    <t>B3GALT5(ENSG00000183778).GENE.missense_5.0.0001</t>
  </si>
  <si>
    <t>B3GALT5(ENSG00000183778).GENE.missense_5.0.001</t>
  </si>
  <si>
    <t>B3GALT5(ENSG00000183778).GENE.missense_5.0.005</t>
  </si>
  <si>
    <t>B3GALT5(ENSG00000183778).GENE.missense_5.0.01</t>
  </si>
  <si>
    <t>B3GALT5(ENSG00000183778).GENE.missense_5.singleton</t>
  </si>
  <si>
    <t>B3GALT5(ENSG00000183778).GENE.pLoF.0.0001</t>
  </si>
  <si>
    <t>B3GALT5(ENSG00000183778).GENE.pLoF.0.001</t>
  </si>
  <si>
    <t>B3GALT5(ENSG00000183778).GENE.pLoF.0.005</t>
  </si>
  <si>
    <t>B3GALT5(ENSG00000183778).GENE.pLoF.0.01</t>
  </si>
  <si>
    <t>B3GALT5(ENSG00000183778).GENE.pLoF.singleton</t>
  </si>
  <si>
    <t>B3GALT5(ENSG00000183778).GENE.pLoF_missense_0.0.0001</t>
  </si>
  <si>
    <t>B3GALT5(ENSG00000183778).GENE.pLoF_missense_0.0.001</t>
  </si>
  <si>
    <t>B3GALT5(ENSG00000183778).GENE.pLoF_missense_0.0.005</t>
  </si>
  <si>
    <t>B3GALT5(ENSG00000183778).GENE.pLoF_missense_0.0.01</t>
  </si>
  <si>
    <t>B3GALT5(ENSG00000183778).GENE.pLoF_missense_0.singleton</t>
  </si>
  <si>
    <t>B3GALT5(ENSG00000183778).GENE.pLoF_missense_1.0.0001</t>
  </si>
  <si>
    <t>B3GALT5(ENSG00000183778).GENE.pLoF_missense_1.0.001</t>
  </si>
  <si>
    <t>B3GALT5(ENSG00000183778).GENE.pLoF_missense_1.0.005</t>
  </si>
  <si>
    <t>B3GALT5(ENSG00000183778).GENE.pLoF_missense_1.0.01</t>
  </si>
  <si>
    <t>B3GALT5(ENSG00000183778).GENE.pLoF_missense_1.singleton</t>
  </si>
  <si>
    <t>B3GALT5(ENSG00000183778).GENE.pLoF_missense_5.0.0001</t>
  </si>
  <si>
    <t>B3GALT5(ENSG00000183778).GENE.pLoF_missense_5.0.001</t>
  </si>
  <si>
    <t>B3GALT5(ENSG00000183778).GENE.pLoF_missense_5.0.005</t>
  </si>
  <si>
    <t>B3GALT5(ENSG00000183778).GENE.pLoF_missense_5.0.01</t>
  </si>
  <si>
    <t>B3GALT5(ENSG00000183778).GENE.pLoF_missense_5.singleton</t>
  </si>
  <si>
    <t>B3GALT5(ENSG00000183778).GENE.synonymous.0.0001</t>
  </si>
  <si>
    <t>B3GALT5(ENSG00000183778).GENE.synonymous.0.001</t>
  </si>
  <si>
    <t>B3GALT5(ENSG00000183778).GENE.synonymous.0.005</t>
  </si>
  <si>
    <t>B3GALT5(ENSG00000183778).GENE.synonymous.0.01</t>
  </si>
  <si>
    <t>B3GALT5(ENSG00000183778).GENE.synonymous.singleton</t>
  </si>
  <si>
    <t>IGSF5(ENSG00000183067).GENE.missense_0.0.0001</t>
  </si>
  <si>
    <t>IGSF5(ENSG00000183067).GENE.missense_0.0.001</t>
  </si>
  <si>
    <t>IGSF5(ENSG00000183067).GENE.missense_0.0.005</t>
  </si>
  <si>
    <t>IGSF5(ENSG00000183067).GENE.missense_0.0.01</t>
  </si>
  <si>
    <t>IGSF5(ENSG00000183067).GENE.missense_0.singleton</t>
  </si>
  <si>
    <t>IGSF5(ENSG00000183067).GENE.missense_1.0.0001</t>
  </si>
  <si>
    <t>IGSF5(ENSG00000183067).GENE.missense_1.0.001</t>
  </si>
  <si>
    <t>IGSF5(ENSG00000183067).GENE.missense_1.0.005</t>
  </si>
  <si>
    <t>IGSF5(ENSG00000183067).GENE.missense_1.0.01</t>
  </si>
  <si>
    <t>IGSF5(ENSG00000183067).GENE.missense_1.singleton</t>
  </si>
  <si>
    <t>IGSF5(ENSG00000183067).GENE.missense_5.0.0001</t>
  </si>
  <si>
    <t>IGSF5(ENSG00000183067).GENE.missense_5.0.001</t>
  </si>
  <si>
    <t>IGSF5(ENSG00000183067).GENE.missense_5.0.005</t>
  </si>
  <si>
    <t>IGSF5(ENSG00000183067).GENE.missense_5.0.01</t>
  </si>
  <si>
    <t>IGSF5(ENSG00000183067).GENE.missense_5.singleton</t>
  </si>
  <si>
    <t>IGSF5(ENSG00000183067).GENE.pLoF.0.0001</t>
  </si>
  <si>
    <t>IGSF5(ENSG00000183067).GENE.pLoF.0.001</t>
  </si>
  <si>
    <t>IGSF5(ENSG00000183067).GENE.pLoF.0.005</t>
  </si>
  <si>
    <t>IGSF5(ENSG00000183067).GENE.pLoF.0.01</t>
  </si>
  <si>
    <t>IGSF5(ENSG00000183067).GENE.pLoF.singleton</t>
  </si>
  <si>
    <t>IGSF5(ENSG00000183067).GENE.pLoF_missense_0.0.0001</t>
  </si>
  <si>
    <t>IGSF5(ENSG00000183067).GENE.pLoF_missense_0.0.001</t>
  </si>
  <si>
    <t>IGSF5(ENSG00000183067).GENE.pLoF_missense_0.0.005</t>
  </si>
  <si>
    <t>IGSF5(ENSG00000183067).GENE.pLoF_missense_0.0.01</t>
  </si>
  <si>
    <t>IGSF5(ENSG00000183067).GENE.pLoF_missense_0.singleton</t>
  </si>
  <si>
    <t>IGSF5(ENSG00000183067).GENE.pLoF_missense_1.0.0001</t>
  </si>
  <si>
    <t>IGSF5(ENSG00000183067).GENE.pLoF_missense_1.0.001</t>
  </si>
  <si>
    <t>IGSF5(ENSG00000183067).GENE.pLoF_missense_1.0.005</t>
  </si>
  <si>
    <t>IGSF5(ENSG00000183067).GENE.pLoF_missense_1.0.01</t>
  </si>
  <si>
    <t>IGSF5(ENSG00000183067).GENE.pLoF_missense_1.singleton</t>
  </si>
  <si>
    <t>IGSF5(ENSG00000183067).GENE.pLoF_missense_5.0.0001</t>
  </si>
  <si>
    <t>IGSF5(ENSG00000183067).GENE.pLoF_missense_5.0.001</t>
  </si>
  <si>
    <t>IGSF5(ENSG00000183067).GENE.pLoF_missense_5.0.005</t>
  </si>
  <si>
    <t>IGSF5(ENSG00000183067).GENE.pLoF_missense_5.0.01</t>
  </si>
  <si>
    <t>IGSF5(ENSG00000183067).GENE.pLoF_missense_5.singleton</t>
  </si>
  <si>
    <t>IGSF5(ENSG00000183067).GENE.synonymous.0.0001</t>
  </si>
  <si>
    <t>IGSF5(ENSG00000183067).GENE.synonymous.0.001</t>
  </si>
  <si>
    <t>IGSF5(ENSG00000183067).GENE.synonymous.0.005</t>
  </si>
  <si>
    <t>IGSF5(ENSG00000183067).GENE.synonymous.0.01</t>
  </si>
  <si>
    <t>IGSF5(ENSG00000183067).GENE.synonymous.singleton</t>
  </si>
  <si>
    <t>META_SE=5.5649;Direction=???-??????;het_isq=0.0;het_pval=1</t>
  </si>
  <si>
    <t>3:186853080:C:CT</t>
  </si>
  <si>
    <t>3:186853161:G:A</t>
  </si>
  <si>
    <t>META_SE=3.5755;Direction=??-???????;het_isq=0.0;het_pval=1</t>
  </si>
  <si>
    <t>3:186853191:G:C</t>
  </si>
  <si>
    <t>META_SE=3.9578;Direction=?--???????;het_isq=0.0;het_pval=0.9985</t>
  </si>
  <si>
    <t>3:186853233:G:A</t>
  </si>
  <si>
    <t>META_SE=2.9937;Direction=??--??????;het_isq=0.0;het_pval=0.9994</t>
  </si>
  <si>
    <t>META_SE=3.6588;Direction=??-???????;het_isq=0.0;het_pval=1</t>
  </si>
  <si>
    <t>META_SE=3.0083;Direction=??-???????;het_isq=0.0;het_pval=1</t>
  </si>
  <si>
    <t>META_SE=3.3868;Direction=??--??????;het_isq=0.0;het_pval=0.9983</t>
  </si>
  <si>
    <t>META_SE=1.3247;Direction=-?????????;het_isq=0.0;het_pval=1</t>
  </si>
  <si>
    <t>3:186854335:C:A</t>
  </si>
  <si>
    <t>3:186854402:G:A</t>
  </si>
  <si>
    <t>3:186854409:C:T</t>
  </si>
  <si>
    <t>3:186854411:G:T</t>
  </si>
  <si>
    <t>META_SE=6.0690;Direction=??-???????;het_isq=0.0;het_pval=1</t>
  </si>
  <si>
    <t>META_SE=3.1588;Direction=??-???????;het_isq=0.0;het_pval=1</t>
  </si>
  <si>
    <t>3:186854460:T:C</t>
  </si>
  <si>
    <t>META_SE=4.0930;Direction=??-???????;het_isq=0.0;het_pval=1</t>
  </si>
  <si>
    <t>3:186854537:C:A</t>
  </si>
  <si>
    <t>META_SE=3.1838;Direction=???-??????;het_isq=0.0;het_pval=1</t>
  </si>
  <si>
    <t>3:186854598:A:G</t>
  </si>
  <si>
    <t>3:186854624:G:C</t>
  </si>
  <si>
    <t>META_SE=4.6759;Direction=??-???????;het_isq=0.0;het_pval=1</t>
  </si>
  <si>
    <t>3:186854644:T:A</t>
  </si>
  <si>
    <t>META_SE=2.6353;Direction=??-???????;het_isq=0.0;het_pval=1</t>
  </si>
  <si>
    <t>3:186854684:C:G</t>
  </si>
  <si>
    <t>3:186854687:T:A</t>
  </si>
  <si>
    <t>META_SE=1.6682;Direction=???+??????;het_isq=0.0;het_pval=1</t>
  </si>
  <si>
    <t>META_SE=2.9547;Direction=-?????????;het_isq=0.0;het_pval=1</t>
  </si>
  <si>
    <t>3:187042741:G:A</t>
  </si>
  <si>
    <t>META_SE=3.1124;Direction=????-?????;het_isq=0.0;het_pval=1</t>
  </si>
  <si>
    <t>3:187042771:T:C</t>
  </si>
  <si>
    <t>META_SE=4.2160;Direction=??-???????;het_isq=0.0;het_pval=1</t>
  </si>
  <si>
    <t>META_SE=5.4009;Direction=??-?-?????;het_isq=0.0;het_pval=1</t>
  </si>
  <si>
    <t>META_SE=2.3944;Direction=-?-???????;het_isq=0.0;het_pval=0.9934</t>
  </si>
  <si>
    <t>META_SE=4.1917;Direction=???-??????;het_isq=0.0;het_pval=1</t>
  </si>
  <si>
    <t>3:187043008:C:T</t>
  </si>
  <si>
    <t>3:187043038:T:C</t>
  </si>
  <si>
    <t>META_SE=2.8053;Direction=??-?-?????;het_isq=0.0;het_pval=1</t>
  </si>
  <si>
    <t>META_SE=5.1907;Direction=??-???????;het_isq=0.0;het_pval=1</t>
  </si>
  <si>
    <t>META_SE=3.1526;Direction=??-???????;het_isq=0.0;het_pval=1</t>
  </si>
  <si>
    <t>3:187043199:G:A</t>
  </si>
  <si>
    <t>META_SE=2.8017;Direction=??-?-?????;het_isq=0.0;het_pval=0.9994</t>
  </si>
  <si>
    <t>3:187043241:C:T</t>
  </si>
  <si>
    <t>3:187043266:C:T</t>
  </si>
  <si>
    <t>META_SE=5.0178;Direction=?--?-?????;het_isq=0.0;het_pval=1</t>
  </si>
  <si>
    <t>3:187043290:C:T</t>
  </si>
  <si>
    <t>3:187043310:G:A</t>
  </si>
  <si>
    <t>3:187051284:C:A</t>
  </si>
  <si>
    <t>META_SE=2.8794;Direction=??-???????;het_isq=0.0;het_pval=1</t>
  </si>
  <si>
    <t>3:187051301:A:T</t>
  </si>
  <si>
    <t>3:187051329:C:T</t>
  </si>
  <si>
    <t>META_SE=2.2133;Direction=??-?+?????;het_isq=0.0;het_pval=0.4333</t>
  </si>
  <si>
    <t>3:187051339:A:T</t>
  </si>
  <si>
    <t>META_SE=3.7421;Direction=??-???????;het_isq=0.0;het_pval=1</t>
  </si>
  <si>
    <t>META_SE=2.3418;Direction=-?-???????;het_isq=0.0;het_pval=0.9974</t>
  </si>
  <si>
    <t>3:187074216:C:T</t>
  </si>
  <si>
    <t>3:187074224:T:A</t>
  </si>
  <si>
    <t>3:187074240:C:A</t>
  </si>
  <si>
    <t>META_SE=4.5492;Direction=?--?-?????;het_isq=0.0;het_pval=1</t>
  </si>
  <si>
    <t>META_SE=6.3620;Direction=??-???????;het_isq=0.0;het_pval=1</t>
  </si>
  <si>
    <t>3:187074276:C:A</t>
  </si>
  <si>
    <t>META_SE=5.3451;Direction=??-???????;het_isq=0.0;het_pval=1</t>
  </si>
  <si>
    <t>META_SE=4.3831;Direction=??-???????;het_isq=0.0;het_pval=1</t>
  </si>
  <si>
    <t>META_SE=2.0995;Direction=?--???????;het_isq=0.0;het_pval=0.9994</t>
  </si>
  <si>
    <t>META_SE=5.1082;Direction=??-???????;het_isq=0.0;het_pval=1</t>
  </si>
  <si>
    <t>3:187075635:C:A</t>
  </si>
  <si>
    <t>3:187075699:C:G</t>
  </si>
  <si>
    <t>3:187075699:C:T</t>
  </si>
  <si>
    <t>META_SE=2.7762;Direction=-----?????;het_isq=0.0;het_pval=1</t>
  </si>
  <si>
    <t>META_SE=2.3011;Direction=??-???????;het_isq=0.0;het_pval=1</t>
  </si>
  <si>
    <t>META_SE=5.9791;Direction=??-???????;het_isq=0.0;het_pval=1</t>
  </si>
  <si>
    <t>21:39660614:C:G</t>
  </si>
  <si>
    <t>META_SE=4.0384;Direction=?--?-?????;het_isq=0.0;het_pval=1</t>
  </si>
  <si>
    <t>21:39660698:C:T</t>
  </si>
  <si>
    <t>META_SE=6.8344;Direction=??-???????;het_isq=0.0;het_pval=1</t>
  </si>
  <si>
    <t>21:39660723:C:T</t>
  </si>
  <si>
    <t>21:39660779:A:G</t>
  </si>
  <si>
    <t>21:39660793:G:T</t>
  </si>
  <si>
    <t>META_SE=3.7819;Direction=????-?????;het_isq=0.0;het_pval=1</t>
  </si>
  <si>
    <t>21:39660798:G:A</t>
  </si>
  <si>
    <t>21:39660810:G:C</t>
  </si>
  <si>
    <t>META_SE=4.8003;Direction=??-???????;het_isq=0.0;het_pval=1</t>
  </si>
  <si>
    <t>META_SE=1.8499;Direction=?--?-?????;het_isq=0.0;het_pval=1</t>
  </si>
  <si>
    <t>META_SE=3.4440;Direction=??-???????;het_isq=0.0;het_pval=1</t>
  </si>
  <si>
    <t>META_SE=7.3926;Direction=??-???????;het_isq=0.0;het_pval=1</t>
  </si>
  <si>
    <t>META_SE=3.9491;Direction=??-???????;het_isq=0.0;het_pval=1</t>
  </si>
  <si>
    <t>META_SE=1.8735;Direction=-??-??????;het_isq=0.0;het_pval=0.9948</t>
  </si>
  <si>
    <t>META_SE=5.5610;Direction=??-???????;het_isq=0.0;het_pval=1</t>
  </si>
  <si>
    <t>21:39661164:A:C</t>
  </si>
  <si>
    <t>21:39661167:C:T</t>
  </si>
  <si>
    <t>21:39661190:C:T</t>
  </si>
  <si>
    <t>21:39661205:G:A</t>
  </si>
  <si>
    <t>21:39661229:G:A</t>
  </si>
  <si>
    <t>21:39661244:G:A</t>
  </si>
  <si>
    <t>META_SE=1.2390;Direction=??-?+?????;het_isq=0.0;het_pval=0.858</t>
  </si>
  <si>
    <t>21:39661274:A:G</t>
  </si>
  <si>
    <t>META_SE=4.7155;Direction=??-???????;het_isq=0.0;het_pval=1</t>
  </si>
  <si>
    <t>META_SE=2.5507;Direction=-?????????;het_isq=0.0;het_pval=1</t>
  </si>
  <si>
    <t>META_SE=3.0086;Direction=??-?-?????;het_isq=0.0;het_pval=1</t>
  </si>
  <si>
    <t>21:39661398:G:A</t>
  </si>
  <si>
    <t>META_SE=1.6949;Direction=-?---?????;het_isq=0.0;het_pval=1</t>
  </si>
  <si>
    <t>META_SE=1.2051;Direction=??+???????;het_isq=0.0;het_pval=1</t>
  </si>
  <si>
    <t>META_SE=1.1941;Direction=??+???????;het_isq=0.0;het_pval=1</t>
  </si>
  <si>
    <t>21:39661469:G:A</t>
  </si>
  <si>
    <t>META_SE=3.0510;Direction=????-?????;het_isq=0.0;het_pval=1</t>
  </si>
  <si>
    <t>21:39745525:A:T</t>
  </si>
  <si>
    <t>21:39746236:C:T</t>
  </si>
  <si>
    <t>21:39746247:G:C</t>
  </si>
  <si>
    <t>21:39746260:C:T</t>
  </si>
  <si>
    <t>21:39746271:C:T</t>
  </si>
  <si>
    <t>21:39746298:G:A</t>
  </si>
  <si>
    <t>21:39765560:A:G</t>
  </si>
  <si>
    <t>META_SE=6.9789;Direction=??-???????;het_isq=0.0;het_pval=1</t>
  </si>
  <si>
    <t>META_SE=3.6150;Direction=??-?-?????;het_isq=0.0;het_pval=0.9992</t>
  </si>
  <si>
    <t>META_SE=2.2047;Direction=???-??????;het_isq=0.0;het_pval=1</t>
  </si>
  <si>
    <t>META_SE=3.2301;Direction=???-??????;het_isq=0.0;het_pval=1</t>
  </si>
  <si>
    <t>META_SE=1.3673;Direction=??+???????;het_isq=0.0;het_pval=1</t>
  </si>
  <si>
    <t>21:39765693:A:G</t>
  </si>
  <si>
    <t>META_SE=2.8818;Direction=?-??-?????;het_isq=0.0;het_pval=0.9949</t>
  </si>
  <si>
    <t>META_SE=5.2023;Direction=??-???????;het_isq=0.0;het_pval=1</t>
  </si>
  <si>
    <t>META_SE=1.3011;Direction=-?-???????;het_isq=0.0;het_pval=0.9965</t>
  </si>
  <si>
    <t>META_SE=3.5577;Direction=??-?-?????;het_isq=0.0;het_pval=0.9984</t>
  </si>
  <si>
    <t>META_SE=3.3308;Direction=??-?-?????;het_isq=0.0;het_pval=0.9958</t>
  </si>
  <si>
    <t>META_SE=4.0020;Direction=???-??????;het_isq=0.0;het_pval=1</t>
  </si>
  <si>
    <t>META_SE=6.2908;Direction=??-???????;het_isq=0.0;het_pval=1</t>
  </si>
  <si>
    <t>META_SE=5.5259;Direction=??-???????;het_isq=0.0;het_pval=1</t>
  </si>
  <si>
    <t>21:39770981:AC:A</t>
  </si>
  <si>
    <t>META_SE=3.0341;Direction=??-???????;het_isq=0.0;het_pval=1</t>
  </si>
  <si>
    <t>21:39771023:T:G</t>
  </si>
  <si>
    <t>META_SE=3.2146;Direction=??-???????;het_isq=0.0;het_pval=1</t>
  </si>
  <si>
    <t>21:39771117:C:A</t>
  </si>
  <si>
    <t>META_SE=3.8580;Direction=??-???????;het_isq=0.0;het_pval=1</t>
  </si>
  <si>
    <t>21:39779089:G:A</t>
  </si>
  <si>
    <t>21:39779128:A:G</t>
  </si>
  <si>
    <t>META_SE=4.9659;Direction=???-??????;het_isq=0.0;het_pval=1</t>
  </si>
  <si>
    <t>META_SE=4.5861;Direction=??-???????;het_isq=0.0;het_pval=1</t>
  </si>
  <si>
    <t>META_SE=5.3078;Direction=??-???????;het_isq=0.0;het_pval=1</t>
  </si>
  <si>
    <t>META_SE=1.8922;Direction=+?-???????;het_isq=0.0;het_pval=0.8458</t>
  </si>
  <si>
    <t>META_SE=3.9404;Direction=??-?-?????;het_isq=0.0;het_pval=0.9978</t>
  </si>
  <si>
    <t>21:39792085:A:G</t>
  </si>
  <si>
    <t>21:39792100:G:C</t>
  </si>
  <si>
    <t>META_SE=4.8461;Direction=??-?-?????;het_isq=0.0;het_pval=1</t>
  </si>
  <si>
    <t>21:39793558:C:T</t>
  </si>
  <si>
    <t>21:39801289:G:A</t>
  </si>
  <si>
    <t>21:39801332:A:G</t>
  </si>
  <si>
    <t>21:39801338:G:A</t>
  </si>
  <si>
    <r>
      <t>Yes. Asymptomatic individuals</t>
    </r>
    <r>
      <rPr>
        <vertAlign val="superscript"/>
        <sz val="12"/>
        <color theme="1"/>
        <rFont val="Calibri (Body)"/>
      </rPr>
      <t>e</t>
    </r>
    <r>
      <rPr>
        <sz val="12"/>
        <color theme="1"/>
        <rFont val="Calibri"/>
        <family val="2"/>
        <scheme val="minor"/>
      </rPr>
      <t xml:space="preserve"> and matched 1:1 on age, sex, genotpying array and ethnicity</t>
    </r>
  </si>
  <si>
    <r>
      <t>Yes. Asymptomatic individuals</t>
    </r>
    <r>
      <rPr>
        <vertAlign val="superscript"/>
        <sz val="12"/>
        <color theme="1"/>
        <rFont val="Calibri (Body)"/>
      </rPr>
      <t>e</t>
    </r>
    <r>
      <rPr>
        <sz val="12"/>
        <color theme="1"/>
        <rFont val="Calibri"/>
        <family val="2"/>
        <scheme val="minor"/>
      </rPr>
      <t xml:space="preserve"> and matched 1:2 on age, sex and genotpying array</t>
    </r>
  </si>
  <si>
    <t>Supplementary Table 7. Sentinel eQTL in high LD (r2&gt;0.8) with the lead variants at the two loci identifed in the GWAS of influenza (meta-analysis of AncestryDNA and four biobanks).</t>
  </si>
  <si>
    <t>Supplementary Table 8. Variants that overlap enhancers reported by Nasser et al. (PMID 33828297) and that were in high LD (r2&gt;0.8) with the lead variants at the two loci identifed in the GWAS of influenza (meta-analysis of AncestryDNA and four biobanks).</t>
  </si>
  <si>
    <t>Supplementary Table 9. Association between risk of influenza and rare (MAF&lt;1% and MAC≥5) non-synonymous variants (tested individually and on aggregate through burden tests from exome sequencing in ADIPOQ, B3GALT5, IGSF5, and ST6GAL1.</t>
  </si>
  <si>
    <t>Supplementary Table 10. Criteria used by Regeneron to selected data from 300,000 AncestryDNA customers for inclusion in the GWAS described in this study.</t>
  </si>
  <si>
    <t>Supplementary Table 11: Sample sizes per ICD-10 code used for influenza phenotype</t>
  </si>
  <si>
    <t>J09</t>
  </si>
  <si>
    <t>J09X</t>
  </si>
  <si>
    <t>J09X2</t>
  </si>
  <si>
    <t>J10</t>
  </si>
  <si>
    <t>J100</t>
  </si>
  <si>
    <t>J101</t>
  </si>
  <si>
    <t>J102</t>
  </si>
  <si>
    <t>J108</t>
  </si>
  <si>
    <t>J11</t>
  </si>
  <si>
    <t>J110</t>
  </si>
  <si>
    <t>J111</t>
  </si>
  <si>
    <t>J112</t>
  </si>
  <si>
    <t>J118</t>
  </si>
  <si>
    <r>
      <t>Genome-wide association study (GWAS)</t>
    </r>
    <r>
      <rPr>
        <sz val="12"/>
        <color theme="1"/>
        <rFont val="Calibri"/>
        <family val="2"/>
        <scheme val="minor"/>
      </rPr>
      <t xml:space="preserve"> - sensitivity / severity analyses</t>
    </r>
  </si>
  <si>
    <t>21:39670772:G:A, 
rs2837112,  
lead discovery variant in chr21
B3GALT5</t>
  </si>
  <si>
    <t>3:186978576:T:C, 
rs16861415, 
lead discovery variant in chr3
ST6GAL1</t>
  </si>
  <si>
    <t>N influenza controls [B]</t>
  </si>
  <si>
    <t>N influenza cases [A]</t>
  </si>
  <si>
    <t>META_SE=0.1639;Direction=----+-+---;het_isq=0.0;het_pval=0.6676</t>
  </si>
  <si>
    <t>META_SE=0.1307;Direction=-+--+-+--+;het_isq=0.0;het_pval=0.5937</t>
  </si>
  <si>
    <t>META_SE=0.0724;Direction=+---+-+-+-;het_isq=12.5;het_pval=0.3281</t>
  </si>
  <si>
    <t>META_SE=0.3952;Direction=----------;het_isq=0.0;het_pval=1</t>
  </si>
  <si>
    <t>META_SE=0.1855;Direction=---++++---;het_isq=0.0;het_pval=0.5922</t>
  </si>
  <si>
    <t>META_SE=0.1417;Direction=-+--+-+--+;het_isq=0.0;het_pval=0.4636</t>
  </si>
  <si>
    <t>META_SE=0.0757;Direction=+---+-+-+-;het_isq=0.0;het_pval=0.4689</t>
  </si>
  <si>
    <t>META_SE=0.4626;Direction=----------;het_isq=0.0;het_pval=1</t>
  </si>
  <si>
    <t>META_SE=0.2517;Direction=-+-++-+---;het_isq=0.0;het_pval=0.6948</t>
  </si>
  <si>
    <t>META_SE=0.2186;Direction=-+--+-++-+;het_isq=0.0;het_pval=0.4843</t>
  </si>
  <si>
    <t>META_SE=0.0851;Direction=+--++-+-+-;het_isq=0.0;het_pval=0.5399</t>
  </si>
  <si>
    <t>META_SE=0.6522;Direction=----------;het_isq=0.0;het_pval=1</t>
  </si>
  <si>
    <t>META_SE=0.6380;Direction=+-+--?---?;het_isq=0.0;het_pval=0.4325</t>
  </si>
  <si>
    <t>META_SE=1.7283;Direction=-----?---?;het_isq=0.0;het_pval=1</t>
  </si>
  <si>
    <t>META_SE=0.1598;Direction=--+-+-+---;het_isq=0.0;het_pval=0.7932</t>
  </si>
  <si>
    <t>META_SE=0.1285;Direction=-++-+-+--+;het_isq=0.0;het_pval=0.6792</t>
  </si>
  <si>
    <t>META_SE=0.0726;Direction=+-+-+-+-+-;het_isq=10.5;het_pval=0.346</t>
  </si>
  <si>
    <t>META_SE=0.3853;Direction=----------;het_isq=0.0;het_pval=1</t>
  </si>
  <si>
    <t>META_SE=0.1795;Direction=---++++---;het_isq=0.0;het_pval=0.824</t>
  </si>
  <si>
    <t>META_SE=0.1390;Direction=-+--+-+--+;het_isq=0.0;het_pval=0.645</t>
  </si>
  <si>
    <t>META_SE=0.0753;Direction=+---+-+-+-;het_isq=0.0;het_pval=0.5527</t>
  </si>
  <si>
    <t>META_SE=0.4470;Direction=----------;het_isq=0.0;het_pval=1</t>
  </si>
  <si>
    <t>META_SE=0.2374;Direction=--+++-+---;het_isq=0.0;het_pval=0.9495</t>
  </si>
  <si>
    <t>META_SE=0.2090;Direction=-++-+-++-+;het_isq=0.0;het_pval=0.8546</t>
  </si>
  <si>
    <t>META_SE=0.0845;Direction=+--++-+-+-;het_isq=0.0;het_pval=0.6582</t>
  </si>
  <si>
    <t>META_SE=0.6106;Direction=----------;het_isq=0.0;het_pval=1</t>
  </si>
  <si>
    <t>META_SE=0.2404;Direction=+-++---+--;het_isq=0.0;het_pval=0.7057</t>
  </si>
  <si>
    <t>META_SE=0.1511;Direction=--++---+--;het_isq=0.0;het_pval=0.8536</t>
  </si>
  <si>
    <t>META_SE=0.6755;Direction=-------+--;het_isq=0.0;het_pval=0.9994</t>
  </si>
  <si>
    <t>META_SE=0.1574;Direction=-+-++---+-;het_isq=0.0;het_pval=0.6512</t>
  </si>
  <si>
    <t>META_SE=0.1319;Direction=----+---+-;het_isq=0.0;het_pval=0.5244</t>
  </si>
  <si>
    <t>META_SE=0.3463;Direction=-+-++--+--;het_isq=2.0;het_pval=0.4202</t>
  </si>
  <si>
    <t>META_SE=0.1788;Direction=-+-++---+-;het_isq=0.0;het_pval=0.7134</t>
  </si>
  <si>
    <t>META_SE=0.1455;Direction=-+-++---+-;het_isq=0.0;het_pval=0.7946</t>
  </si>
  <si>
    <t>META_SE=0.3662;Direction=-+-++--+--;het_isq=9.4;het_pval=0.3559</t>
  </si>
  <si>
    <t>META_SE=0.2948;Direction=-+-+------;het_isq=0.0;het_pval=0.4875</t>
  </si>
  <si>
    <t>META_SE=0.2589;Direction=-+-+---+--;het_isq=0.3;het_pval=0.4348</t>
  </si>
  <si>
    <t>META_SE=0.4686;Direction=---+---+--;het_isq=17.1;het_pval=0.2857</t>
  </si>
  <si>
    <t>META_SE=0.8276;Direction=--?----+-?;het_isq=0.0;het_pval=0.999</t>
  </si>
  <si>
    <t>META_SE=1.3974;Direction=--?------?;het_isq=0.0;het_pval=1</t>
  </si>
  <si>
    <t>META_SE=0.1547;Direction=-+-++---+-;het_isq=0.0;het_pval=0.6814</t>
  </si>
  <si>
    <t>META_SE=0.1303;Direction=----+---+-;het_isq=0.0;het_pval=0.5287</t>
  </si>
  <si>
    <t>META_SE=0.3688;Direction=-+-++--+--;het_isq=0.0;het_pval=0.4456</t>
  </si>
  <si>
    <t>META_SE=0.1749;Direction=-+-++---+-;het_isq=0.0;het_pval=0.7529</t>
  </si>
  <si>
    <t>META_SE=0.1434;Direction=-+-++---+-;het_isq=0.0;het_pval=0.7993</t>
  </si>
  <si>
    <t>META_SE=0.3550;Direction=-+-++--+--;het_isq=4.0;het_pval=0.4036</t>
  </si>
  <si>
    <t>META_SE=0.2778;Direction=-+-+------;het_isq=0.0;het_pval=0.6233</t>
  </si>
  <si>
    <t>META_SE=0.2472;Direction=-+-+---+--;het_isq=0.0;het_pval=0.5554</t>
  </si>
  <si>
    <t>META_SE=0.4913;Direction=---+---+--;het_isq=12.0;het_pval=0.3325</t>
  </si>
  <si>
    <t>META_SE=0.2151;Direction=+------++-;het_isq=0.0;het_pval=0.4961</t>
  </si>
  <si>
    <t>META_SE=0.1286;Direction=+-+----+--;het_isq=41.6;het_pval=0.0801</t>
  </si>
  <si>
    <t>META_SE=0.1084;Direction=+-+++--+--;het_isq=42.9;het_pval=0.07202</t>
  </si>
  <si>
    <t>META_SE=0.0741;Direction=+-+++-----;het_isq=48.9;het_pval=0.0398</t>
  </si>
  <si>
    <t>META_SE=0.5160;Direction=-+----+-+-;het_isq=0.0;het_pval=0.8826</t>
  </si>
  <si>
    <t>META_SE=0.1578;Direction=+-++---+-+;het_isq=8.0;het_pval=0.3681</t>
  </si>
  <si>
    <t>META_SE=0.1180;Direction=-+++---+-+;het_isq=0.0;het_pval=0.7217</t>
  </si>
  <si>
    <t>META_SE=0.1026;Direction=-+++---+-+;het_isq=0.0;het_pval=0.9234</t>
  </si>
  <si>
    <t>META_SE=0.4096;Direction=+-+------+;het_isq=0.0;het_pval=0.4575</t>
  </si>
  <si>
    <t>META_SE=0.1987;Direction=++++---+--;het_isq=5.6;het_pval=0.3898</t>
  </si>
  <si>
    <t>META_SE=0.1451;Direction=-++++--+--;het_isq=0.0;het_pval=0.5449</t>
  </si>
  <si>
    <t>META_SE=0.1261;Direction=-++++--+--;het_isq=0.0;het_pval=0.7136</t>
  </si>
  <si>
    <t>META_SE=0.4998;Direction=--+-------;het_isq=0.0;het_pval=0.6364</t>
  </si>
  <si>
    <t>META_SE=0.3091;Direction=-------+--;het_isq=0.0;het_pval=0.9826</t>
  </si>
  <si>
    <t>META_SE=0.2993;Direction=---+---+--;het_isq=0.0;het_pval=0.8754</t>
  </si>
  <si>
    <t>META_SE=0.8028;Direction=----------;het_isq=0.0;het_pval=1</t>
  </si>
  <si>
    <t>META_SE=0.4719;Direction=-+---+---+;het_isq=5.2;het_pval=0.3926</t>
  </si>
  <si>
    <t>META_SE=0.3991;Direction=-+---+---+;het_isq=43.6;het_pval=0.06768</t>
  </si>
  <si>
    <t>META_SE=1.0453;Direction=---?-?---+;het_isq=0.0;het_pval=0.9161</t>
  </si>
  <si>
    <t>META_SE=0.1539;Direction=-+++---+-+;het_isq=0.0;het_pval=0.5294</t>
  </si>
  <si>
    <t>META_SE=0.1149;Direction=-+++-+-+-+;het_isq=0.0;het_pval=0.6298</t>
  </si>
  <si>
    <t>META_SE=0.1006;Direction=-+++-+---+;het_isq=0.0;het_pval=0.8405</t>
  </si>
  <si>
    <t>META_SE=0.3933;Direction=+-+------+;het_isq=22.1;het_pval=0.2393</t>
  </si>
  <si>
    <t>META_SE=0.1906;Direction=+++--+-+-+;het_isq=2.0;het_pval=0.4204</t>
  </si>
  <si>
    <t>META_SE=0.1394;Direction=-++++--+-+;het_isq=0.0;het_pval=0.6389</t>
  </si>
  <si>
    <t>META_SE=0.1224;Direction=-++++--+-+;het_isq=0.0;het_pval=0.7549</t>
  </si>
  <si>
    <t>META_SE=0.4704;Direction=--+------+;het_isq=0.0;het_pval=0.4623</t>
  </si>
  <si>
    <t>META_SE=0.2812;Direction=-+---+-+-+;het_isq=0.0;het_pval=0.8444</t>
  </si>
  <si>
    <t>META_SE=0.2570;Direction=-+-+-+---+;het_isq=0.0;het_pval=0.7492</t>
  </si>
  <si>
    <t>META_SE=0.6993;Direction=---------+;het_isq=0.0;het_pval=0.9221</t>
  </si>
  <si>
    <t>META_SE=0.1986;Direction=--+-----+-;het_isq=0.0;het_pval=0.8497</t>
  </si>
  <si>
    <t>META_SE=0.1551;Direction=---+----+-;het_isq=0.2;het_pval=0.4359</t>
  </si>
  <si>
    <t>META_SE=0.1455;Direction=---+----+-;het_isq=21.6;het_pval=0.2438</t>
  </si>
  <si>
    <t>META_SE=0.5498;Direction=+-----++--;het_isq=0.0;het_pval=0.9119</t>
  </si>
  <si>
    <t>META_SE=0.1314;Direction=++++-+--+-;het_isq=28.7;het_pval=0.1803</t>
  </si>
  <si>
    <t>META_SE=0.0800;Direction=++---+-++-;het_isq=0.0;het_pval=0.7391</t>
  </si>
  <si>
    <t>META_SE=0.0544;Direction=+------+++;het_isq=0.0;het_pval=0.7664</t>
  </si>
  <si>
    <t>META_SE=0.0463;Direction=+-----++++;het_isq=0.0;het_pval=0.7191</t>
  </si>
  <si>
    <t>META_SE=0.3404;Direction=++-+-+--+-;het_isq=0.0;het_pval=0.6475</t>
  </si>
  <si>
    <t>META_SE=0.1500;Direction=++++-+--+-;het_isq=42.1;het_pval=0.07681</t>
  </si>
  <si>
    <t>META_SE=0.0897;Direction=++--++-+++;het_isq=2.7;het_pval=0.4147</t>
  </si>
  <si>
    <t>META_SE=0.0712;Direction=++-----+++;het_isq=38.6;het_pval=0.1004</t>
  </si>
  <si>
    <t>META_SE=0.0632;Direction=++-----+++;het_isq=0.0;het_pval=0.4573</t>
  </si>
  <si>
    <t>META_SE=0.3951;Direction=+--+---++-;het_isq=0.0;het_pval=0.4869</t>
  </si>
  <si>
    <t>META_SE=0.4363;Direction=---+----+-;het_isq=23.6;het_pval=0.2264</t>
  </si>
  <si>
    <t>META_SE=0.3464;Direction=+--+----+-;het_isq=0.0;het_pval=0.7657</t>
  </si>
  <si>
    <t>META_SE=1.0414;Direction=---+------;het_isq=0.0;het_pval=0.9691</t>
  </si>
  <si>
    <t>META_SE=0.4851;Direction=-+--------;het_isq=0.0;het_pval=0.9677</t>
  </si>
  <si>
    <t>META_SE=0.2681;Direction=--------+-;het_isq=0.0;het_pval=0.7276</t>
  </si>
  <si>
    <t>META_SE=0.1860;Direction=--------++;het_isq=7.7;het_pval=0.3713</t>
  </si>
  <si>
    <t>META_SE=0.9119;Direction=-+-?------;het_isq=0.0;het_pval=0.6167</t>
  </si>
  <si>
    <t>META_SE=0.1268;Direction=++++-+--+-;het_isq=20.8;het_pval=0.2513</t>
  </si>
  <si>
    <t>META_SE=0.0761;Direction=++---+-++-;het_isq=0.0;het_pval=0.5141</t>
  </si>
  <si>
    <t>META_SE=0.0530;Direction=+------+++;het_isq=0.0;het_pval=0.5876</t>
  </si>
  <si>
    <t>META_SE=0.0452;Direction=+-----++++;het_isq=0.0;het_pval=0.5055</t>
  </si>
  <si>
    <t>META_SE=0.3051;Direction=++-+----+-;het_isq=0.0;het_pval=0.5315</t>
  </si>
  <si>
    <t>META_SE=0.1500;Direction=++++-+--+-;het_isq=36.6;het_pval=0.1153</t>
  </si>
  <si>
    <t>META_SE=0.0849;Direction=++---+-+++;het_isq=23.1;het_pval=0.2306</t>
  </si>
  <si>
    <t>META_SE=0.0688;Direction=+-------++;het_isq=46.9;het_pval=0.04949</t>
  </si>
  <si>
    <t>META_SE=0.0597;Direction=+-------++;het_isq=15.9;het_pval=0.2963</t>
  </si>
  <si>
    <t>META_SE=0.4006;Direction=++-+---++-;het_isq=0.0;het_pval=0.6467</t>
  </si>
  <si>
    <t>META_SE=0.3341;Direction=-+-+----+-;het_isq=0.0;het_pval=0.8475</t>
  </si>
  <si>
    <t>META_SE=0.2121;Direction=--------+-;het_isq=0.0;het_pval=0.812</t>
  </si>
  <si>
    <t>META_SE=0.1640;Direction=--------++;het_isq=1.2;het_pval=0.4274</t>
  </si>
  <si>
    <t>META_SE=0.6765;Direction=-+-+------;het_isq=0.0;het_pval=0.5547</t>
  </si>
  <si>
    <t>META_SE=0.2193;Direction=--+---+++-;het_isq=0.0;het_pval=0.9661</t>
  </si>
  <si>
    <t>META_SE=0.1319;Direction=+-+-+--+-+;het_isq=0.0;het_pval=0.7638</t>
  </si>
  <si>
    <t>META_SE=0.0665;Direction=--+++---++;het_isq=0.0;het_pval=0.9587</t>
  </si>
  <si>
    <t>META_SE=0.0648;Direction=--+++---++;het_isq=0.0;het_pval=0.7651</t>
  </si>
  <si>
    <t>META_SE=0.5553;Direction=------+-+-;het_isq=0.0;het_pval=0.9581</t>
  </si>
  <si>
    <t>META_SE=1.1149;Direction=?-+????--?;het_isq=0.0;het_pval=0.7236</t>
  </si>
  <si>
    <t>META_SE=4.3608;Direction=??-?-?-???;het_isq=0.0;het_pval=1</t>
  </si>
  <si>
    <t>META_SE=0.2125;Direction=--+?+?+---;het_isq=0.0;het_pval=0.4743</t>
  </si>
  <si>
    <t>META_SE=0.9092;Direction=---?-?----;het_isq=0.0;het_pval=1</t>
  </si>
  <si>
    <t>META_SE=1.9967;Direction=-?-?-?--??;het_isq=0.0;het_pval=1</t>
  </si>
  <si>
    <t>META_SE=2.4886;Direction=??--??--??;het_isq=0.0;het_pval=1</t>
  </si>
  <si>
    <t>META_SE=0.8019;Direction=?--?-?-+-?;het_isq=0.0;het_pval=0.9166</t>
  </si>
  <si>
    <t>META_SE=1.3992;Direction=??-+-??-??;het_isq=0.0;het_pval=0.5442</t>
  </si>
  <si>
    <t>META_SE=0.9151;Direction=---?-?---?;het_isq=0.0;het_pval=1</t>
  </si>
  <si>
    <t>META_SE=2.1980;Direction=??-???-???;het_isq=0.0;het_pval=1</t>
  </si>
  <si>
    <t>META_SE=3.6090;Direction=???-??-???;het_isq=0.0;het_pval=0.9989</t>
  </si>
  <si>
    <t>META_SE=0.3447;Direction=-?-?---+?-;het_isq=0.0;het_pval=0.9194</t>
  </si>
  <si>
    <t>META_SE=1.6379;Direction=?----?---?;het_isq=0.0;het_pval=1</t>
  </si>
  <si>
    <t>META_SE=0.6553;Direction=????---??+;het_isq=0.0;het_pval=0.6186</t>
  </si>
  <si>
    <t>META_SE=0.9972;Direction=?--?-----?;het_isq=0.0;het_pval=1</t>
  </si>
  <si>
    <t>META_SE=0.6614;Direction=--+?------;het_isq=0.0;het_pval=0.9282</t>
  </si>
  <si>
    <t>META_SE=0.5033;Direction=--+-+-+---;het_isq=0.0;het_pval=0.5694</t>
  </si>
  <si>
    <t>META_SE=1.4880;Direction=??-?-?-+??;het_isq=0.0;het_pval=0.5801</t>
  </si>
  <si>
    <t>META_SE=2.0913;Direction=????-?--??;het_isq=0.0;het_pval=1</t>
  </si>
  <si>
    <t>META_SE=1.8111;Direction=????-??-??;het_isq=0.0;het_pval=0.9933</t>
  </si>
  <si>
    <t>META_SE=2.7444;Direction=??-?-???--;het_isq=0.0;het_pval=1</t>
  </si>
  <si>
    <t>META_SE=1.0431;Direction=??----+--?;het_isq=4.8;het_pval=0.39</t>
  </si>
  <si>
    <t>META_SE=0.9269;Direction=?-+?-?--??;het_isq=0.0;het_pval=0.947</t>
  </si>
  <si>
    <t>META_SE=0.8062;Direction=?--?-??--?;het_isq=0.0;het_pval=0.9997</t>
  </si>
  <si>
    <t>META_SE=1.1280;Direction=?--?------;het_isq=0.0;het_pval=1</t>
  </si>
  <si>
    <t>META_SE=1.4348;Direction=?--?-?--??;het_isq=0.0;het_pval=1</t>
  </si>
  <si>
    <t>META_SE=2.6655;Direction=???????-??;het_isq=0.0;het_pval=1</t>
  </si>
  <si>
    <t>META_SE=1.7115;Direction=???--?---?;het_isq=0.0;het_pval=1</t>
  </si>
  <si>
    <t>META_SE=4.1739;Direction=-?-???-???;het_isq=0.0;het_pval=1</t>
  </si>
  <si>
    <t>META_SE=1.6291;Direction=?--?-?--??;het_isq=0.0;het_pval=1</t>
  </si>
  <si>
    <t>META_SE=1.1310;Direction=--+?-?--??;het_isq=0.0;het_pval=0.8886</t>
  </si>
  <si>
    <t>META_SE=2.1667;Direction=-----?---?;het_isq=0.0;het_pval=1</t>
  </si>
  <si>
    <t>META_SE=0.0932;Direction=++--+-+-+-;het_isq=17.1;het_pval=0.2857</t>
  </si>
  <si>
    <t>META_SE=2.4468;Direction=?--?-?-?-?;het_isq=0.0;het_pval=1</t>
  </si>
  <si>
    <t>META_SE=0.9182;Direction=??-+-?---?;het_isq=0.0;het_pval=0.4563</t>
  </si>
  <si>
    <t>META_SE=3.3229;Direction=-?---??-??;het_isq=0.0;het_pval=1</t>
  </si>
  <si>
    <t>META_SE=1.0590;Direction=?+-?-?---?;het_isq=49.9;het_pval=0.07554</t>
  </si>
  <si>
    <t>META_SE=2.2453;Direction=-?-????-??;het_isq=0.0;het_pval=1</t>
  </si>
  <si>
    <t>META_SE=1.2099;Direction=??+????-??;het_isq=0.0;het_pval=0.3721</t>
  </si>
  <si>
    <t>META_SE=2.0670;Direction=??????--??;het_isq=0.0;het_pval=0.9986</t>
  </si>
  <si>
    <t>META_SE=2.0021;Direction=---?-----?;het_isq=0.0;het_pval=1</t>
  </si>
  <si>
    <t>META_SE=1.0992;Direction=?---???+--;het_isq=0.0;het_pval=0.9045</t>
  </si>
  <si>
    <t>3:186854300:T:C</t>
  </si>
  <si>
    <t>META_SE=0.0364;Direction=---+-+-+--;het_isq=0.0;het_pval=0.5299</t>
  </si>
  <si>
    <t>META_SE=2.0548;Direction=??-?-?---?;het_isq=0.0;het_pval=1</t>
  </si>
  <si>
    <t>META_SE=1.2256;Direction=-?---?--??;het_isq=0.0;het_pval=1</t>
  </si>
  <si>
    <t>META_SE=6.1175;Direction=??-?????-?;het_isq=0.0;het_pval=1</t>
  </si>
  <si>
    <t>META_SE=2.5469;Direction=??--??-?-?;het_isq=0.0;het_pval=1</t>
  </si>
  <si>
    <t>META_SE=2.0249;Direction=?--???--??;het_isq=0.0;het_pval=1</t>
  </si>
  <si>
    <t>META_SE=1.4663;Direction=?-??-?---?;het_isq=0.0;het_pval=1</t>
  </si>
  <si>
    <t>META_SE=3.6810;Direction=??-????-??;het_isq=0.0;het_pval=0.9975</t>
  </si>
  <si>
    <t>META_SE=1.6418;Direction=??-???---?;het_isq=0.0;het_pval=1</t>
  </si>
  <si>
    <t>META_SE=1.0615;Direction=?--?-?+--?;het_isq=0.0;het_pval=0.8134</t>
  </si>
  <si>
    <t>META_SE=1.1091;Direction=??-?-??+??;het_isq=0.0;het_pval=0.969</t>
  </si>
  <si>
    <t>META_SE=0.6072;Direction=?-+--?++-?;het_isq=0.0;het_pval=0.7717</t>
  </si>
  <si>
    <t>META_SE=1.0571;Direction=?----?-+??;het_isq=0.0;het_pval=0.6055</t>
  </si>
  <si>
    <t>META_SE=3.8249;Direction=??-?????-?;het_isq=0.0;het_pval=0.9991</t>
  </si>
  <si>
    <t>META_SE=1.7687;Direction=????-??-??;het_isq=0.0;het_pval=0.9939</t>
  </si>
  <si>
    <t>META_SE=2.4505;Direction=?--???-???;het_isq=0.0;het_pval=0.9999</t>
  </si>
  <si>
    <t>META_SE=2.9261;Direction=????-??--?;het_isq=0.0;het_pval=0.9999</t>
  </si>
  <si>
    <t>META_SE=2.5612;Direction=-?-?-?--??;het_isq=0.0;het_pval=1</t>
  </si>
  <si>
    <t>META_SE=2.4940;Direction=??-????--?;het_isq=0.0;het_pval=1</t>
  </si>
  <si>
    <t>META_SE=1.1654;Direction=?--?-?--??;het_isq=0.0;het_pval=1</t>
  </si>
  <si>
    <t>META_SE=2.8752;Direction=?-?--??--?;het_isq=0.0;het_pval=1</t>
  </si>
  <si>
    <t>META_SE=3.9347;Direction=??-????-??;het_isq=0.0;het_pval=0.9981</t>
  </si>
  <si>
    <t>META_SE=2.7520;Direction=????-?---?;het_isq=0.0;het_pval=1</t>
  </si>
  <si>
    <t>META_SE=2.2080;Direction=??-?-??-??;het_isq=0.0;het_pval=0.9999</t>
  </si>
  <si>
    <t>META_SE=0.4633;Direction=+-+--?++-?;het_isq=0.0;het_pval=0.8809</t>
  </si>
  <si>
    <t>META_SE=1.1492;Direction=??-???-+??;het_isq=0.0;het_pval=0.4034</t>
  </si>
  <si>
    <t>META_SE=1.4535;Direction=?--?-??--?;het_isq=0.0;het_pval=1</t>
  </si>
  <si>
    <t>META_SE=3.1045;Direction=-?---???-?;het_isq=0.0;het_pval=1</t>
  </si>
  <si>
    <t>META_SE=1.1544;Direction=?????+??--;het_isq=0.0;het_pval=0.6861</t>
  </si>
  <si>
    <t>META_SE=0.6053;Direction=?--?-?++-?;het_isq=0.0;het_pval=0.9528</t>
  </si>
  <si>
    <t>META_SE=3.5807;Direction=??-????-??;het_isq=0.0;het_pval=0.9976</t>
  </si>
  <si>
    <t>META_SE=1.9474;Direction=??????--??;het_isq=0.0;het_pval=0.9893</t>
  </si>
  <si>
    <t>META_SE=1.4745;Direction=---?-??+??;het_isq=0.0;het_pval=0.7761</t>
  </si>
  <si>
    <t>META_SE=1.4950;Direction=?--?-?--??;het_isq=0.0;het_pval=1</t>
  </si>
  <si>
    <t>META_SE=1.6606;Direction=??-??----?;het_isq=0.0;het_pval=1</t>
  </si>
  <si>
    <t>META_SE=1.1228;Direction=---?-?---?;het_isq=0.0;het_pval=1</t>
  </si>
  <si>
    <t>META_SE=1.6443;Direction=-?---??---;het_isq=0.0;het_pval=1</t>
  </si>
  <si>
    <t>META_SE=1.2551;Direction=?-??+?-???;het_isq=0.0;het_pval=0.8211</t>
  </si>
  <si>
    <t>META_SE=1.9165;Direction=????-??-??;het_isq=0.0;het_pval=0.995</t>
  </si>
  <si>
    <t>META_SE=2.2243;Direction=????-??--?;het_isq=0.0;het_pval=1</t>
  </si>
  <si>
    <t>META_SE=1.9665;Direction=-----??--?;het_isq=0.0;het_pval=1</t>
  </si>
  <si>
    <t>META_SE=1.4463;Direction=??---?--+?;het_isq=0.0;het_pval=0.6354</t>
  </si>
  <si>
    <t>META_SE=2.1474;Direction=??-?-??--?;het_isq=0.0;het_pval=1</t>
  </si>
  <si>
    <t>META_SE=0.7960;Direction=?--?-?---?;het_isq=0.0;het_pval=1</t>
  </si>
  <si>
    <t>META_SE=0.7326;Direction=?--?------;het_isq=0.0;het_pval=1</t>
  </si>
  <si>
    <t>META_SE=2.4514;Direction=??????---?;het_isq=0.0;het_pval=1</t>
  </si>
  <si>
    <t>META_SE=3.0431;Direction=??-?-??-??;het_isq=0.0;het_pval=1</t>
  </si>
  <si>
    <t>META_SE=1.4625;Direction=??-?-?--??;het_isq=0.0;het_pval=1</t>
  </si>
  <si>
    <t>META_SE=0.7482;Direction=-?-??????-;het_isq=0.0;het_pval=0.998</t>
  </si>
  <si>
    <t>META_SE=1.3264;Direction=?--?-??-??;het_isq=0.0;het_pval=1</t>
  </si>
  <si>
    <t>META_SE=0.8177;Direction=?-+?-?++??;het_isq=0.0;het_pval=0.8625</t>
  </si>
  <si>
    <t>META_SE=2.4012;Direction=??-?-??-??;het_isq=0.0;het_pval=1</t>
  </si>
  <si>
    <t>META_SE=1.2490;Direction=?----?---?;het_isq=0.0;het_pval=1</t>
  </si>
  <si>
    <t>META_SE=0.7559;Direction=?------+--;het_isq=0.0;het_pval=0.998</t>
  </si>
  <si>
    <t>META_SE=0.8604;Direction=-?-?-?---?;het_isq=0.0;het_pval=0.9988</t>
  </si>
  <si>
    <t>META_SE=1.6589;Direction=??-?-??-??;het_isq=0.0;het_pval=0.9999</t>
  </si>
  <si>
    <t>META_SE=2.5588;Direction=??-??-???-;het_isq=0.0;het_pval=0.9998</t>
  </si>
  <si>
    <t>META_SE=1.6093;Direction=??-?-?--??;het_isq=0.0;het_pval=1</t>
  </si>
  <si>
    <t>META_SE=1.1382;Direction=??-?+?---?;het_isq=0.0;het_pval=0.8555</t>
  </si>
  <si>
    <t>META_SE=2.3735;Direction=?-?????-??;het_isq=0.0;het_pval=0.9996</t>
  </si>
  <si>
    <t>META_SE=0.8114;Direction=??+?+?---?;het_isq=0.0;het_pval=0.4886</t>
  </si>
  <si>
    <t>META_SE=3.0619;Direction=????-??-??;het_isq=0.0;het_pval=0.9985</t>
  </si>
  <si>
    <t>META_SE=0.6790;Direction=?--?-?--??;het_isq=0.0;het_pval=0.9994</t>
  </si>
  <si>
    <t>META_SE=4.3534;Direction=??-?-?-???;het_isq=0.0;het_pval=1</t>
  </si>
  <si>
    <t>META_SE=3.1741;Direction=?--????-??;het_isq=0.0;het_pval=1</t>
  </si>
  <si>
    <t>META_SE=2.7119;Direction=?--?-??-??;het_isq=0.0;het_pval=1</t>
  </si>
  <si>
    <t>META_SE=0.8973;Direction=+?---?---?;het_isq=0.0;het_pval=0.5359</t>
  </si>
  <si>
    <t>META_SE=2.0385;Direction=??-???-?--;het_isq=0.0;het_pval=1</t>
  </si>
  <si>
    <t>META_SE=0.9903;Direction=?-+?-?-+??;het_isq=0.0;het_pval=0.9531</t>
  </si>
  <si>
    <t>META_SE=1.2821;Direction=--+--?--??;het_isq=0.0;het_pval=0.8337</t>
  </si>
  <si>
    <t>META_SE=0.4572;Direction=+-+?---+-?;het_isq=0.0;het_pval=0.8445</t>
  </si>
  <si>
    <t>META_SE=1.2230;Direction=??-?-?-+-?;het_isq=0.0;het_pval=0.942</t>
  </si>
  <si>
    <t>META_SE=0.8016;Direction=-?-?--?---;het_isq=0.0;het_pval=1</t>
  </si>
  <si>
    <t>META_SE=2.7241;Direction=??-???--??;het_isq=0.0;het_pval=1</t>
  </si>
  <si>
    <t>META_SE=1.4861;Direction=???????+??;het_isq=0.0;het_pval=1</t>
  </si>
  <si>
    <t>META_SE=1.8989;Direction=?-??-?--??;het_isq=0.0;het_pval=1</t>
  </si>
  <si>
    <t>META_SE=4.1078;Direction=??-???--??;het_isq=0.0;het_pval=1</t>
  </si>
  <si>
    <t>META_SE=4.6203;Direction=??-???-???;het_isq=0.0;het_pval=0.9994</t>
  </si>
  <si>
    <t>META_SE=2.0068;Direction=??-????-??;het_isq=0.0;het_pval=0.9857</t>
  </si>
  <si>
    <t>META_SE=3.3861;Direction=?-????-???;het_isq=0.0;het_pval=0.9991</t>
  </si>
  <si>
    <t>META_SE=3.2875;Direction=?-?????-??;het_isq=0.0;het_pval=0.9993</t>
  </si>
  <si>
    <t>META_SE=2.0028;Direction=??-????-??;het_isq=0.0;het_pval=0.9857</t>
  </si>
  <si>
    <t>META_SE=2.7081;Direction=????-?-???;het_isq=0.0;het_pval=0.9976</t>
  </si>
  <si>
    <t>META_SE=2.4447;Direction=??-?-?-???;het_isq=0.0;het_pval=1</t>
  </si>
  <si>
    <t>META_SE=1.7176;Direction=-?-???-???;het_isq=0.0;het_pval=0.996</t>
  </si>
  <si>
    <t>META_SE=3.3446;Direction=-?-??????-;het_isq=0.0;het_pval=1</t>
  </si>
  <si>
    <t>META_SE=1.3370;Direction=?--?-??--?;het_isq=0.0;het_pval=1</t>
  </si>
  <si>
    <t>META_SE=1.6026;Direction=????-?-???;het_isq=0.0;het_pval=0.9988</t>
  </si>
  <si>
    <t>META_SE=0.8423;Direction=--+-???+??;het_isq=0.0;het_pval=0.9957</t>
  </si>
  <si>
    <t>META_SE=2.1596;Direction=?--?-?--??;het_isq=0.0;het_pval=1</t>
  </si>
  <si>
    <t>META_SE=1.2005;Direction=?----?---?;het_isq=0.0;het_pval=1</t>
  </si>
  <si>
    <t>META_SE=1.8375;Direction=??-?-?--??;het_isq=0.0;het_pval=1</t>
  </si>
  <si>
    <t>META_SE=0.6216;Direction=?-+?---+-?;het_isq=0.0;het_pval=0.8338</t>
  </si>
  <si>
    <t>META_SE=1.1296;Direction=-?-?-??-??;het_isq=0.0;het_pval=1</t>
  </si>
  <si>
    <t>META_SE=1.3209;Direction=??-?-?---?;het_isq=0.0;het_pval=1</t>
  </si>
  <si>
    <t>META_SE=1.3511;Direction=??-????+??;het_isq=4.8;het_pval=0.3055</t>
  </si>
  <si>
    <t>META_SE=2.2495;Direction=?----?--?-;het_isq=0.0;het_pval=1</t>
  </si>
  <si>
    <t>META_SE=2.4673;Direction=??-????--?;het_isq=0.0;het_pval=1</t>
  </si>
  <si>
    <t>META_SE=1.5454;Direction=??-??----?;het_isq=0.0;het_pval=1</t>
  </si>
  <si>
    <t>META_SE=2.2573;Direction=??--???-??;het_isq=0.0;het_pval=0.9999</t>
  </si>
  <si>
    <t>META_SE=2.9380;Direction=??-???-?-?;het_isq=0.0;het_pval=0.9999</t>
  </si>
  <si>
    <t>META_SE=0.7469;Direction=?-+?-?--+-;het_isq=32.7;het_pval=0.1782</t>
  </si>
  <si>
    <t>META_SE=1.6857;Direction=?--?-?---?;het_isq=0.0;het_pval=1</t>
  </si>
  <si>
    <t>META_SE=1.9073;Direction=??-?-?--??;het_isq=0.0;het_pval=1</t>
  </si>
  <si>
    <t>META_SE=0.9948;Direction=?-+?-??--?;het_isq=0.0;het_pval=0.7147</t>
  </si>
  <si>
    <t>META_SE=2.3536;Direction=?????-??--;het_isq=0.0;het_pval=0.9999</t>
  </si>
  <si>
    <t>META_SE=2.1002;Direction=??-?-?-???;het_isq=0.0;het_pval=1</t>
  </si>
  <si>
    <t>META_SE=1.3376;Direction=??-????-??;het_isq=0.0;het_pval=0.9951</t>
  </si>
  <si>
    <t>META_SE=2.0782;Direction=?----?---?;het_isq=0.0;het_pval=1</t>
  </si>
  <si>
    <t>META_SE=1.4403;Direction=?-+?-??--?;het_isq=0.0;het_pval=0.7587</t>
  </si>
  <si>
    <t>META_SE=2.8683;Direction=??-?-?--??;het_isq=0.0;het_pval=1</t>
  </si>
  <si>
    <t>META_SE=1.4190;Direction=---?-?-+-?;het_isq=0.0;het_pval=0.9177</t>
  </si>
  <si>
    <t>META_SE=4.3489;Direction=??-?-???-?;het_isq=0.0;het_pval=1</t>
  </si>
  <si>
    <t>META_SE=0.4457;Direction=?--?+?--+?;het_isq=39.2;het_pval=0.1446</t>
  </si>
  <si>
    <t>META_SE=1.1169;Direction=?--?-?-+-?;het_isq=0.0;het_pval=0.6498</t>
  </si>
  <si>
    <t>META_SE=1.6562;Direction=?--???---?;het_isq=0.0;het_pval=1</t>
  </si>
  <si>
    <t>META_SE=1.7860;Direction=??-?-??--?;het_isq=0.0;het_pval=1</t>
  </si>
  <si>
    <t>META_SE=1.1802;Direction=?-?????--?;het_isq=0.0;het_pval=1</t>
  </si>
  <si>
    <t>META_SE=2.4836;Direction=---?-???-?;het_isq=0.0;het_pval=1</t>
  </si>
  <si>
    <t>META_SE=1.4763;Direction=?--????+-?;het_isq=31.5;het_pval=0.2234</t>
  </si>
  <si>
    <t>META_SE=1.8902;Direction=????-?-???;het_isq=0.0;het_pval=0.9928</t>
  </si>
  <si>
    <t>META_SE=0.6889;Direction=?--?-?---?;het_isq=0.0;het_pval=0.9983</t>
  </si>
  <si>
    <t>META_SE=1.9978;Direction=??-??-----;het_isq=0.0;het_pval=1</t>
  </si>
  <si>
    <t>META_SE=2.9492;Direction=?-??-??---;het_isq=0.0;het_pval=1</t>
  </si>
  <si>
    <t>META_SE=0.9321;Direction=---?-?---?;het_isq=0.0;het_pval=1</t>
  </si>
  <si>
    <t>META_SE=0.2682;Direction=-++-???+??;het_isq=0.0;het_pval=0.5349</t>
  </si>
  <si>
    <t>META_SE=2.3910;Direction=??---?--??;het_isq=0.0;het_pval=1</t>
  </si>
  <si>
    <t>META_SE=1.4187;Direction=?--?-?---?;het_isq=0.0;het_pval=1</t>
  </si>
  <si>
    <t>META_SE=2.1824;Direction=???????-??;het_isq=0.0;het_pval=1</t>
  </si>
  <si>
    <t>META_SE=1.3489;Direction=??-?-??+??;het_isq=0.0;het_pval=0.4683</t>
  </si>
  <si>
    <t>META_SE=2.3859;Direction=??????--??;het_isq=0.0;het_pval=0.9937</t>
  </si>
  <si>
    <t>META_SE=0.7394;Direction=?--???--??;het_isq=0.0;het_pval=1</t>
  </si>
  <si>
    <t>META_SE=1.7871;Direction=?--????+??;het_isq=0.0;het_pval=0.9199</t>
  </si>
  <si>
    <t>META_SE=1.2942;Direction=?--?-----?;het_isq=0.0;het_pval=1</t>
  </si>
  <si>
    <t>META_SE=0.8912;Direction=?-??-?--??;het_isq=0.0;het_pval=0.9926</t>
  </si>
  <si>
    <t>META_SE=1.3360;Direction=?--?-??-?+;het_isq=0.0;het_pval=0.8296</t>
  </si>
  <si>
    <t>META_SE=1.3860;Direction=?--?+??-??;het_isq=0.0;het_pval=0.8543</t>
  </si>
  <si>
    <t>META_SE=0.9629;Direction=??+?-?--??;het_isq=0.0;het_pval=0.4111</t>
  </si>
  <si>
    <t>META_SE=2.1131;Direction=?--?-?-?-?;het_isq=0.0;het_pval=1</t>
  </si>
  <si>
    <t>META_SE=3.5007;Direction=????-?--??;het_isq=0.0;het_pval=1</t>
  </si>
  <si>
    <t>META_SE=0.7890;Direction=--++??----;het_isq=0.0;het_pval=0.4427</t>
  </si>
  <si>
    <t>META_SE=1.9652;Direction=??-?-?--??;het_isq=0.0;het_pval=1</t>
  </si>
  <si>
    <t>META_SE=0.9811;Direction=?-+--?---?;het_isq=0.0;het_pval=0.932</t>
  </si>
  <si>
    <t>META_SE=1.5705;Direction=---?-?---?;het_isq=0.0;het_pval=1</t>
  </si>
  <si>
    <t>META_SE=3.0351;Direction=????-?-??-;het_isq=0.0;het_pval=1</t>
  </si>
  <si>
    <t>META_SE=1.0144;Direction=-?-?-?+---;het_isq=0.0;het_pval=0.6899</t>
  </si>
  <si>
    <t>META_SE=2.6883;Direction=-?-?-?-???;het_isq=0.0;het_pval=1</t>
  </si>
  <si>
    <t>META_SE=2.0517;Direction=?--?-?---?;het_isq=0.0;het_pval=1</t>
  </si>
  <si>
    <t>META_SE=1.8794;Direction=??-?-?--??;het_isq=0.0;het_pval=1</t>
  </si>
  <si>
    <t>META_SE=1.9551;Direction=?????-???-;het_isq=0.0;het_pval=0.9803</t>
  </si>
  <si>
    <t>21:39660813:T:C</t>
  </si>
  <si>
    <t>META_SE=0.0153;Direction=++---+----;het_isq=10.8;het_pval=0.3432</t>
  </si>
  <si>
    <t>META_SE=0.7262;Direction=-----?-+-?;het_isq=0.0;het_pval=0.7735</t>
  </si>
  <si>
    <t>META_SE=0.8605;Direction=??-????+??;het_isq=0.0;het_pval=0.6992</t>
  </si>
  <si>
    <t>META_SE=2.0375;Direction=???????+??;het_isq=0.0;het_pval=1</t>
  </si>
  <si>
    <t>META_SE=0.7939;Direction=?--?+-+--?;het_isq=2.4;het_pval=0.4067</t>
  </si>
  <si>
    <t>META_SE=0.9582;Direction=+--?-?-+-?;het_isq=0.0;het_pval=0.6498</t>
  </si>
  <si>
    <t>META_SE=0.4160;Direction=---?-++--+;het_isq=18.2;het_pval=0.2806</t>
  </si>
  <si>
    <t>META_SE=1.8313;Direction=??-?-??-??;het_isq=0.0;het_pval=0.9997</t>
  </si>
  <si>
    <t>META_SE=2.1265;Direction=?--?-?---?;het_isq=0.0;het_pval=1</t>
  </si>
  <si>
    <t>META_SE=2.2885;Direction=???????+-?;het_isq=0.0;het_pval=0.8639</t>
  </si>
  <si>
    <t>META_SE=2.2986;Direction=?--?-?---?;het_isq=0.0;het_pval=1</t>
  </si>
  <si>
    <t>META_SE=1.2645;Direction=?--?-?--??;het_isq=0.0;het_pval=1</t>
  </si>
  <si>
    <t>META_SE=0.9940;Direction=?--?---+-?;het_isq=0.0;het_pval=0.9088</t>
  </si>
  <si>
    <t>META_SE=2.9605;Direction=??-?-?-???;het_isq=0.0;het_pval=1</t>
  </si>
  <si>
    <t>META_SE=1.2809;Direction=???????+??;het_isq=0.0;het_pval=1</t>
  </si>
  <si>
    <t>META_SE=1.6396;Direction=??-?-?-+??;het_isq=0.0;het_pval=0.4637</t>
  </si>
  <si>
    <t>META_SE=2.1748;Direction=-?-?-?-???;het_isq=0.0;het_pval=1</t>
  </si>
  <si>
    <t>META_SE=1.0776;Direction=?-+?-?---?;het_isq=0.0;het_pval=0.7938</t>
  </si>
  <si>
    <t>META_SE=0.3428;Direction=+?-?-?--?-;het_isq=0.0;het_pval=0.9906</t>
  </si>
  <si>
    <t>META_SE=0.7107;Direction=--+?---+--;het_isq=0.0;het_pval=0.9997</t>
  </si>
  <si>
    <t>META_SE=0.9535;Direction=---?---+??;het_isq=0.0;het_pval=0.9945</t>
  </si>
  <si>
    <t>META_SE=0.7376;Direction=+?-????-?-;het_isq=0.0;het_pval=0.9676</t>
  </si>
  <si>
    <t>META_SE=2.6702;Direction=??-???---?;het_isq=0.0;het_pval=1</t>
  </si>
  <si>
    <t>META_SE=2.0763;Direction=???????-??;het_isq=0.0;het_pval=1</t>
  </si>
  <si>
    <t>META_SE=1.3534;Direction=???????-??;het_isq=0.0;het_pval=1</t>
  </si>
  <si>
    <t>META_SE=2.1082;Direction=????-?-???;het_isq=0.0;het_pval=0.9973</t>
  </si>
  <si>
    <t>META_SE=1.6489;Direction=????-?-???;het_isq=0.0;het_pval=0.9851</t>
  </si>
  <si>
    <t>META_SE=1.0811;Direction=??-?-?-+??;het_isq=0.0;het_pval=0.4316</t>
  </si>
  <si>
    <t>META_SE=3.3442;Direction=??-?-?--??;het_isq=0.0;het_pval=1</t>
  </si>
  <si>
    <t>META_SE=3.1000;Direction=??-?-?--??;het_isq=0.0;het_pval=1</t>
  </si>
  <si>
    <t>META_SE=3.6539;Direction=??-?-?---?;het_isq=0.0;het_pval=1</t>
  </si>
  <si>
    <t>META_SE=1.8813;Direction=-?-?-??-??;het_isq=0.0;het_pval=1</t>
  </si>
  <si>
    <t>META_SE=1.4524;Direction=--------??;het_isq=0.0;het_pval=1</t>
  </si>
  <si>
    <t>META_SE=1.5255;Direction=??-?-??--?;het_isq=0.0;het_pval=1</t>
  </si>
  <si>
    <t>META_SE=1.2515;Direction=??---?--??;het_isq=0.0;het_pval=1</t>
  </si>
  <si>
    <t>META_SE=1.1278;Direction=??-?-?-+-?;het_isq=0.0;het_pval=0.9609</t>
  </si>
  <si>
    <t>META_SE=4.0788;Direction=?--?-??--?;het_isq=0.0;het_pval=1</t>
  </si>
  <si>
    <t>META_SE=0.8819;Direction=?--?+?--??;het_isq=39.5;het_pval=0.158</t>
  </si>
  <si>
    <t>META_SE=2.4787;Direction=---???-?-?;het_isq=0.0;het_pval=1</t>
  </si>
  <si>
    <t>META_SE=1.1083;Direction=?----?----;het_isq=0.0;het_pval=1</t>
  </si>
  <si>
    <t>META_SE=1.3581;Direction=???????-??;het_isq=0.0;het_pval=1</t>
  </si>
  <si>
    <t>META_SE=0.5959;Direction=?--?-?---?;het_isq=0.0;het_pval=1</t>
  </si>
  <si>
    <t>META_SE=1.3437;Direction=?----?---?;het_isq=0.0;het_pval=1</t>
  </si>
  <si>
    <t>META_SE=1.9605;Direction=?--???-?--;het_isq=0.0;het_pval=1</t>
  </si>
  <si>
    <t>META_SE=2.2883;Direction=??-????-??;het_isq=0.0;het_pval=0.9957</t>
  </si>
  <si>
    <t>META_SE=2.7568;Direction=-????---?-;het_isq=0.0;het_pval=1</t>
  </si>
  <si>
    <t>META_SE=2.9171;Direction=-?--?????-;het_isq=0.0;het_pval=1</t>
  </si>
  <si>
    <t>META_SE=0.2076;Direction=--+---+-+-;het_isq=0.0;het_pval=0.9494</t>
  </si>
  <si>
    <t>META_SE=1.0375;Direction=?--?-?----;het_isq=0.0;het_pval=1</t>
  </si>
  <si>
    <t>META_SE=1.0079;Direction=+--?-??--?;het_isq=0.0;het_pval=0.5024</t>
  </si>
  <si>
    <t>META_SE=1.3096;Direction=??-????+??;het_isq=0.0;het_pval=0.5658</t>
  </si>
  <si>
    <t>META_SE=2.1559;Direction=??-?-?--??;het_isq=0.0;het_pval=1</t>
  </si>
  <si>
    <t>META_SE=2.4633;Direction=?--?-??--?;het_isq=0.0;het_pval=1</t>
  </si>
  <si>
    <t>META_SE=0.9848;Direction=?-+--?-+-?;het_isq=0.0;het_pval=0.9198</t>
  </si>
  <si>
    <t>META_SE=1.0482;Direction=-----?---?;het_isq=0.0;het_pval=1</t>
  </si>
  <si>
    <t>META_SE=0.8488;Direction=??-?-?-+??;het_isq=0.0;het_pval=0.6374</t>
  </si>
  <si>
    <t>META_SE=1.8988;Direction=??--?-???-;het_isq=0.0;het_pval=1</t>
  </si>
  <si>
    <t>META_SE=3.1143;Direction=???????-??;het_isq=0.0;het_pval=1</t>
  </si>
  <si>
    <t>META_SE=1.7228;Direction=????-?-???;het_isq=0.0;het_pval=0.9929</t>
  </si>
  <si>
    <t>META_SE=0.7978;Direction=????-++?--;het_isq=22.3;het_pval=0.2727</t>
  </si>
  <si>
    <t>META_SE=2.7153;Direction=????-?-?-?;het_isq=0.0;het_pval=1</t>
  </si>
  <si>
    <t>21:39746251:G:A</t>
  </si>
  <si>
    <t>META_SE=0.0736;Direction=-++++-+?++;het_isq=0.0;het_pval=0.6959</t>
  </si>
  <si>
    <t>META_SE=2.7568;Direction=????-?-?-?;het_isq=0.0;het_pval=0.9999</t>
  </si>
  <si>
    <t>META_SE=0.8301;Direction=????---?-?;het_isq=0.0;het_pval=0.9508</t>
  </si>
  <si>
    <t>META_SE=1.9747;Direction=????-?-?--;het_isq=0.0;het_pval=1</t>
  </si>
  <si>
    <t>META_SE=2.0785;Direction=?--?-??-??;het_isq=0.0;het_pval=1</t>
  </si>
  <si>
    <t>META_SE=2.3698;Direction=????-??--?;het_isq=0.0;het_pval=0.9999</t>
  </si>
  <si>
    <t>META_SE=0.6209;Direction=--+?-??-+?;het_isq=33.9;het_pval=0.1822</t>
  </si>
  <si>
    <t>21:39765580:G:C</t>
  </si>
  <si>
    <t>META_SE=0.0139;Direction=++--++++++;het_isq=1.5;het_pval=0.4243</t>
  </si>
  <si>
    <t>META_SE=1.2617;Direction=?-?--??-??;het_isq=0.0;het_pval=1</t>
  </si>
  <si>
    <t>META_SE=1.0009;Direction=?-+?-?---?;het_isq=0.0;het_pval=0.8906</t>
  </si>
  <si>
    <t>META_SE=0.6586;Direction=?--?-?++-?;het_isq=0.0;het_pval=0.8035</t>
  </si>
  <si>
    <t>META_SE=1.0412;Direction=+--?-??+??;het_isq=0.0;het_pval=0.7444</t>
  </si>
  <si>
    <t>META_SE=0.4060;Direction=-----++-?+;het_isq=0.0;het_pval=0.7712</t>
  </si>
  <si>
    <t>META_SE=3.2231;Direction=??-????-??;het_isq=0.0;het_pval=0.9969</t>
  </si>
  <si>
    <t>META_SE=0.2767;Direction=+--------+;het_isq=0.0;het_pval=0.8887</t>
  </si>
  <si>
    <t>META_SE=0.7633;Direction=---??---??;het_isq=0.0;het_pval=1</t>
  </si>
  <si>
    <t>META_SE=2.6632;Direction=?--????--?;het_isq=0.0;het_pval=1</t>
  </si>
  <si>
    <t>META_SE=0.7249;Direction=?--?-?--+?;het_isq=13.0;het_pval=0.3319</t>
  </si>
  <si>
    <t>META_SE=0.5608;Direction=?--?------;het_isq=0.0;het_pval=0.9989</t>
  </si>
  <si>
    <t>META_SE=1.4637;Direction=?--?-?+???;het_isq=13.1;het_pval=0.327</t>
  </si>
  <si>
    <t>META_SE=1.0277;Direction=??-????+??;het_isq=4.7;het_pval=0.3057</t>
  </si>
  <si>
    <t>META_SE=0.9434;Direction=--+--?-+??;het_isq=0.0;het_pval=0.8991</t>
  </si>
  <si>
    <t>META_SE=1.4065;Direction=?----??-??;het_isq=0.0;het_pval=1</t>
  </si>
  <si>
    <t>META_SE=1.9390;Direction=??-?-??--?;het_isq=0.0;het_pval=1</t>
  </si>
  <si>
    <t>META_SE=0.8692;Direction=??????-+??;het_isq=0.0;het_pval=0.7347</t>
  </si>
  <si>
    <t>META_SE=2.1136;Direction=??-?-?-?-?;het_isq=0.0;het_pval=1</t>
  </si>
  <si>
    <t>META_SE=1.8234;Direction=-----?-?-?;het_isq=0.0;het_pval=1</t>
  </si>
  <si>
    <t>META_SE=1.2222;Direction=+-----?---;het_isq=0.0;het_pval=0.9846</t>
  </si>
  <si>
    <t>META_SE=1.4512;Direction=??-???--??;het_isq=0.0;het_pval=1</t>
  </si>
  <si>
    <t>META_SE=0.8037;Direction=-?-??--???;het_isq=0.0;het_pval=0.9998</t>
  </si>
  <si>
    <t>META_SE=2.7631;Direction=??-????-??;het_isq=0.0;het_pval=0.9893</t>
  </si>
  <si>
    <t>META_SE=0.8253;Direction=?-+?-+--+-;het_isq=0.0;het_pval=0.7141</t>
  </si>
  <si>
    <t>META_SE=1.8468;Direction=?--?-?--??;het_isq=0.0;het_pval=1</t>
  </si>
  <si>
    <t>META_SE=1.0881;Direction=?--?+?--??;het_isq=0.0;het_pval=0.8127</t>
  </si>
  <si>
    <t>META_SE=1.6022;Direction=??---???-?;het_isq=0.0;het_pval=1</t>
  </si>
  <si>
    <t>META_SE=0.5931;Direction=+----?-+-?;het_isq=0.0;het_pval=0.9234</t>
  </si>
  <si>
    <t>META_SE=1.6004;Direction=?--?-??-??;het_isq=0.0;het_pval=0.9997</t>
  </si>
  <si>
    <t>META_SE=0.7842;Direction=?--?-----?;het_isq=0.0;het_pval=1</t>
  </si>
  <si>
    <t>META_SE=2.4440;Direction=?--????-??;het_isq=0.0;het_pval=1</t>
  </si>
  <si>
    <t>META_SE=2.5871;Direction=??-?-??-??;het_isq=0.0;het_pval=0.9999</t>
  </si>
  <si>
    <t>META_SE=2.3471;Direction=???????-??;het_isq=0.0;het_pval=1</t>
  </si>
  <si>
    <t>META_SE=1.9350;Direction=??-?---???;het_isq=0.0;het_pval=1</t>
  </si>
  <si>
    <t>META_SE=2.3074;Direction=??-?-?---?;het_isq=0.0;het_pval=1</t>
  </si>
  <si>
    <t>META_SE=0.1321;Direction=----+--+++;het_isq=0.0;het_pval=0.7157</t>
  </si>
  <si>
    <t>META_SE=4.1505;Direction=??-?????-?;het_isq=0.0;het_pval=0.9966</t>
  </si>
  <si>
    <t>21:39771005:C:T</t>
  </si>
  <si>
    <t>META_SE=0.0294;Direction=--+--+-+-+;het_isq=55.5;het_pval=0.01648</t>
  </si>
  <si>
    <t>META_SE=0.8305;Direction=??-?+??--?;het_isq=29.4;het_pval=0.236</t>
  </si>
  <si>
    <t>META_SE=2.2116;Direction=-?--???--?;het_isq=0.0;het_pval=1</t>
  </si>
  <si>
    <t>META_SE=1.0804;Direction=??-?-?-?+?;het_isq=59.7;het_pval=0.05896</t>
  </si>
  <si>
    <t>META_SE=0.7928;Direction=?----?--??;het_isq=0.0;het_pval=0.9999</t>
  </si>
  <si>
    <t>META_SE=0.8687;Direction=?--?-?---?;het_isq=0.0;het_pval=1</t>
  </si>
  <si>
    <t>META_SE=3.7968;Direction=?--?-??-??;het_isq=0.0;het_pval=1</t>
  </si>
  <si>
    <t>META_SE=0.5840;Direction=--+?-?++-?;het_isq=0.0;het_pval=0.6801</t>
  </si>
  <si>
    <t>META_SE=0.9753;Direction=??-?+?--??;het_isq=0.0;het_pval=0.6842</t>
  </si>
  <si>
    <t>META_SE=1.1155;Direction=-----?---?;het_isq=0.0;het_pval=1</t>
  </si>
  <si>
    <t>META_SE=1.3999;Direction=?--?-??--?;het_isq=0.0;het_pval=1</t>
  </si>
  <si>
    <t>META_SE=0.1030;Direction=--+-+++-++;het_isq=30.6;het_pval=0.1639</t>
  </si>
  <si>
    <t>META_SE=2.6857;Direction=??-?-?-???;het_isq=0.0;het_pval=1</t>
  </si>
  <si>
    <t>META_SE=2.0835;Direction=??-????-??;het_isq=0.0;het_pval=0.9964</t>
  </si>
  <si>
    <t>META_SE=2.7697;Direction=??-???-???;het_isq=0.0;het_pval=0.9943</t>
  </si>
  <si>
    <t>META_SE=0.8243;Direction=?????--??-;het_isq=0.0;het_pval=0.8759</t>
  </si>
  <si>
    <t>META_SE=1.2930;Direction=?--?-?---?;het_isq=0.0;het_pval=1</t>
  </si>
  <si>
    <t>META_SE=1.1712;Direction=??-?-?--??;het_isq=0.0;het_pval=1</t>
  </si>
  <si>
    <t>META_SE=0.3673;Direction=-++?-?+---;het_isq=10.9;het_pval=0.3458</t>
  </si>
  <si>
    <t>META_SE=1.5530;Direction=?--?-??--?;het_isq=0.0;het_pval=1</t>
  </si>
  <si>
    <t>META_SE=1.1520;Direction=??-?-?---?;het_isq=0.0;het_pval=1</t>
  </si>
  <si>
    <t>META_SE=0.4394;Direction=----+?+--?;het_isq=0.0;het_pval=0.9367</t>
  </si>
  <si>
    <t>META_SE=1.4362;Direction=+--??---??;het_isq=0.0;het_pval=0.7176</t>
  </si>
  <si>
    <t>META_SE=0.7121;Direction=--+-???+??;het_isq=0.0;het_pval=0.9237</t>
  </si>
  <si>
    <t>META_SE=1.1818;Direction=?--?+?---?;het_isq=0.0;het_pval=0.7962</t>
  </si>
  <si>
    <t>META_SE=1.2173;Direction=??---??+??;het_isq=0.0;het_pval=0.7309</t>
  </si>
  <si>
    <t>META_SE=2.4185;Direction=?--?-???-?;het_isq=0.0;het_pval=1</t>
  </si>
  <si>
    <t>META_SE=0.4305;Direction=?-+?+?+---;het_isq=0.0;het_pval=0.6959</t>
  </si>
  <si>
    <t>META_SE=1.7744;Direction=?--?-?---?;het_isq=0.0;het_pval=1</t>
  </si>
  <si>
    <t>META_SE=3.7402;Direction=??-?-?---?;het_isq=0.0;het_pval=1</t>
  </si>
  <si>
    <t>META_SE=0.6808;Direction=-----?----;het_isq=0.0;het_pval=1</t>
  </si>
  <si>
    <t>META_SE=2.1422;Direction=??-???--??;het_isq=0.0;het_pval=0.9991</t>
  </si>
  <si>
    <t>META_SE=0.5817;Direction=---+--?--+;het_isq=13.5;het_pval=0.3219</t>
  </si>
  <si>
    <t>META_SE=0.1527;Direction=+-+-----++;het_isq=25.6;het_pval=0.2075</t>
  </si>
  <si>
    <t>META_SE=0.8679;Direction=--++-?--??;het_isq=0.0;het_pval=0.5482</t>
  </si>
  <si>
    <t>META_SE=3.8216;Direction=?----???-?;het_isq=0.0;het_pval=1</t>
  </si>
  <si>
    <t>META_SE=0.8679;Direction=----+?--??;het_isq=24.9;het_pval=0.2391</t>
  </si>
  <si>
    <t>META_SE=1.6983;Direction=-?-?-??+??;het_isq=0.0;het_pval=0.8951</t>
  </si>
  <si>
    <t>META_SE=3.1505;Direction=???-??-???;het_isq=0.0;het_pval=0.9994</t>
  </si>
  <si>
    <t>META_SE=1.7853;Direction=??-?-??-??;het_isq=0.0;het_pval=1</t>
  </si>
  <si>
    <t>21:39779236:T:C</t>
  </si>
  <si>
    <t>META_SE=0.0594;Direction=----------;het_isq=0.0;het_pval=0.9056</t>
  </si>
  <si>
    <t>META_SE=0.5614;Direction=--+----+--;het_isq=0.0;het_pval=0.8936</t>
  </si>
  <si>
    <t>META_SE=0.8278;Direction=-?---?+-??;het_isq=0.0;het_pval=0.8699</t>
  </si>
  <si>
    <t>META_SE=1.3662;Direction=?-+?-??--?;het_isq=0.0;het_pval=0.8961</t>
  </si>
  <si>
    <t>META_SE=1.0991;Direction=?--?-?---?;het_isq=0.0;het_pval=1</t>
  </si>
  <si>
    <t>META_SE=0.3289;Direction=----+?-+--;het_isq=0.0;het_pval=0.9856</t>
  </si>
  <si>
    <t>META_SE=1.8145;Direction=??-?-?--??;het_isq=0.0;het_pval=1</t>
  </si>
  <si>
    <t>META_SE=0.6640;Direction=-----?---?;het_isq=0.0;het_pval=1</t>
  </si>
  <si>
    <t>META_SE=5.5238;Direction=??-???-???;het_isq=0.0;het_pval=1</t>
  </si>
  <si>
    <t>META_SE=1.3379;Direction=?--?-?--??;het_isq=0.0;het_pval=1</t>
  </si>
  <si>
    <t>META_SE=1.5501;Direction=-------?-?;het_isq=0.0;het_pval=1</t>
  </si>
  <si>
    <t>META_SE=0.3174;Direction=--+-+-+++-;het_isq=0.0;het_pval=0.8835</t>
  </si>
  <si>
    <t>META_SE=0.8386;Direction=?----?---?;het_isq=0.0;het_pval=1</t>
  </si>
  <si>
    <t>META_SE=0.7760;Direction=--+?+----?;het_isq=0.0;het_pval=0.948</t>
  </si>
  <si>
    <t>META_SE=1.3918;Direction=?--?-?--??;het_isq=0.0;het_pval=1</t>
  </si>
  <si>
    <t>META_SE=0.1289;Direction=-+----++-+;het_isq=0.0;het_pval=0.876</t>
  </si>
  <si>
    <t>META_SE=1.6879;Direction=-----?--??;het_isq=0.0;het_pval=1</t>
  </si>
  <si>
    <t>META_SE=0.5182;Direction=--+--?--+-;het_isq=0.0;het_pval=0.6933</t>
  </si>
  <si>
    <t>META_SE=1.9483;Direction=??-????-?-;het_isq=0.0;het_pval=0.9999</t>
  </si>
  <si>
    <t>META_SE=0.4190;Direction=-----?---?;het_isq=0.0;het_pval=0.9985</t>
  </si>
  <si>
    <t>META_SE=2.4318;Direction=???????--?;het_isq=0.0;het_pval=0.9986</t>
  </si>
  <si>
    <t>META_SE=0.7016;Direction=--+?------;het_isq=0.0;het_pval=0.9642</t>
  </si>
  <si>
    <t>META_SE=3.0608;Direction=??--???--?;het_isq=0.0;het_pval=1</t>
  </si>
  <si>
    <t>META_SE=2.2703;Direction=?--?-??-??;het_isq=0.0;het_pval=1</t>
  </si>
  <si>
    <t>META_SE=1.0446;Direction=?----?---?;het_isq=0.0;het_pval=1</t>
  </si>
  <si>
    <t>META_SE=3.4543;Direction=?--????-??;het_isq=0.0;het_pval=1</t>
  </si>
  <si>
    <t>META_SE=0.5973;Direction=?----?-+-?;het_isq=0.0;het_pval=0.9393</t>
  </si>
  <si>
    <t>META_SE=2.6444;Direction=????-??--?;het_isq=0.0;het_pval=1</t>
  </si>
  <si>
    <t>META_SE=1.5728;Direction=?--?-??--?;het_isq=0.0;het_pval=1</t>
  </si>
  <si>
    <t>21:39793535:C:A</t>
  </si>
  <si>
    <t>META_SE=0.0134;Direction=-+-++-+++-;het_isq=0.0;het_pval=0.4606</t>
  </si>
  <si>
    <t>META_SE=0.4639;Direction=----+--+--;het_isq=0.0;het_pval=0.7632</t>
  </si>
  <si>
    <t>META_SE=2.6740;Direction=-??????-??;het_isq=0.0;het_pval=0.9903</t>
  </si>
  <si>
    <t>META_SE=1.1931;Direction=?-????+-??;het_isq=0.0;het_pval=0.6725</t>
  </si>
  <si>
    <t>META_SE=1.5829;Direction=??-?-?---?;het_isq=0.0;het_pval=1</t>
  </si>
  <si>
    <t>META_SE=1.7610;Direction=??-?-?--??;het_isq=0.0;het_pval=1</t>
  </si>
  <si>
    <t>META_SE=1.1570;Direction=?--?-??+??;het_isq=0.0;het_pval=0.8128</t>
  </si>
  <si>
    <t>META_SE=0.5261;Direction=?-+?+--++?;het_isq=52.7;het_pval=0.04837</t>
  </si>
  <si>
    <t>META_SE=0.0853;Direction=-----+++-+;het_isq=0.0;het_pval=0.7364</t>
  </si>
  <si>
    <t>META_SE=3.9233;Direction=-?-????-??;het_isq=0.0;het_pval=1</t>
  </si>
  <si>
    <t>META_SE=1.2723;Direction=??-?-??+--;het_isq=6.9;het_pval=0.3673</t>
  </si>
  <si>
    <t>META_SE=0.8692;Direction=??-?-----?;het_isq=0.0;het_pval=1</t>
  </si>
  <si>
    <t>META_SE=3.5841;Direction=??-???--??;het_isq=0.0;het_pval=1</t>
  </si>
  <si>
    <t>META_SE=0.2055;Direction=-+---?-++-;het_isq=23.8;het_pval=0.2314</t>
  </si>
  <si>
    <t>META_SE=1.9743;Direction=?--???-?-?;het_isq=0.0;het_pval=1</t>
  </si>
  <si>
    <t>META_SE=0.5375;Direction=?----?-+-?;het_isq=0.0;het_pval=0.7229</t>
  </si>
  <si>
    <t>META_SE=4.8576;Direction=?--?-??-??;het_isq=0.0;het_pval=1</t>
  </si>
  <si>
    <t>META_SE=2.5122;Direction=??-???---?;het_isq=0.0;het_pval=1</t>
  </si>
  <si>
    <t>META_SE=3.3310;Direction=??-?-??-??;het_isq=0.0;het_pval=1</t>
  </si>
  <si>
    <t>META_SE=1.4662;Direction=?--?-??-??;het_isq=0.0;het_pval=1</t>
  </si>
  <si>
    <t>META_SE=0.6315;Direction=?---+?-+-?;het_isq=0.0;het_pval=0.813</t>
  </si>
  <si>
    <t>0.343 (0.126)</t>
  </si>
  <si>
    <t>0.304 (0.117)</t>
  </si>
  <si>
    <t>Supplementary Table 2. Twenty-four variants previously reported to associate with COVID-19 outcomes by the COVID-19 Host Genetics Initiative.</t>
  </si>
  <si>
    <t>Supplementary Table 3. Association between self-reported influenza in the AncestryDNA cohort (all ancestries) and 24 variants previously reported to associate with COVID-19 outcomes by the COVID-19 Host Genetics Initiative.</t>
  </si>
  <si>
    <t>Supplementary Table 4. Association between COVID-19 outcomes (HGI meta-analysis) and two loci identified in our GWAS of self-reported influenza.</t>
  </si>
  <si>
    <t xml:space="preserve">Supplementary Table 6. Association results in individual cohorts for two loci identified in the GWAS of self-reported influenza. </t>
  </si>
  <si>
    <t>Overall (meta-analysis)</t>
  </si>
  <si>
    <t>Sensitivity</t>
  </si>
  <si>
    <t>Severity</t>
  </si>
  <si>
    <t>Discovery + replication</t>
  </si>
  <si>
    <t>Influenza infection cases vs. population-level controls</t>
  </si>
  <si>
    <t>Influenza symptoms cases vs. population-level controls</t>
  </si>
  <si>
    <t>Influenza A positive cell culture test vs. negative test controls</t>
  </si>
  <si>
    <t>Influenza B positive cell culture test vs. negative test controls</t>
  </si>
  <si>
    <t>Influenza infection with hospitalization (primary diagnosis) cases vs. population-level controls</t>
  </si>
  <si>
    <t>Influenza infection without hospitalization (primary diagnosis) cases vs. population-level controls</t>
  </si>
  <si>
    <t xml:space="preserve">Influenza infection cases with hospitalization (primary diagnosis) vs. influenza infection cases without hospitalization (primary diagnosis) 
</t>
  </si>
  <si>
    <t>Reported positive influenza test cases vs. population-level controls</t>
  </si>
  <si>
    <t>Medical-record influenza infection cases vs. population-level controls</t>
  </si>
  <si>
    <t>Discovery+replication</t>
  </si>
  <si>
    <r>
      <t>Genome-wide association study (GWAS)</t>
    </r>
    <r>
      <rPr>
        <sz val="12"/>
        <color theme="1"/>
        <rFont val="Calibri"/>
        <family val="2"/>
        <scheme val="minor"/>
      </rPr>
      <t xml:space="preserve"> - primary analysis</t>
    </r>
  </si>
  <si>
    <t>Influenza positive test cases vs. negative test controls</t>
  </si>
  <si>
    <t xml:space="preserve">Influenza infection cases with hospitalization (primary diagnosis) vs. influenza infection cases without hospitalization (primary diagnosis) </t>
  </si>
  <si>
    <t>GHS</t>
  </si>
  <si>
    <t>PMBB</t>
  </si>
  <si>
    <t>Mayo-Clinic</t>
  </si>
  <si>
    <t>Medical record influenza infection cases vs. population-level controls</t>
  </si>
  <si>
    <t>Reported positive influenza test (AncestryDNA)</t>
  </si>
  <si>
    <t>SARS-CoV-2 infection</t>
  </si>
  <si>
    <t>0.211 (0.138)</t>
  </si>
  <si>
    <t>COVID-19 hospitalization</t>
  </si>
  <si>
    <t>0.391 (0.137)</t>
  </si>
  <si>
    <t>0.411 (0.190)</t>
  </si>
  <si>
    <t>0.134 (0.167)</t>
  </si>
  <si>
    <t>Meta-analysis of AncestryDNA and EHR cohorts</t>
  </si>
  <si>
    <t>Supplementary Table 5. Genetic correlation between risk of influenza and risks of (i) SARS-CoV-2 infection and (ii) COVID-19 hospitalization (based on GWAS from the Host Genetics Initiative (HGI)</t>
  </si>
  <si>
    <t>Influenza trait</t>
  </si>
  <si>
    <t>COVID-19 trait (HGI)</t>
  </si>
  <si>
    <t>Medical record influenza 
(EHR cohorts)</t>
  </si>
  <si>
    <r>
      <t>r</t>
    </r>
    <r>
      <rPr>
        <b/>
        <vertAlign val="subscript"/>
        <sz val="12"/>
        <color theme="1"/>
        <rFont val="Calibri"/>
        <family val="2"/>
        <scheme val="minor"/>
      </rPr>
      <t>g</t>
    </r>
    <r>
      <rPr>
        <b/>
        <sz val="12"/>
        <color theme="1"/>
        <rFont val="Calibri"/>
        <family val="2"/>
        <scheme val="minor"/>
      </rPr>
      <t xml:space="preserve"> (SE)</t>
    </r>
  </si>
  <si>
    <r>
      <t>P</t>
    </r>
    <r>
      <rPr>
        <b/>
        <sz val="12"/>
        <color theme="1"/>
        <rFont val="Calibri"/>
        <family val="2"/>
        <scheme val="minor"/>
      </rPr>
      <t>-value</t>
    </r>
  </si>
  <si>
    <t>Exome-wide association study</t>
  </si>
  <si>
    <t>Variant (GRCh38)</t>
  </si>
  <si>
    <t>Sentinel eQTL (GRCh38)</t>
  </si>
  <si>
    <t>Variant (GRCh38), rsID, nearest gene</t>
  </si>
  <si>
    <t>rsID</t>
  </si>
  <si>
    <t>Control effect allele frequency</t>
  </si>
  <si>
    <t>Case effect allele frequency</t>
  </si>
  <si>
    <t>Case AAF</t>
  </si>
  <si>
    <t>Control AAF</t>
  </si>
  <si>
    <t>GWAS variant (GRCh38), rsID, nearest gene</t>
  </si>
  <si>
    <t>rs371000620</t>
  </si>
  <si>
    <t>rs749337072</t>
  </si>
  <si>
    <t>rs371965247</t>
  </si>
  <si>
    <t>rs776305199</t>
  </si>
  <si>
    <t>rs757496249</t>
  </si>
  <si>
    <t>rs752435635</t>
  </si>
  <si>
    <t>rs1474927008</t>
  </si>
  <si>
    <t>rs144526209</t>
  </si>
  <si>
    <t>rs756502763</t>
  </si>
  <si>
    <t>rs769493780</t>
  </si>
  <si>
    <t>rs202200116</t>
  </si>
  <si>
    <t>rs750812671</t>
  </si>
  <si>
    <t>rs1321936658</t>
  </si>
  <si>
    <t>rs372378189</t>
  </si>
  <si>
    <t>rs1262530142</t>
  </si>
  <si>
    <t>rs2205204</t>
  </si>
  <si>
    <t>rs950997257</t>
  </si>
  <si>
    <t>rs768270855</t>
  </si>
  <si>
    <t>rs1473344528</t>
  </si>
  <si>
    <t>rs199738172</t>
  </si>
  <si>
    <t>rs150903728</t>
  </si>
  <si>
    <t>rs149591133</t>
  </si>
  <si>
    <t>rs146778477</t>
  </si>
  <si>
    <t>rs541657119</t>
  </si>
  <si>
    <t>rs1372397385</t>
  </si>
  <si>
    <t>rs771922005</t>
  </si>
  <si>
    <t>rs3746887</t>
  </si>
  <si>
    <t>rs1187352582</t>
  </si>
  <si>
    <t>rs779058354</t>
  </si>
  <si>
    <t>rs1022159291</t>
  </si>
  <si>
    <t>rs1448891281</t>
  </si>
  <si>
    <t>rs2080112944</t>
  </si>
  <si>
    <t>rs368632124</t>
  </si>
  <si>
    <t>rs146703590</t>
  </si>
  <si>
    <t>rs371497510</t>
  </si>
  <si>
    <t>rs757107680</t>
  </si>
  <si>
    <t>rs770133299</t>
  </si>
  <si>
    <t>rs757780327</t>
  </si>
  <si>
    <t>rs750567016</t>
  </si>
  <si>
    <t>rs199849690</t>
  </si>
  <si>
    <t>rs1194551473</t>
  </si>
  <si>
    <t>rs923074353</t>
  </si>
  <si>
    <t>rs779790130</t>
  </si>
  <si>
    <t>rs111477785</t>
  </si>
  <si>
    <t>rs78685763</t>
  </si>
  <si>
    <t>rs150645419</t>
  </si>
  <si>
    <t>rs112166899</t>
  </si>
  <si>
    <t>rs774055073</t>
  </si>
  <si>
    <t>rs763859098</t>
  </si>
  <si>
    <t>rs149085654</t>
  </si>
  <si>
    <t>rs538219161</t>
  </si>
  <si>
    <t>rs764696750</t>
  </si>
  <si>
    <t>rs201989364</t>
  </si>
  <si>
    <t>rs762729201</t>
  </si>
  <si>
    <t>rs763454771</t>
  </si>
  <si>
    <t>rs144448520</t>
  </si>
  <si>
    <t>rs763079633</t>
  </si>
  <si>
    <t>rs756861168</t>
  </si>
  <si>
    <t>rs73217274</t>
  </si>
  <si>
    <t>rs151007676</t>
  </si>
  <si>
    <t>rs752461155</t>
  </si>
  <si>
    <t>rs756785700</t>
  </si>
  <si>
    <t>rs371108598</t>
  </si>
  <si>
    <t>rs143049943</t>
  </si>
  <si>
    <t>rs747110392</t>
  </si>
  <si>
    <t>rs770801889</t>
  </si>
  <si>
    <t>rs374282480</t>
  </si>
  <si>
    <t>rs1224568635</t>
  </si>
  <si>
    <t>rs780126474</t>
  </si>
  <si>
    <t>rs764698988</t>
  </si>
  <si>
    <t>rs780927418</t>
  </si>
  <si>
    <t>rs748941524</t>
  </si>
  <si>
    <t>rs201073811</t>
  </si>
  <si>
    <t>rs754858648</t>
  </si>
  <si>
    <t>rs537542748</t>
  </si>
  <si>
    <t>rs150986242</t>
  </si>
  <si>
    <t>rs200006814</t>
  </si>
  <si>
    <t>rs146088205</t>
  </si>
  <si>
    <t>rs143191361</t>
  </si>
  <si>
    <t>rs372597136</t>
  </si>
  <si>
    <t>rs768818137</t>
  </si>
  <si>
    <t>rs926019670</t>
  </si>
  <si>
    <t>rs763469352</t>
  </si>
  <si>
    <t>rs370841311</t>
  </si>
  <si>
    <t>rs371671474</t>
  </si>
  <si>
    <t>rs372024763</t>
  </si>
  <si>
    <t>rs139723788</t>
  </si>
  <si>
    <t>rs368725752</t>
  </si>
  <si>
    <t>rs762332285</t>
  </si>
  <si>
    <t>rs200424832</t>
  </si>
  <si>
    <t>rs373479020</t>
  </si>
  <si>
    <t>rs1419565809</t>
  </si>
  <si>
    <t>rs139024247</t>
  </si>
  <si>
    <t>rs369163594</t>
  </si>
  <si>
    <t>rs138835949</t>
  </si>
  <si>
    <t>rs571754735</t>
  </si>
  <si>
    <t>rs138227502</t>
  </si>
  <si>
    <t>rs140750069</t>
  </si>
  <si>
    <t>rs752851812</t>
  </si>
  <si>
    <t>rs146167852</t>
  </si>
  <si>
    <t>rs377510121</t>
  </si>
  <si>
    <t>rs138773406</t>
  </si>
  <si>
    <t>rs534678969</t>
  </si>
  <si>
    <t>rs774654350</t>
  </si>
  <si>
    <t>rs79645624</t>
  </si>
  <si>
    <t>rs771747515</t>
  </si>
  <si>
    <t>rs1383703578</t>
  </si>
  <si>
    <t>rs772007235</t>
  </si>
  <si>
    <t>rs781674195</t>
  </si>
  <si>
    <t>rs963359781</t>
  </si>
  <si>
    <t>rs371896958</t>
  </si>
  <si>
    <t>rs775631031</t>
  </si>
  <si>
    <t>rs1269255617</t>
  </si>
  <si>
    <t>rs562740278</t>
  </si>
  <si>
    <t>rs756212768</t>
  </si>
  <si>
    <t>rs151284888</t>
  </si>
  <si>
    <t>rs1415193030</t>
  </si>
  <si>
    <t>rs140251916</t>
  </si>
  <si>
    <t>rs142177018</t>
  </si>
  <si>
    <t>rs766603901</t>
  </si>
  <si>
    <t>rs72563731</t>
  </si>
  <si>
    <t>rs758711603</t>
  </si>
  <si>
    <t>rs761800062</t>
  </si>
  <si>
    <t>rs757051175</t>
  </si>
  <si>
    <t>rs757780443</t>
  </si>
  <si>
    <t>rs930130104</t>
  </si>
  <si>
    <t>rs1411054552</t>
  </si>
  <si>
    <t>rs773923288</t>
  </si>
  <si>
    <t>rs1718189069</t>
  </si>
  <si>
    <t>rs778551128</t>
  </si>
  <si>
    <t>rs139818568</t>
  </si>
  <si>
    <t>rs142344871</t>
  </si>
  <si>
    <t>rs183590709</t>
  </si>
  <si>
    <t>rs765181728</t>
  </si>
  <si>
    <t>rs754107936</t>
  </si>
  <si>
    <t>rs1217761342</t>
  </si>
  <si>
    <t>rs566316948</t>
  </si>
  <si>
    <t>rs114155159</t>
  </si>
  <si>
    <t>rs748085105</t>
  </si>
  <si>
    <t>rs750108412</t>
  </si>
  <si>
    <t>rs200351600</t>
  </si>
  <si>
    <t>rs767139133</t>
  </si>
  <si>
    <t>rs199571077</t>
  </si>
  <si>
    <t>rs200107352</t>
  </si>
  <si>
    <t>rs928510292</t>
  </si>
  <si>
    <t>rs558830065</t>
  </si>
  <si>
    <t>rs1326847000</t>
  </si>
  <si>
    <t>rs2087027907</t>
  </si>
  <si>
    <t>rs1270515322</t>
  </si>
  <si>
    <t>rs769790561</t>
  </si>
  <si>
    <t>rs769842676</t>
  </si>
  <si>
    <t>rs117910095</t>
  </si>
  <si>
    <t>rs201593108</t>
  </si>
  <si>
    <t>rs759359227</t>
  </si>
  <si>
    <t>rs201339364</t>
  </si>
  <si>
    <t>rs375661750</t>
  </si>
  <si>
    <t>rs1171853961</t>
  </si>
  <si>
    <t>rs376862518</t>
  </si>
  <si>
    <t>rs138837929</t>
  </si>
  <si>
    <t>rs143606172</t>
  </si>
  <si>
    <t>rs1317995060</t>
  </si>
  <si>
    <t>rs367717792</t>
  </si>
  <si>
    <t>rs371092341</t>
  </si>
  <si>
    <t>rs1322169974</t>
  </si>
  <si>
    <t>rs144486229</t>
  </si>
  <si>
    <t>rs376663833</t>
  </si>
  <si>
    <t>rs141368161</t>
  </si>
  <si>
    <t>rs760817936</t>
  </si>
  <si>
    <t>rs1719485171</t>
  </si>
  <si>
    <t>rs1719534675</t>
  </si>
  <si>
    <t>rs200936740</t>
  </si>
  <si>
    <t>rs907312042</t>
  </si>
  <si>
    <t>rs139012406</t>
  </si>
  <si>
    <t>rs1711911433</t>
  </si>
  <si>
    <t>rs927466034</t>
  </si>
  <si>
    <t>rs368695436</t>
  </si>
  <si>
    <t>rs774315775</t>
  </si>
  <si>
    <t>rs199646033</t>
  </si>
  <si>
    <t>rs1413220064</t>
  </si>
  <si>
    <t>rs771069247</t>
  </si>
  <si>
    <t>rs778071541</t>
  </si>
  <si>
    <t>rs201449827</t>
  </si>
  <si>
    <t>rs1218753084</t>
  </si>
  <si>
    <t>rs900288886</t>
  </si>
  <si>
    <t>rs371036613</t>
  </si>
  <si>
    <t>rs8129968</t>
  </si>
  <si>
    <t>rs74817033</t>
  </si>
  <si>
    <t>rs1269578939</t>
  </si>
  <si>
    <t>rs768270375</t>
  </si>
  <si>
    <t>rs765868442</t>
  </si>
  <si>
    <t>rs748102251</t>
  </si>
  <si>
    <t>rs748517728</t>
  </si>
  <si>
    <t>rs773261440</t>
  </si>
  <si>
    <t>rs200929473</t>
  </si>
  <si>
    <t>rs1033386410</t>
  </si>
  <si>
    <t>rs766898271</t>
  </si>
  <si>
    <t>rs764255566</t>
  </si>
  <si>
    <t>rs747048020</t>
  </si>
  <si>
    <t>rs528886601</t>
  </si>
  <si>
    <t>rs777244635</t>
  </si>
  <si>
    <t>rs201139705</t>
  </si>
  <si>
    <t>rs138824619</t>
  </si>
  <si>
    <t>rs144752439</t>
  </si>
  <si>
    <t>rs140454722</t>
  </si>
  <si>
    <t>rs149173446</t>
  </si>
  <si>
    <t>rs774493602</t>
  </si>
  <si>
    <t>rs763627176</t>
  </si>
  <si>
    <t>rs748404013</t>
  </si>
  <si>
    <t>rs766195194</t>
  </si>
  <si>
    <t>rs774372990</t>
  </si>
  <si>
    <t>rs779270532</t>
  </si>
  <si>
    <t>rs769388229</t>
  </si>
  <si>
    <t>rs1332135494</t>
  </si>
  <si>
    <t>rs150410379</t>
  </si>
  <si>
    <t>rs377007428</t>
  </si>
  <si>
    <t>rs761543274</t>
  </si>
  <si>
    <t>rs142136474</t>
  </si>
  <si>
    <t>rs2837225</t>
  </si>
  <si>
    <t>rs1190313275</t>
  </si>
  <si>
    <t>rs1198511681</t>
  </si>
  <si>
    <t>rs121917815</t>
  </si>
  <si>
    <t>rs192405201</t>
  </si>
  <si>
    <t>rs1460870059</t>
  </si>
  <si>
    <t>rs117841904</t>
  </si>
  <si>
    <t>rs17366743</t>
  </si>
  <si>
    <t>rs529727905</t>
  </si>
  <si>
    <t>rs767914777</t>
  </si>
  <si>
    <t>rs734411</t>
  </si>
  <si>
    <t>rs141298571</t>
  </si>
  <si>
    <t>rs749717895</t>
  </si>
  <si>
    <t>rs147654981</t>
  </si>
  <si>
    <t>rs146963445</t>
  </si>
  <si>
    <t>rs369200530</t>
  </si>
  <si>
    <t>rs766597132</t>
  </si>
  <si>
    <t>rs776508021</t>
  </si>
  <si>
    <t>rs2079503383</t>
  </si>
  <si>
    <t>rs527877833</t>
  </si>
  <si>
    <t>rs750185132</t>
  </si>
  <si>
    <t>rs370574236</t>
  </si>
  <si>
    <t>rs746832232</t>
  </si>
  <si>
    <t>rs772365758</t>
  </si>
  <si>
    <t>rs192611052</t>
  </si>
  <si>
    <t>rs375480082</t>
  </si>
  <si>
    <t>rs201392172</t>
  </si>
  <si>
    <t>rs763531128</t>
  </si>
  <si>
    <t>rs750933745</t>
  </si>
  <si>
    <t>rs559303520</t>
  </si>
  <si>
    <t>rs373712458</t>
  </si>
  <si>
    <t>rs1718507977</t>
  </si>
  <si>
    <t>rs2079521791</t>
  </si>
  <si>
    <t>rs969527149</t>
  </si>
  <si>
    <t>rs755885976</t>
  </si>
  <si>
    <t>rs1179854343</t>
  </si>
  <si>
    <t>rs777532127</t>
  </si>
  <si>
    <t>rs199557748</t>
  </si>
  <si>
    <t>rs148527071</t>
  </si>
  <si>
    <t>rs1444990041</t>
  </si>
  <si>
    <t>rs1435899723</t>
  </si>
  <si>
    <t>rs748072329</t>
  </si>
  <si>
    <t>rs897980437</t>
  </si>
  <si>
    <t>rs758356511</t>
  </si>
  <si>
    <t>rs185847354</t>
  </si>
  <si>
    <t>rs1169572938</t>
  </si>
  <si>
    <t>rs774730961</t>
  </si>
  <si>
    <t>rs1480448619</t>
  </si>
  <si>
    <t>rs768824473</t>
  </si>
  <si>
    <t>rs1186598845</t>
  </si>
  <si>
    <t>rs142843576</t>
  </si>
  <si>
    <t>rs137865645</t>
  </si>
  <si>
    <t>rs146386537</t>
  </si>
  <si>
    <t>rs1329099582</t>
  </si>
  <si>
    <t>rs113716447</t>
  </si>
  <si>
    <t>rs888166575</t>
  </si>
  <si>
    <t>rs148668253</t>
  </si>
  <si>
    <t>rs7629263</t>
  </si>
  <si>
    <t>rs774778948</t>
  </si>
  <si>
    <t>rs767418363</t>
  </si>
  <si>
    <t>rs778258524</t>
  </si>
  <si>
    <t>rs200631873</t>
  </si>
  <si>
    <t>rs368118201</t>
  </si>
  <si>
    <t>rs770999685</t>
  </si>
  <si>
    <t>rs1016371789</t>
  </si>
  <si>
    <t>rs754842583</t>
  </si>
  <si>
    <t>rs1341926780</t>
  </si>
  <si>
    <t>rs1259059966</t>
  </si>
  <si>
    <t>rs942645451</t>
  </si>
  <si>
    <t>rs775932441</t>
  </si>
  <si>
    <t>rs200035452</t>
  </si>
  <si>
    <t>rs751297612</t>
  </si>
  <si>
    <t>rs112596313</t>
  </si>
  <si>
    <t>rs1484980847</t>
  </si>
  <si>
    <t>rs1718181246</t>
  </si>
  <si>
    <t>rs746386986</t>
  </si>
  <si>
    <t>rs752802027</t>
  </si>
  <si>
    <t>rs754480789</t>
  </si>
  <si>
    <t>rs772798170</t>
  </si>
  <si>
    <t>rs752558565</t>
  </si>
  <si>
    <t>rs199670988</t>
  </si>
  <si>
    <t>rs145234708</t>
  </si>
  <si>
    <t>rs781037229</t>
  </si>
  <si>
    <t>rs768270176</t>
  </si>
  <si>
    <t>rs372532525</t>
  </si>
  <si>
    <t>rs775692073</t>
  </si>
  <si>
    <t>rs78244022</t>
  </si>
  <si>
    <t>rs1346755362</t>
  </si>
  <si>
    <t>rs987759918</t>
  </si>
  <si>
    <t>rs935522265</t>
  </si>
  <si>
    <t>rs200406404</t>
  </si>
  <si>
    <t>rs746087749</t>
  </si>
  <si>
    <t>rs776984625</t>
  </si>
  <si>
    <t>rs1339877596</t>
  </si>
  <si>
    <t>rs1423725530</t>
  </si>
  <si>
    <t>rs200944757</t>
  </si>
  <si>
    <t>rs745891551</t>
  </si>
  <si>
    <t>rs1225871852</t>
  </si>
  <si>
    <t>rs11908882</t>
  </si>
  <si>
    <t>rs200130041</t>
  </si>
  <si>
    <t>rs778963085</t>
  </si>
  <si>
    <t>rs368367142</t>
  </si>
  <si>
    <t>rs1331740006</t>
  </si>
  <si>
    <t>rs750673207</t>
  </si>
  <si>
    <t>rs2087027491</t>
  </si>
  <si>
    <t>rs751303291</t>
  </si>
  <si>
    <t>rs1383510311</t>
  </si>
  <si>
    <t>rs759906341</t>
  </si>
  <si>
    <t>rs148238696</t>
  </si>
  <si>
    <t>rs1382883134</t>
  </si>
  <si>
    <t>rs778573255</t>
  </si>
  <si>
    <t>rs78129385</t>
  </si>
  <si>
    <t>rs751818934</t>
  </si>
  <si>
    <t>rs200573126</t>
  </si>
  <si>
    <t>rs774597297</t>
  </si>
  <si>
    <t>rs1020995299</t>
  </si>
  <si>
    <t>rs200941561</t>
  </si>
  <si>
    <t>rs778307567</t>
  </si>
  <si>
    <t>rs199672249</t>
  </si>
  <si>
    <t>rs750197200</t>
  </si>
  <si>
    <t>rs1398548720</t>
  </si>
  <si>
    <t>rs1251920286</t>
  </si>
  <si>
    <t>rs575362025</t>
  </si>
  <si>
    <t>rs377007897</t>
  </si>
  <si>
    <t>rs775091238</t>
  </si>
  <si>
    <t>rs62625753</t>
  </si>
  <si>
    <t>rs1718190874</t>
  </si>
  <si>
    <t>rs750130755</t>
  </si>
  <si>
    <t>rs905099697</t>
  </si>
  <si>
    <t>rs201650803</t>
  </si>
  <si>
    <t>rs200104584</t>
  </si>
  <si>
    <t>rs759747979</t>
  </si>
  <si>
    <t>rs575421483</t>
  </si>
  <si>
    <t>rs1323988775</t>
  </si>
  <si>
    <t>rs980098029</t>
  </si>
  <si>
    <t>rs1471375432</t>
  </si>
  <si>
    <t>rs555594699</t>
  </si>
  <si>
    <t>rs201807214</t>
  </si>
  <si>
    <t>rs1331287018</t>
  </si>
  <si>
    <t>rs142105354</t>
  </si>
  <si>
    <t>rs556241853</t>
  </si>
  <si>
    <t>rs1018090835</t>
  </si>
  <si>
    <t>rs752093218</t>
  </si>
  <si>
    <t>rs369365169</t>
  </si>
  <si>
    <t>rs779059120</t>
  </si>
  <si>
    <t>rs201248773</t>
  </si>
  <si>
    <t>rs369712108</t>
  </si>
  <si>
    <t>rs147185738</t>
  </si>
  <si>
    <t>rs746639990</t>
  </si>
  <si>
    <t>rs1184048961</t>
  </si>
  <si>
    <t>rs746715860</t>
  </si>
  <si>
    <t>rs147073249</t>
  </si>
  <si>
    <t>rs778291682</t>
  </si>
  <si>
    <t>rs200802075</t>
  </si>
  <si>
    <t>rs768908134</t>
  </si>
  <si>
    <t>rs372607334</t>
  </si>
  <si>
    <t>rs149308342</t>
  </si>
  <si>
    <t>rs61739655</t>
  </si>
  <si>
    <t>Genetic Ancestry</t>
  </si>
  <si>
    <r>
      <t xml:space="preserve">3:186977425:G:T, rs13322149, </t>
    </r>
    <r>
      <rPr>
        <i/>
        <sz val="12"/>
        <color theme="1"/>
        <rFont val="Calibri (Body)"/>
      </rPr>
      <t>ST6GAL1</t>
    </r>
  </si>
  <si>
    <r>
      <t xml:space="preserve">21:39676197:G:A, rs2837113, </t>
    </r>
    <r>
      <rPr>
        <i/>
        <sz val="12"/>
        <color rgb="FF000000"/>
        <rFont val="Calibri"/>
        <family val="2"/>
      </rPr>
      <t>B3GALT5</t>
    </r>
  </si>
  <si>
    <r>
      <t>ST6GAL1</t>
    </r>
    <r>
      <rPr>
        <i/>
        <sz val="12"/>
        <color rgb="FF000000"/>
        <rFont val="Calibri"/>
        <family val="2"/>
      </rPr>
      <t> </t>
    </r>
  </si>
  <si>
    <r>
      <t>B3GALT5,B3GALT5-AS1</t>
    </r>
    <r>
      <rPr>
        <i/>
        <sz val="12"/>
        <color rgb="FF000000"/>
        <rFont val="Calibri"/>
        <family val="2"/>
      </rPr>
      <t> </t>
    </r>
  </si>
  <si>
    <t>1KG-like AFR</t>
  </si>
  <si>
    <t>1KG-like AMR</t>
  </si>
  <si>
    <t>1KG-like EUR</t>
  </si>
  <si>
    <t>1KG-like SAS</t>
  </si>
  <si>
    <t>1KG-like FIN</t>
  </si>
  <si>
    <r>
      <t xml:space="preserve">Unadjusted </t>
    </r>
    <r>
      <rPr>
        <i/>
        <sz val="12"/>
        <color rgb="FF000000"/>
        <rFont val="Times New Roman"/>
        <family val="1"/>
      </rPr>
      <t>P-</t>
    </r>
    <r>
      <rPr>
        <sz val="12"/>
        <color rgb="FF000000"/>
        <rFont val="Times New Roman"/>
        <family val="1"/>
      </rPr>
      <t>values derived from Firth-regression (two-sided test) implemented in REGENIE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</si>
</sst>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"/>
    <numFmt numFmtId="166" formatCode="0.0000"/>
  </numFmts>
  <fonts count="25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name val="Calibri (Body)"/>
    </font>
    <font>
      <b/>
      <sz val="12"/>
      <name val="Calibri (Body)"/>
    </font>
    <font>
      <sz val="12"/>
      <color theme="1"/>
      <name val="Calibri (Body)"/>
    </font>
    <font>
      <i/>
      <sz val="12"/>
      <name val="Calibri (Body)"/>
    </font>
    <font>
      <i/>
      <sz val="12"/>
      <color theme="1"/>
      <name val="Calibri (Body)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</font>
    <font>
      <sz val="11"/>
      <color rgb="FF000000"/>
      <name val="Calibri"/>
      <family val="2"/>
    </font>
    <font>
      <b/>
      <vertAlign val="superscript"/>
      <sz val="12"/>
      <color theme="1"/>
      <name val="Calibri (Body)"/>
    </font>
    <font>
      <vertAlign val="superscript"/>
      <sz val="12"/>
      <color theme="1"/>
      <name val="Calibri (Body)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vertAlign val="subscript"/>
      <sz val="12"/>
      <color theme="1"/>
      <name val="Calibri"/>
      <family val="2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166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11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1" fontId="8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66" fontId="0" fillId="0" borderId="1" xfId="0" applyNumberFormat="1" applyBorder="1" applyAlignment="1">
      <alignment horizontal="center"/>
    </xf>
    <xf numFmtId="0" fontId="1" fillId="0" borderId="0" xfId="0" applyFont="1"/>
    <xf numFmtId="11" fontId="0" fillId="0" borderId="0" xfId="0" applyNumberFormat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vertical="center"/>
    </xf>
    <xf numFmtId="0" fontId="0" fillId="0" borderId="1" xfId="0" applyBorder="1"/>
    <xf numFmtId="0" fontId="6" fillId="0" borderId="0" xfId="0" applyFont="1"/>
    <xf numFmtId="0" fontId="1" fillId="0" borderId="1" xfId="0" applyFont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6" fontId="0" fillId="0" borderId="6" xfId="0" applyNumberForma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65" fontId="0" fillId="0" borderId="5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166" fontId="0" fillId="0" borderId="0" xfId="0" applyNumberFormat="1" applyAlignment="1">
      <alignment horizontal="center" vertical="center"/>
    </xf>
    <xf numFmtId="166" fontId="7" fillId="3" borderId="1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14" fillId="0" borderId="2" xfId="0" applyNumberFormat="1" applyFont="1" applyBorder="1" applyAlignment="1">
      <alignment horizontal="center" vertical="center"/>
    </xf>
    <xf numFmtId="165" fontId="1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0528329F-9874-624D-8BFD-B97413E470D2}">
    <nsvFilter filterId="{2D1A3902-A578-9942-9E24-6A024D206BDC}" ref="A2:T624" tableId="0">
      <sortRules>
        <sortRule colId="7">
          <sortCondition ref="H2:H624"/>
        </sortRule>
      </sortRules>
    </nsvFilter>
  </namedSheetView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00D9-7263-B54C-8CD8-58340DF67551}">
  <dimension ref="A1:C23"/>
  <sheetViews>
    <sheetView workbookViewId="0">
      <selection activeCell="A32" sqref="A32"/>
    </sheetView>
  </sheetViews>
  <sheetFormatPr baseColWidth="10" defaultColWidth="11" defaultRowHeight="16" x14ac:dyDescent="0.2"/>
  <cols>
    <col min="1" max="1" width="29.5" customWidth="1"/>
    <col min="2" max="2" width="25.1640625" customWidth="1"/>
    <col min="3" max="3" width="27.1640625" customWidth="1"/>
  </cols>
  <sheetData>
    <row r="1" spans="1:3" ht="43" customHeight="1" x14ac:dyDescent="0.2">
      <c r="A1" s="22" t="s">
        <v>0</v>
      </c>
      <c r="B1" s="22" t="s">
        <v>1</v>
      </c>
      <c r="C1" s="22" t="s">
        <v>2</v>
      </c>
    </row>
    <row r="2" spans="1:3" x14ac:dyDescent="0.2">
      <c r="A2" s="82" t="s">
        <v>3</v>
      </c>
      <c r="B2" s="8" t="s">
        <v>4</v>
      </c>
      <c r="C2" s="8" t="s">
        <v>5</v>
      </c>
    </row>
    <row r="3" spans="1:3" x14ac:dyDescent="0.2">
      <c r="A3" s="82"/>
      <c r="B3" s="8" t="s">
        <v>6</v>
      </c>
      <c r="C3" s="8" t="s">
        <v>7</v>
      </c>
    </row>
    <row r="4" spans="1:3" x14ac:dyDescent="0.2">
      <c r="A4" s="82"/>
      <c r="B4" s="8" t="s">
        <v>8</v>
      </c>
      <c r="C4" s="8" t="s">
        <v>9</v>
      </c>
    </row>
    <row r="5" spans="1:3" x14ac:dyDescent="0.2">
      <c r="A5" s="82"/>
      <c r="B5" s="8" t="s">
        <v>10</v>
      </c>
      <c r="C5" s="8" t="s">
        <v>11</v>
      </c>
    </row>
    <row r="6" spans="1:3" x14ac:dyDescent="0.2">
      <c r="A6" s="82"/>
      <c r="B6" s="8" t="s">
        <v>12</v>
      </c>
      <c r="C6" s="8" t="s">
        <v>13</v>
      </c>
    </row>
    <row r="7" spans="1:3" x14ac:dyDescent="0.2">
      <c r="A7" s="82" t="s">
        <v>14</v>
      </c>
      <c r="B7" s="8" t="s">
        <v>4</v>
      </c>
      <c r="C7" s="8" t="s">
        <v>15</v>
      </c>
    </row>
    <row r="8" spans="1:3" x14ac:dyDescent="0.2">
      <c r="A8" s="82"/>
      <c r="B8" s="8" t="s">
        <v>6</v>
      </c>
      <c r="C8" s="8" t="s">
        <v>16</v>
      </c>
    </row>
    <row r="9" spans="1:3" x14ac:dyDescent="0.2">
      <c r="A9" s="82"/>
      <c r="B9" s="8" t="s">
        <v>8</v>
      </c>
      <c r="C9" s="8" t="s">
        <v>17</v>
      </c>
    </row>
    <row r="10" spans="1:3" x14ac:dyDescent="0.2">
      <c r="A10" s="82"/>
      <c r="B10" s="8" t="s">
        <v>10</v>
      </c>
      <c r="C10" s="8" t="s">
        <v>18</v>
      </c>
    </row>
    <row r="11" spans="1:3" x14ac:dyDescent="0.2">
      <c r="A11" s="82"/>
      <c r="B11" s="8" t="s">
        <v>12</v>
      </c>
      <c r="C11" s="8" t="s">
        <v>19</v>
      </c>
    </row>
    <row r="12" spans="1:3" x14ac:dyDescent="0.2">
      <c r="A12" s="83" t="s">
        <v>20</v>
      </c>
      <c r="B12" s="8" t="s">
        <v>4</v>
      </c>
      <c r="C12" s="8" t="s">
        <v>21</v>
      </c>
    </row>
    <row r="13" spans="1:3" x14ac:dyDescent="0.2">
      <c r="A13" s="83"/>
      <c r="B13" s="8" t="s">
        <v>6</v>
      </c>
      <c r="C13" s="8" t="s">
        <v>22</v>
      </c>
    </row>
    <row r="14" spans="1:3" x14ac:dyDescent="0.2">
      <c r="A14" s="83"/>
      <c r="B14" s="8" t="s">
        <v>8</v>
      </c>
      <c r="C14" s="8" t="s">
        <v>23</v>
      </c>
    </row>
    <row r="15" spans="1:3" x14ac:dyDescent="0.2">
      <c r="A15" s="83"/>
      <c r="B15" s="8" t="s">
        <v>10</v>
      </c>
      <c r="C15" s="8" t="s">
        <v>24</v>
      </c>
    </row>
    <row r="16" spans="1:3" x14ac:dyDescent="0.2">
      <c r="A16" s="83"/>
      <c r="B16" s="8" t="s">
        <v>12</v>
      </c>
      <c r="C16" s="8" t="s">
        <v>25</v>
      </c>
    </row>
    <row r="17" spans="1:3" x14ac:dyDescent="0.2">
      <c r="A17" s="83" t="s">
        <v>26</v>
      </c>
      <c r="B17" s="8" t="s">
        <v>4</v>
      </c>
      <c r="C17" s="8" t="s">
        <v>27</v>
      </c>
    </row>
    <row r="18" spans="1:3" x14ac:dyDescent="0.2">
      <c r="A18" s="83"/>
      <c r="B18" s="8" t="s">
        <v>6</v>
      </c>
      <c r="C18" s="8" t="s">
        <v>28</v>
      </c>
    </row>
    <row r="19" spans="1:3" x14ac:dyDescent="0.2">
      <c r="A19" s="83"/>
      <c r="B19" s="8" t="s">
        <v>8</v>
      </c>
      <c r="C19" s="8" t="s">
        <v>29</v>
      </c>
    </row>
    <row r="20" spans="1:3" x14ac:dyDescent="0.2">
      <c r="A20" s="83"/>
      <c r="B20" s="8" t="s">
        <v>10</v>
      </c>
      <c r="C20" s="8" t="s">
        <v>30</v>
      </c>
    </row>
    <row r="21" spans="1:3" x14ac:dyDescent="0.2">
      <c r="A21" s="83"/>
      <c r="B21" s="8" t="s">
        <v>12</v>
      </c>
      <c r="C21" s="8" t="s">
        <v>31</v>
      </c>
    </row>
    <row r="22" spans="1:3" x14ac:dyDescent="0.2">
      <c r="A22" t="s">
        <v>32</v>
      </c>
    </row>
    <row r="23" spans="1:3" x14ac:dyDescent="0.2">
      <c r="A23" t="s">
        <v>33</v>
      </c>
    </row>
  </sheetData>
  <mergeCells count="4">
    <mergeCell ref="A2:A6"/>
    <mergeCell ref="A12:A16"/>
    <mergeCell ref="A7:A11"/>
    <mergeCell ref="A17:A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3902-A578-9942-9E24-6A024D206BDC}">
  <dimension ref="A1:T632"/>
  <sheetViews>
    <sheetView workbookViewId="0"/>
  </sheetViews>
  <sheetFormatPr baseColWidth="10" defaultColWidth="11" defaultRowHeight="16" x14ac:dyDescent="0.2"/>
  <cols>
    <col min="1" max="1" width="11.33203125" style="48" bestFit="1" customWidth="1"/>
    <col min="2" max="2" width="55.1640625" style="9" bestFit="1" customWidth="1"/>
    <col min="3" max="3" width="12.6640625" style="1" bestFit="1" customWidth="1"/>
    <col min="4" max="4" width="24" style="9" bestFit="1" customWidth="1"/>
    <col min="5" max="5" width="9.1640625" style="9" bestFit="1" customWidth="1"/>
    <col min="6" max="6" width="11.1640625" style="9" bestFit="1" customWidth="1"/>
    <col min="7" max="7" width="9.83203125" style="9" bestFit="1" customWidth="1"/>
    <col min="8" max="8" width="9.1640625" style="9" bestFit="1" customWidth="1"/>
    <col min="9" max="11" width="11" style="9"/>
    <col min="12" max="13" width="9.6640625" style="9" bestFit="1" customWidth="1"/>
    <col min="14" max="14" width="9.1640625" style="9" bestFit="1" customWidth="1"/>
    <col min="15" max="15" width="12.83203125" style="9" bestFit="1" customWidth="1"/>
    <col min="16" max="17" width="11.6640625" style="9" bestFit="1" customWidth="1"/>
    <col min="18" max="18" width="11.1640625" style="9" bestFit="1" customWidth="1"/>
    <col min="19" max="19" width="57.1640625" style="9" bestFit="1" customWidth="1"/>
    <col min="20" max="16384" width="11" style="9"/>
  </cols>
  <sheetData>
    <row r="1" spans="1:20" s="5" customFormat="1" ht="19" x14ac:dyDescent="0.2">
      <c r="A1" s="33" t="s">
        <v>1031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">
      <c r="A2" s="47" t="s">
        <v>180</v>
      </c>
      <c r="B2" s="21" t="s">
        <v>1608</v>
      </c>
      <c r="C2" s="7" t="s">
        <v>1611</v>
      </c>
      <c r="D2" s="21" t="s">
        <v>221</v>
      </c>
      <c r="E2" s="21" t="s">
        <v>183</v>
      </c>
      <c r="F2" s="21" t="s">
        <v>222</v>
      </c>
      <c r="G2" s="21" t="s">
        <v>223</v>
      </c>
      <c r="H2" s="21" t="s">
        <v>224</v>
      </c>
      <c r="I2" s="71" t="s">
        <v>1614</v>
      </c>
      <c r="J2" s="71" t="s">
        <v>1615</v>
      </c>
      <c r="K2" s="72" t="s">
        <v>225</v>
      </c>
      <c r="L2" s="21" t="s">
        <v>226</v>
      </c>
      <c r="M2" s="21" t="s">
        <v>227</v>
      </c>
      <c r="N2" s="21" t="s">
        <v>228</v>
      </c>
      <c r="O2" s="21" t="s">
        <v>229</v>
      </c>
      <c r="P2" s="21" t="s">
        <v>230</v>
      </c>
      <c r="Q2" s="21" t="s">
        <v>231</v>
      </c>
      <c r="R2" s="21" t="s">
        <v>232</v>
      </c>
      <c r="S2" s="21" t="s">
        <v>233</v>
      </c>
      <c r="T2" s="21" t="s">
        <v>234</v>
      </c>
    </row>
    <row r="3" spans="1:20" customFormat="1" x14ac:dyDescent="0.2">
      <c r="A3" s="48" t="s">
        <v>198</v>
      </c>
      <c r="B3" s="9" t="s">
        <v>412</v>
      </c>
      <c r="C3" s="1" t="s">
        <v>1617</v>
      </c>
      <c r="D3" s="9" t="s">
        <v>236</v>
      </c>
      <c r="E3" s="9">
        <v>9.2636699999999994</v>
      </c>
      <c r="F3" s="9">
        <v>3.3034353684663298</v>
      </c>
      <c r="G3" s="9">
        <v>25.977662970925198</v>
      </c>
      <c r="H3" s="46">
        <v>2.3249999999999999E-5</v>
      </c>
      <c r="I3" s="4">
        <v>2.966038855109E-4</v>
      </c>
      <c r="J3" s="4">
        <v>1.22869518937185E-4</v>
      </c>
      <c r="K3" s="9">
        <v>13486</v>
      </c>
      <c r="L3" s="9">
        <v>13478</v>
      </c>
      <c r="M3" s="9">
        <v>8</v>
      </c>
      <c r="N3" s="9">
        <v>0</v>
      </c>
      <c r="O3" s="9">
        <v>785386</v>
      </c>
      <c r="P3" s="9">
        <v>785193</v>
      </c>
      <c r="Q3" s="9">
        <v>193</v>
      </c>
      <c r="R3" s="9">
        <v>0</v>
      </c>
      <c r="S3" s="9" t="s">
        <v>1552</v>
      </c>
      <c r="T3" s="9">
        <v>201</v>
      </c>
    </row>
    <row r="4" spans="1:20" customFormat="1" x14ac:dyDescent="0.2">
      <c r="A4" s="48" t="s">
        <v>198</v>
      </c>
      <c r="B4" s="9" t="s">
        <v>480</v>
      </c>
      <c r="C4" s="1" t="s">
        <v>1618</v>
      </c>
      <c r="D4" s="9" t="s">
        <v>236</v>
      </c>
      <c r="E4" s="9">
        <v>21.6066</v>
      </c>
      <c r="F4" s="9">
        <v>3.9430213037797701</v>
      </c>
      <c r="G4" s="9">
        <v>118.398107951434</v>
      </c>
      <c r="H4" s="9">
        <v>3.9899999999999999E-4</v>
      </c>
      <c r="I4" s="4">
        <v>1.13990424804316E-4</v>
      </c>
      <c r="J4" s="73">
        <v>2.6371341941110801E-5</v>
      </c>
      <c r="K4" s="9">
        <v>13159</v>
      </c>
      <c r="L4" s="9">
        <v>13156</v>
      </c>
      <c r="M4" s="9">
        <v>3</v>
      </c>
      <c r="N4" s="9">
        <v>0</v>
      </c>
      <c r="O4" s="9">
        <v>777359</v>
      </c>
      <c r="P4" s="9">
        <v>777318</v>
      </c>
      <c r="Q4" s="9">
        <v>41</v>
      </c>
      <c r="R4" s="9">
        <v>0</v>
      </c>
      <c r="S4" s="9" t="s">
        <v>1510</v>
      </c>
      <c r="T4" s="9">
        <v>44</v>
      </c>
    </row>
    <row r="5" spans="1:20" customFormat="1" x14ac:dyDescent="0.2">
      <c r="A5" s="48" t="s">
        <v>198</v>
      </c>
      <c r="B5" s="9" t="s">
        <v>410</v>
      </c>
      <c r="C5" s="1" t="s">
        <v>1619</v>
      </c>
      <c r="D5" s="9" t="s">
        <v>236</v>
      </c>
      <c r="E5" s="9">
        <v>16.5486</v>
      </c>
      <c r="F5" s="9">
        <v>3.0199710879597399</v>
      </c>
      <c r="G5" s="9">
        <v>90.681443323604199</v>
      </c>
      <c r="H5" s="9">
        <v>1.2229999999999999E-3</v>
      </c>
      <c r="I5" s="73">
        <v>7.5993616536210894E-5</v>
      </c>
      <c r="J5" s="73">
        <v>1.47936796255012E-5</v>
      </c>
      <c r="K5" s="9">
        <v>13159</v>
      </c>
      <c r="L5" s="9">
        <v>13157</v>
      </c>
      <c r="M5" s="9">
        <v>2</v>
      </c>
      <c r="N5" s="9">
        <v>0</v>
      </c>
      <c r="O5" s="9">
        <v>777359</v>
      </c>
      <c r="P5" s="9">
        <v>777336</v>
      </c>
      <c r="Q5" s="9">
        <v>23</v>
      </c>
      <c r="R5" s="9">
        <v>0</v>
      </c>
      <c r="S5" s="9" t="s">
        <v>1508</v>
      </c>
      <c r="T5" s="9">
        <v>25</v>
      </c>
    </row>
    <row r="6" spans="1:20" customFormat="1" x14ac:dyDescent="0.2">
      <c r="A6" s="48" t="s">
        <v>207</v>
      </c>
      <c r="B6" s="9" t="s">
        <v>309</v>
      </c>
      <c r="C6" s="1" t="s">
        <v>1620</v>
      </c>
      <c r="D6" s="9" t="s">
        <v>236</v>
      </c>
      <c r="E6" s="9">
        <v>6.1706200000000004</v>
      </c>
      <c r="F6" s="9">
        <v>1.8840690008865699</v>
      </c>
      <c r="G6" s="9">
        <v>20.2097709901984</v>
      </c>
      <c r="H6" s="9">
        <v>2.6440000000000001E-3</v>
      </c>
      <c r="I6" s="4">
        <v>1.50568395693743E-4</v>
      </c>
      <c r="J6" s="73">
        <v>2.3031657012563702E-5</v>
      </c>
      <c r="K6" s="9">
        <v>13283</v>
      </c>
      <c r="L6" s="9">
        <v>13279</v>
      </c>
      <c r="M6" s="9">
        <v>4</v>
      </c>
      <c r="N6" s="9">
        <v>0</v>
      </c>
      <c r="O6" s="9">
        <v>781533</v>
      </c>
      <c r="P6" s="9">
        <v>781497</v>
      </c>
      <c r="Q6" s="9">
        <v>36</v>
      </c>
      <c r="R6" s="9">
        <v>0</v>
      </c>
      <c r="S6" s="9" t="s">
        <v>1243</v>
      </c>
      <c r="T6" s="9">
        <v>40</v>
      </c>
    </row>
    <row r="7" spans="1:20" customFormat="1" x14ac:dyDescent="0.2">
      <c r="A7" s="48" t="s">
        <v>198</v>
      </c>
      <c r="B7" s="9" t="s">
        <v>411</v>
      </c>
      <c r="C7" s="1" t="s">
        <v>652</v>
      </c>
      <c r="D7" s="9" t="s">
        <v>236</v>
      </c>
      <c r="E7" s="9">
        <v>56.509</v>
      </c>
      <c r="F7" s="9">
        <v>3.87498287692849</v>
      </c>
      <c r="G7" s="9">
        <v>824.07270155640902</v>
      </c>
      <c r="H7" s="9">
        <v>3.1710000000000002E-3</v>
      </c>
      <c r="I7" s="4">
        <v>1.50421179302045E-4</v>
      </c>
      <c r="J7" s="73">
        <v>5.8456559761310099E-6</v>
      </c>
      <c r="K7" s="9">
        <v>3324</v>
      </c>
      <c r="L7" s="9">
        <v>3323</v>
      </c>
      <c r="M7" s="9">
        <v>1</v>
      </c>
      <c r="N7" s="9">
        <v>0</v>
      </c>
      <c r="O7" s="9">
        <v>427668</v>
      </c>
      <c r="P7" s="9">
        <v>427663</v>
      </c>
      <c r="Q7" s="9">
        <v>5</v>
      </c>
      <c r="R7" s="9">
        <v>0</v>
      </c>
      <c r="S7" s="9" t="s">
        <v>997</v>
      </c>
      <c r="T7" s="9">
        <v>6</v>
      </c>
    </row>
    <row r="8" spans="1:20" customFormat="1" x14ac:dyDescent="0.2">
      <c r="A8" s="48" t="s">
        <v>187</v>
      </c>
      <c r="B8" s="9" t="s">
        <v>947</v>
      </c>
      <c r="C8" s="1" t="s">
        <v>1621</v>
      </c>
      <c r="D8" s="9" t="s">
        <v>236</v>
      </c>
      <c r="E8" s="9">
        <v>73.832599999999999</v>
      </c>
      <c r="F8" s="9">
        <v>4.0890193338231997</v>
      </c>
      <c r="G8" s="9">
        <v>1333.1433187975999</v>
      </c>
      <c r="H8" s="9">
        <v>3.571E-3</v>
      </c>
      <c r="I8" s="73">
        <v>5.0035024517162E-5</v>
      </c>
      <c r="J8" s="73">
        <v>5.5423331322258103E-6</v>
      </c>
      <c r="K8" s="9">
        <v>9993</v>
      </c>
      <c r="L8" s="9">
        <v>9992</v>
      </c>
      <c r="M8" s="9">
        <v>1</v>
      </c>
      <c r="N8" s="9">
        <v>0</v>
      </c>
      <c r="O8" s="9">
        <v>631503</v>
      </c>
      <c r="P8" s="9">
        <v>631496</v>
      </c>
      <c r="Q8" s="9">
        <v>7</v>
      </c>
      <c r="R8" s="9">
        <v>0</v>
      </c>
      <c r="S8" s="9" t="s">
        <v>1333</v>
      </c>
      <c r="T8" s="9">
        <v>8</v>
      </c>
    </row>
    <row r="9" spans="1:20" customFormat="1" x14ac:dyDescent="0.2">
      <c r="A9" s="48" t="s">
        <v>192</v>
      </c>
      <c r="B9" s="9" t="s">
        <v>954</v>
      </c>
      <c r="C9" s="1" t="s">
        <v>1622</v>
      </c>
      <c r="D9" s="9" t="s">
        <v>236</v>
      </c>
      <c r="E9" s="9">
        <v>56.526000000000003</v>
      </c>
      <c r="F9" s="9">
        <v>3.7366516042367599</v>
      </c>
      <c r="G9" s="9">
        <v>855.09286970193602</v>
      </c>
      <c r="H9" s="9">
        <v>3.6020000000000002E-3</v>
      </c>
      <c r="I9" s="73">
        <v>4.45553377294599E-5</v>
      </c>
      <c r="J9" s="73">
        <v>4.1855422997880704E-6</v>
      </c>
      <c r="K9" s="9">
        <v>11222</v>
      </c>
      <c r="L9" s="9">
        <v>11221</v>
      </c>
      <c r="M9" s="9">
        <v>1</v>
      </c>
      <c r="N9" s="9">
        <v>0</v>
      </c>
      <c r="O9" s="9">
        <v>716753</v>
      </c>
      <c r="P9" s="9">
        <v>716747</v>
      </c>
      <c r="Q9" s="9">
        <v>6</v>
      </c>
      <c r="R9" s="9">
        <v>0</v>
      </c>
      <c r="S9" s="9" t="s">
        <v>1350</v>
      </c>
      <c r="T9" s="9">
        <v>7</v>
      </c>
    </row>
    <row r="10" spans="1:20" customFormat="1" x14ac:dyDescent="0.2">
      <c r="A10" s="48" t="s">
        <v>187</v>
      </c>
      <c r="B10" s="9" t="s">
        <v>550</v>
      </c>
      <c r="C10" s="1" t="s">
        <v>1623</v>
      </c>
      <c r="D10" s="9" t="s">
        <v>236</v>
      </c>
      <c r="E10" s="9">
        <v>10.239000000000001</v>
      </c>
      <c r="F10" s="9">
        <v>2.0873289263680102</v>
      </c>
      <c r="G10" s="9">
        <v>50.225093737757398</v>
      </c>
      <c r="H10" s="9">
        <v>4.1440000000000001E-3</v>
      </c>
      <c r="I10" s="73">
        <v>7.6905329539337004E-5</v>
      </c>
      <c r="J10" s="73">
        <v>2.0576650678830299E-5</v>
      </c>
      <c r="K10" s="9">
        <v>13003</v>
      </c>
      <c r="L10" s="9">
        <v>13001</v>
      </c>
      <c r="M10" s="9">
        <v>2</v>
      </c>
      <c r="N10" s="9">
        <v>0</v>
      </c>
      <c r="O10" s="9">
        <v>753281</v>
      </c>
      <c r="P10" s="9">
        <v>753250</v>
      </c>
      <c r="Q10" s="9">
        <v>31</v>
      </c>
      <c r="R10" s="9">
        <v>0</v>
      </c>
      <c r="S10" s="9" t="s">
        <v>1274</v>
      </c>
      <c r="T10" s="9">
        <v>33</v>
      </c>
    </row>
    <row r="11" spans="1:20" customFormat="1" x14ac:dyDescent="0.2">
      <c r="A11" s="48" t="s">
        <v>207</v>
      </c>
      <c r="B11" s="9" t="s">
        <v>241</v>
      </c>
      <c r="C11" s="1" t="s">
        <v>1624</v>
      </c>
      <c r="D11" s="9" t="s">
        <v>236</v>
      </c>
      <c r="E11" s="9">
        <v>3.72661</v>
      </c>
      <c r="F11" s="9">
        <v>1.5029783196695701</v>
      </c>
      <c r="G11" s="9">
        <v>9.2400871186771294</v>
      </c>
      <c r="H11" s="9">
        <v>4.5170000000000002E-3</v>
      </c>
      <c r="I11" s="4">
        <v>2.90570971959901E-4</v>
      </c>
      <c r="J11" s="4">
        <v>1.23398776233146E-4</v>
      </c>
      <c r="K11" s="9">
        <v>13766</v>
      </c>
      <c r="L11" s="9">
        <v>13758</v>
      </c>
      <c r="M11" s="9">
        <v>8</v>
      </c>
      <c r="N11" s="9">
        <v>0</v>
      </c>
      <c r="O11" s="9">
        <v>802277</v>
      </c>
      <c r="P11" s="9">
        <v>802079</v>
      </c>
      <c r="Q11" s="9">
        <v>198</v>
      </c>
      <c r="R11" s="9">
        <v>0</v>
      </c>
      <c r="S11" s="9" t="s">
        <v>1238</v>
      </c>
      <c r="T11" s="9">
        <v>206</v>
      </c>
    </row>
    <row r="12" spans="1:20" customFormat="1" x14ac:dyDescent="0.2">
      <c r="A12" s="48" t="s">
        <v>198</v>
      </c>
      <c r="B12" s="9" t="s">
        <v>497</v>
      </c>
      <c r="C12" s="1" t="s">
        <v>1625</v>
      </c>
      <c r="D12" s="9" t="s">
        <v>236</v>
      </c>
      <c r="E12" s="9">
        <v>58.8917</v>
      </c>
      <c r="F12" s="9">
        <v>3.3431073400735598</v>
      </c>
      <c r="G12" s="9">
        <v>1037.4274108084001</v>
      </c>
      <c r="H12" s="9">
        <v>5.3619999999999996E-3</v>
      </c>
      <c r="I12" s="73">
        <v>7.2526834928923704E-5</v>
      </c>
      <c r="J12" s="73">
        <v>9.0766564898093907E-6</v>
      </c>
      <c r="K12" s="9">
        <v>6894</v>
      </c>
      <c r="L12" s="9">
        <v>6893</v>
      </c>
      <c r="M12" s="9">
        <v>1</v>
      </c>
      <c r="N12" s="9">
        <v>0</v>
      </c>
      <c r="O12" s="9">
        <v>605950</v>
      </c>
      <c r="P12" s="9">
        <v>605939</v>
      </c>
      <c r="Q12" s="9">
        <v>11</v>
      </c>
      <c r="R12" s="9">
        <v>0</v>
      </c>
      <c r="S12" s="9" t="s">
        <v>1447</v>
      </c>
      <c r="T12" s="9">
        <v>12</v>
      </c>
    </row>
    <row r="13" spans="1:20" customFormat="1" x14ac:dyDescent="0.2">
      <c r="A13" s="48" t="s">
        <v>192</v>
      </c>
      <c r="B13" s="9" t="s">
        <v>321</v>
      </c>
      <c r="C13" s="1" t="s">
        <v>1626</v>
      </c>
      <c r="D13" s="9" t="s">
        <v>236</v>
      </c>
      <c r="E13" s="9">
        <v>35.194899999999997</v>
      </c>
      <c r="F13" s="9">
        <v>2.50203545161258</v>
      </c>
      <c r="G13" s="9">
        <v>495.06814449795502</v>
      </c>
      <c r="H13" s="9">
        <v>8.293E-3</v>
      </c>
      <c r="I13" s="73">
        <v>4.5695485286053701E-5</v>
      </c>
      <c r="J13" s="73">
        <v>5.81006041010311E-6</v>
      </c>
      <c r="K13" s="9">
        <v>10942</v>
      </c>
      <c r="L13" s="9">
        <v>10941</v>
      </c>
      <c r="M13" s="9">
        <v>1</v>
      </c>
      <c r="N13" s="9">
        <v>0</v>
      </c>
      <c r="O13" s="9">
        <v>688461</v>
      </c>
      <c r="P13" s="9">
        <v>688453</v>
      </c>
      <c r="Q13" s="9">
        <v>8</v>
      </c>
      <c r="R13" s="9">
        <v>0</v>
      </c>
      <c r="S13" s="9" t="s">
        <v>1343</v>
      </c>
      <c r="T13" s="9">
        <v>9</v>
      </c>
    </row>
    <row r="14" spans="1:20" customFormat="1" x14ac:dyDescent="0.2">
      <c r="A14" s="48" t="s">
        <v>207</v>
      </c>
      <c r="B14" s="9" t="s">
        <v>242</v>
      </c>
      <c r="C14" s="1" t="s">
        <v>1627</v>
      </c>
      <c r="D14" s="9" t="s">
        <v>236</v>
      </c>
      <c r="E14" s="9">
        <v>4.9649299999999998</v>
      </c>
      <c r="F14" s="9">
        <v>1.51030235908609</v>
      </c>
      <c r="G14" s="9">
        <v>16.321612199855402</v>
      </c>
      <c r="H14" s="9">
        <v>8.3180000000000007E-3</v>
      </c>
      <c r="I14" s="4">
        <v>1.4888706915804301E-4</v>
      </c>
      <c r="J14" s="73">
        <v>6.5678790297727004E-5</v>
      </c>
      <c r="K14" s="9">
        <v>13433</v>
      </c>
      <c r="L14" s="9">
        <v>13429</v>
      </c>
      <c r="M14" s="9">
        <v>4</v>
      </c>
      <c r="N14" s="9">
        <v>0</v>
      </c>
      <c r="O14" s="9">
        <v>791732</v>
      </c>
      <c r="P14" s="9">
        <v>791628</v>
      </c>
      <c r="Q14" s="9">
        <v>104</v>
      </c>
      <c r="R14" s="9">
        <v>0</v>
      </c>
      <c r="S14" s="9" t="s">
        <v>1225</v>
      </c>
      <c r="T14" s="9">
        <v>108</v>
      </c>
    </row>
    <row r="15" spans="1:20" customFormat="1" x14ac:dyDescent="0.2">
      <c r="A15" s="48" t="s">
        <v>198</v>
      </c>
      <c r="B15" s="9" t="s">
        <v>467</v>
      </c>
      <c r="C15" s="1" t="s">
        <v>1628</v>
      </c>
      <c r="D15" s="9" t="s">
        <v>304</v>
      </c>
      <c r="E15" s="9">
        <v>6.6346100000000003</v>
      </c>
      <c r="F15" s="9">
        <v>1.6024314109331399</v>
      </c>
      <c r="G15" s="9">
        <v>27.469543789882</v>
      </c>
      <c r="H15" s="9">
        <v>9.0390000000000002E-3</v>
      </c>
      <c r="I15" s="4">
        <v>1.12934798976057E-4</v>
      </c>
      <c r="J15" s="73">
        <v>3.1357391065063299E-5</v>
      </c>
      <c r="K15" s="9">
        <v>13282</v>
      </c>
      <c r="L15" s="9">
        <v>13279</v>
      </c>
      <c r="M15" s="9">
        <v>3</v>
      </c>
      <c r="N15" s="9">
        <v>0</v>
      </c>
      <c r="O15" s="9">
        <v>781315</v>
      </c>
      <c r="P15" s="9">
        <v>781266</v>
      </c>
      <c r="Q15" s="9">
        <v>49</v>
      </c>
      <c r="R15" s="9">
        <v>0</v>
      </c>
      <c r="S15" s="9" t="s">
        <v>1445</v>
      </c>
      <c r="T15" s="9">
        <v>52</v>
      </c>
    </row>
    <row r="16" spans="1:20" customFormat="1" x14ac:dyDescent="0.2">
      <c r="A16" s="48" t="s">
        <v>187</v>
      </c>
      <c r="B16" s="9" t="s">
        <v>549</v>
      </c>
      <c r="C16" s="1" t="s">
        <v>1629</v>
      </c>
      <c r="D16" s="9" t="s">
        <v>236</v>
      </c>
      <c r="E16" s="9">
        <v>31.737500000000001</v>
      </c>
      <c r="F16" s="9">
        <v>2.2465431578358599</v>
      </c>
      <c r="G16" s="9">
        <v>448.36486848035003</v>
      </c>
      <c r="H16" s="9">
        <v>1.0500000000000001E-2</v>
      </c>
      <c r="I16" s="73">
        <v>5.4908851306830602E-5</v>
      </c>
      <c r="J16" s="73">
        <v>5.1873049357206396E-6</v>
      </c>
      <c r="K16" s="9">
        <v>9106</v>
      </c>
      <c r="L16" s="9">
        <v>9105</v>
      </c>
      <c r="M16" s="9">
        <v>1</v>
      </c>
      <c r="N16" s="9">
        <v>0</v>
      </c>
      <c r="O16" s="9">
        <v>578335</v>
      </c>
      <c r="P16" s="9">
        <v>578329</v>
      </c>
      <c r="Q16" s="9">
        <v>6</v>
      </c>
      <c r="R16" s="9">
        <v>0</v>
      </c>
      <c r="S16" s="9" t="s">
        <v>1309</v>
      </c>
      <c r="T16" s="9">
        <v>7</v>
      </c>
    </row>
    <row r="17" spans="1:20" customFormat="1" x14ac:dyDescent="0.2">
      <c r="A17" s="48" t="s">
        <v>198</v>
      </c>
      <c r="B17" s="9" t="s">
        <v>413</v>
      </c>
      <c r="C17" s="1" t="s">
        <v>1630</v>
      </c>
      <c r="D17" s="9" t="s">
        <v>236</v>
      </c>
      <c r="E17" s="9">
        <v>13.577299999999999</v>
      </c>
      <c r="F17" s="9">
        <v>1.7641791286748501</v>
      </c>
      <c r="G17" s="9">
        <v>104.49241663683399</v>
      </c>
      <c r="H17" s="9">
        <v>1.2239999999999999E-2</v>
      </c>
      <c r="I17" s="73">
        <v>8.6542622241453905E-5</v>
      </c>
      <c r="J17" s="73">
        <v>1.16870617351849E-5</v>
      </c>
      <c r="K17" s="9">
        <v>11555</v>
      </c>
      <c r="L17" s="9">
        <v>11553</v>
      </c>
      <c r="M17" s="9">
        <v>2</v>
      </c>
      <c r="N17" s="9">
        <v>0</v>
      </c>
      <c r="O17" s="9">
        <v>727300</v>
      </c>
      <c r="P17" s="9">
        <v>727283</v>
      </c>
      <c r="Q17" s="9">
        <v>17</v>
      </c>
      <c r="R17" s="9">
        <v>0</v>
      </c>
      <c r="S17" s="9" t="s">
        <v>1439</v>
      </c>
      <c r="T17" s="9">
        <v>19</v>
      </c>
    </row>
    <row r="18" spans="1:20" customFormat="1" x14ac:dyDescent="0.2">
      <c r="A18" s="48" t="s">
        <v>192</v>
      </c>
      <c r="B18" s="9" t="s">
        <v>813</v>
      </c>
      <c r="C18" s="1" t="s">
        <v>652</v>
      </c>
      <c r="D18" s="9" t="s">
        <v>709</v>
      </c>
      <c r="E18" s="9">
        <v>3.1880199999999999</v>
      </c>
      <c r="F18" s="9">
        <v>1.26426761708946</v>
      </c>
      <c r="G18" s="9">
        <v>8.03901854566179</v>
      </c>
      <c r="H18" s="9">
        <v>1.401E-2</v>
      </c>
      <c r="I18" s="4">
        <v>1.7619282542814799E-4</v>
      </c>
      <c r="J18" s="73">
        <v>8.0693446213814197E-5</v>
      </c>
      <c r="K18" s="9">
        <v>14189</v>
      </c>
      <c r="L18" s="9">
        <v>14184</v>
      </c>
      <c r="M18" s="9">
        <v>5</v>
      </c>
      <c r="N18" s="9">
        <v>0</v>
      </c>
      <c r="O18" s="9">
        <v>811714</v>
      </c>
      <c r="P18" s="9">
        <v>811583</v>
      </c>
      <c r="Q18" s="9">
        <v>131</v>
      </c>
      <c r="R18" s="9">
        <v>0</v>
      </c>
      <c r="S18" s="9" t="s">
        <v>1117</v>
      </c>
      <c r="T18" s="9">
        <v>136</v>
      </c>
    </row>
    <row r="19" spans="1:20" customFormat="1" x14ac:dyDescent="0.2">
      <c r="A19" s="48" t="s">
        <v>207</v>
      </c>
      <c r="B19" s="9" t="s">
        <v>726</v>
      </c>
      <c r="C19" s="1" t="s">
        <v>652</v>
      </c>
      <c r="D19" s="9" t="s">
        <v>727</v>
      </c>
      <c r="E19" s="9">
        <v>0.39392300000000002</v>
      </c>
      <c r="F19" s="9">
        <v>0.18511572235079299</v>
      </c>
      <c r="G19" s="9">
        <v>0.838260911469906</v>
      </c>
      <c r="H19" s="9">
        <v>1.562E-2</v>
      </c>
      <c r="I19" s="73">
        <v>3.5238565085629701E-5</v>
      </c>
      <c r="J19" s="4">
        <v>2.0327356679815701E-4</v>
      </c>
      <c r="K19" s="9">
        <v>14189</v>
      </c>
      <c r="L19" s="9">
        <v>14188</v>
      </c>
      <c r="M19" s="9">
        <v>1</v>
      </c>
      <c r="N19" s="9">
        <v>0</v>
      </c>
      <c r="O19" s="9">
        <v>811714</v>
      </c>
      <c r="P19" s="9">
        <v>811384</v>
      </c>
      <c r="Q19" s="9">
        <v>330</v>
      </c>
      <c r="R19" s="9">
        <v>0</v>
      </c>
      <c r="S19" s="9" t="s">
        <v>1069</v>
      </c>
      <c r="T19" s="9">
        <v>331</v>
      </c>
    </row>
    <row r="20" spans="1:20" customFormat="1" x14ac:dyDescent="0.2">
      <c r="A20" s="48" t="s">
        <v>207</v>
      </c>
      <c r="B20" s="9" t="s">
        <v>736</v>
      </c>
      <c r="C20" s="1" t="s">
        <v>652</v>
      </c>
      <c r="D20" s="9" t="s">
        <v>737</v>
      </c>
      <c r="E20" s="9">
        <v>0.34007100000000001</v>
      </c>
      <c r="F20" s="9">
        <v>0.141606399987876</v>
      </c>
      <c r="G20" s="9">
        <v>0.81668966857130898</v>
      </c>
      <c r="H20" s="9">
        <v>1.583E-2</v>
      </c>
      <c r="I20" s="4">
        <v>0</v>
      </c>
      <c r="J20" s="4">
        <v>1.57075028889485E-4</v>
      </c>
      <c r="K20" s="9">
        <v>14189</v>
      </c>
      <c r="L20" s="9">
        <v>14189</v>
      </c>
      <c r="M20" s="9">
        <v>0</v>
      </c>
      <c r="N20" s="9">
        <v>0</v>
      </c>
      <c r="O20" s="9">
        <v>811714</v>
      </c>
      <c r="P20" s="9">
        <v>811459</v>
      </c>
      <c r="Q20" s="9">
        <v>255</v>
      </c>
      <c r="R20" s="9">
        <v>0</v>
      </c>
      <c r="S20" s="9" t="s">
        <v>1073</v>
      </c>
      <c r="T20" s="9">
        <v>255</v>
      </c>
    </row>
    <row r="21" spans="1:20" customFormat="1" x14ac:dyDescent="0.2">
      <c r="A21" s="48" t="s">
        <v>192</v>
      </c>
      <c r="B21" s="9" t="s">
        <v>974</v>
      </c>
      <c r="C21" s="1" t="s">
        <v>1631</v>
      </c>
      <c r="D21" s="9" t="s">
        <v>236</v>
      </c>
      <c r="E21" s="9">
        <v>18.665900000000001</v>
      </c>
      <c r="F21" s="9">
        <v>1.6459284349571901</v>
      </c>
      <c r="G21" s="9">
        <v>211.684165157942</v>
      </c>
      <c r="H21" s="9">
        <v>1.8180000000000002E-2</v>
      </c>
      <c r="I21" s="73">
        <v>9.6899224806201495E-5</v>
      </c>
      <c r="J21" s="73">
        <v>5.5778981364242301E-6</v>
      </c>
      <c r="K21" s="9">
        <v>5160</v>
      </c>
      <c r="L21" s="9">
        <v>5159</v>
      </c>
      <c r="M21" s="9">
        <v>1</v>
      </c>
      <c r="N21" s="9">
        <v>0</v>
      </c>
      <c r="O21" s="9">
        <v>537837</v>
      </c>
      <c r="P21" s="9">
        <v>537831</v>
      </c>
      <c r="Q21" s="9">
        <v>6</v>
      </c>
      <c r="R21" s="9">
        <v>0</v>
      </c>
      <c r="S21" s="9" t="s">
        <v>975</v>
      </c>
      <c r="T21" s="9">
        <v>7</v>
      </c>
    </row>
    <row r="22" spans="1:20" customFormat="1" x14ac:dyDescent="0.2">
      <c r="A22" s="48" t="s">
        <v>198</v>
      </c>
      <c r="B22" s="9" t="s">
        <v>1434</v>
      </c>
      <c r="C22" s="1" t="s">
        <v>1632</v>
      </c>
      <c r="D22" s="9" t="s">
        <v>236</v>
      </c>
      <c r="E22" s="9">
        <v>1.0333399999999999</v>
      </c>
      <c r="F22" s="9">
        <v>1.00557196659674</v>
      </c>
      <c r="G22" s="9">
        <v>1.06188273678683</v>
      </c>
      <c r="H22" s="9">
        <v>1.8460000000000001E-2</v>
      </c>
      <c r="I22" s="4">
        <v>0.73923461836633997</v>
      </c>
      <c r="J22" s="4">
        <v>0.73977518843122203</v>
      </c>
      <c r="K22" s="9">
        <v>14189</v>
      </c>
      <c r="L22" s="9">
        <v>1010</v>
      </c>
      <c r="M22" s="9">
        <v>5380</v>
      </c>
      <c r="N22" s="9">
        <v>7799</v>
      </c>
      <c r="O22" s="9">
        <v>811702</v>
      </c>
      <c r="P22" s="9">
        <v>56252</v>
      </c>
      <c r="Q22" s="9">
        <v>309946</v>
      </c>
      <c r="R22" s="9">
        <v>445504</v>
      </c>
      <c r="S22" s="9" t="s">
        <v>1435</v>
      </c>
      <c r="T22" s="9">
        <v>1221932</v>
      </c>
    </row>
    <row r="23" spans="1:20" customFormat="1" x14ac:dyDescent="0.2">
      <c r="A23" s="48" t="s">
        <v>207</v>
      </c>
      <c r="B23" s="9" t="s">
        <v>686</v>
      </c>
      <c r="C23" s="1" t="s">
        <v>652</v>
      </c>
      <c r="D23" s="9" t="s">
        <v>687</v>
      </c>
      <c r="E23" s="9">
        <v>0.39577899999999999</v>
      </c>
      <c r="F23" s="9">
        <v>0.18241375979944199</v>
      </c>
      <c r="G23" s="9">
        <v>0.85871153069580197</v>
      </c>
      <c r="H23" s="9">
        <v>1.899E-2</v>
      </c>
      <c r="I23" s="73">
        <v>3.5238565085629701E-5</v>
      </c>
      <c r="J23" s="4">
        <v>1.85410132140138E-4</v>
      </c>
      <c r="K23" s="9">
        <v>14189</v>
      </c>
      <c r="L23" s="9">
        <v>14188</v>
      </c>
      <c r="M23" s="9">
        <v>1</v>
      </c>
      <c r="N23" s="9">
        <v>0</v>
      </c>
      <c r="O23" s="9">
        <v>811714</v>
      </c>
      <c r="P23" s="9">
        <v>811413</v>
      </c>
      <c r="Q23" s="9">
        <v>301</v>
      </c>
      <c r="R23" s="9">
        <v>0</v>
      </c>
      <c r="S23" s="9" t="s">
        <v>1055</v>
      </c>
      <c r="T23" s="9">
        <v>302</v>
      </c>
    </row>
    <row r="24" spans="1:20" customFormat="1" x14ac:dyDescent="0.2">
      <c r="A24" s="48" t="s">
        <v>207</v>
      </c>
      <c r="B24" s="9" t="s">
        <v>696</v>
      </c>
      <c r="C24" s="1" t="s">
        <v>652</v>
      </c>
      <c r="D24" s="9" t="s">
        <v>697</v>
      </c>
      <c r="E24" s="9">
        <v>0.33867999999999998</v>
      </c>
      <c r="F24" s="9">
        <v>0.13678029326538199</v>
      </c>
      <c r="G24" s="9">
        <v>0.83860065703807696</v>
      </c>
      <c r="H24" s="9">
        <v>1.9269999999999999E-2</v>
      </c>
      <c r="I24" s="4">
        <v>0</v>
      </c>
      <c r="J24" s="4">
        <v>1.3921159423146501E-4</v>
      </c>
      <c r="K24" s="9">
        <v>14189</v>
      </c>
      <c r="L24" s="9">
        <v>14189</v>
      </c>
      <c r="M24" s="9">
        <v>0</v>
      </c>
      <c r="N24" s="9">
        <v>0</v>
      </c>
      <c r="O24" s="9">
        <v>811714</v>
      </c>
      <c r="P24" s="9">
        <v>811488</v>
      </c>
      <c r="Q24" s="9">
        <v>226</v>
      </c>
      <c r="R24" s="9">
        <v>0</v>
      </c>
      <c r="S24" s="9" t="s">
        <v>1059</v>
      </c>
      <c r="T24" s="9">
        <v>226</v>
      </c>
    </row>
    <row r="25" spans="1:20" customFormat="1" x14ac:dyDescent="0.2">
      <c r="A25" s="48" t="s">
        <v>187</v>
      </c>
      <c r="B25" s="9" t="s">
        <v>591</v>
      </c>
      <c r="C25" s="1" t="s">
        <v>1633</v>
      </c>
      <c r="D25" s="9" t="s">
        <v>236</v>
      </c>
      <c r="E25" s="9">
        <v>27.511399999999998</v>
      </c>
      <c r="F25" s="9">
        <v>1.7047374420378301</v>
      </c>
      <c r="G25" s="9">
        <v>443.984163526202</v>
      </c>
      <c r="H25" s="9">
        <v>1.95E-2</v>
      </c>
      <c r="I25" s="73">
        <v>3.6724201248622797E-5</v>
      </c>
      <c r="J25" s="73">
        <v>6.9437693557570698E-6</v>
      </c>
      <c r="K25" s="9">
        <v>13615</v>
      </c>
      <c r="L25" s="9">
        <v>13614</v>
      </c>
      <c r="M25" s="9">
        <v>1</v>
      </c>
      <c r="N25" s="9">
        <v>0</v>
      </c>
      <c r="O25" s="9">
        <v>792077</v>
      </c>
      <c r="P25" s="9">
        <v>792066</v>
      </c>
      <c r="Q25" s="9">
        <v>11</v>
      </c>
      <c r="R25" s="9">
        <v>0</v>
      </c>
      <c r="S25" s="9" t="s">
        <v>1325</v>
      </c>
      <c r="T25" s="9">
        <v>12</v>
      </c>
    </row>
    <row r="26" spans="1:20" customFormat="1" x14ac:dyDescent="0.2">
      <c r="A26" s="48" t="s">
        <v>192</v>
      </c>
      <c r="B26" s="9" t="s">
        <v>390</v>
      </c>
      <c r="C26" s="1" t="s">
        <v>652</v>
      </c>
      <c r="D26" s="9" t="s">
        <v>236</v>
      </c>
      <c r="E26" s="9">
        <v>16.09</v>
      </c>
      <c r="F26" s="9">
        <v>1.51626094881203</v>
      </c>
      <c r="G26" s="9">
        <v>170.74182115449</v>
      </c>
      <c r="H26" s="9">
        <v>2.1149999999999999E-2</v>
      </c>
      <c r="I26" s="4">
        <v>1.50421179302045E-4</v>
      </c>
      <c r="J26" s="73">
        <v>1.40295743427144E-5</v>
      </c>
      <c r="K26" s="9">
        <v>3324</v>
      </c>
      <c r="L26" s="9">
        <v>3323</v>
      </c>
      <c r="M26" s="9">
        <v>1</v>
      </c>
      <c r="N26" s="9">
        <v>0</v>
      </c>
      <c r="O26" s="9">
        <v>427668</v>
      </c>
      <c r="P26" s="9">
        <v>427656</v>
      </c>
      <c r="Q26" s="9">
        <v>12</v>
      </c>
      <c r="R26" s="9">
        <v>0</v>
      </c>
      <c r="S26" s="9" t="s">
        <v>982</v>
      </c>
      <c r="T26" s="9">
        <v>13</v>
      </c>
    </row>
    <row r="27" spans="1:20" customFormat="1" x14ac:dyDescent="0.2">
      <c r="A27" s="48" t="s">
        <v>192</v>
      </c>
      <c r="B27" s="9" t="s">
        <v>323</v>
      </c>
      <c r="C27" s="1" t="s">
        <v>1634</v>
      </c>
      <c r="D27" s="9" t="s">
        <v>304</v>
      </c>
      <c r="E27" s="9">
        <v>15.454499999999999</v>
      </c>
      <c r="F27" s="9">
        <v>1.48811021972085</v>
      </c>
      <c r="G27" s="9">
        <v>160.49984774482999</v>
      </c>
      <c r="H27" s="9">
        <v>2.1850000000000001E-2</v>
      </c>
      <c r="I27" s="4">
        <v>1.5046644598254501E-4</v>
      </c>
      <c r="J27" s="73">
        <v>1.98779261476579E-5</v>
      </c>
      <c r="K27" s="9">
        <v>3323</v>
      </c>
      <c r="L27" s="9">
        <v>3322</v>
      </c>
      <c r="M27" s="9">
        <v>1</v>
      </c>
      <c r="N27" s="9">
        <v>0</v>
      </c>
      <c r="O27" s="9">
        <v>427610</v>
      </c>
      <c r="P27" s="9">
        <v>427593</v>
      </c>
      <c r="Q27" s="9">
        <v>17</v>
      </c>
      <c r="R27" s="9">
        <v>0</v>
      </c>
      <c r="S27" s="9" t="s">
        <v>983</v>
      </c>
      <c r="T27" s="9">
        <v>18</v>
      </c>
    </row>
    <row r="28" spans="1:20" customFormat="1" x14ac:dyDescent="0.2">
      <c r="A28" s="48" t="s">
        <v>207</v>
      </c>
      <c r="B28" s="9" t="s">
        <v>903</v>
      </c>
      <c r="C28" s="1" t="s">
        <v>1635</v>
      </c>
      <c r="D28" s="9" t="s">
        <v>246</v>
      </c>
      <c r="E28" s="9">
        <v>17.011700000000001</v>
      </c>
      <c r="F28" s="9">
        <v>1.4534633170109801</v>
      </c>
      <c r="G28" s="9">
        <v>199.108678147001</v>
      </c>
      <c r="H28" s="9">
        <v>2.3949999999999999E-2</v>
      </c>
      <c r="I28" s="4">
        <v>1.4005602240896301E-4</v>
      </c>
      <c r="J28" s="73">
        <v>2.24364907084882E-5</v>
      </c>
      <c r="K28" s="9">
        <v>3570</v>
      </c>
      <c r="L28" s="9">
        <v>3569</v>
      </c>
      <c r="M28" s="9">
        <v>1</v>
      </c>
      <c r="N28" s="9">
        <v>0</v>
      </c>
      <c r="O28" s="9">
        <v>178281</v>
      </c>
      <c r="P28" s="9">
        <v>178273</v>
      </c>
      <c r="Q28" s="9">
        <v>8</v>
      </c>
      <c r="R28" s="9">
        <v>0</v>
      </c>
      <c r="S28" s="9" t="s">
        <v>1251</v>
      </c>
      <c r="T28" s="9">
        <v>9</v>
      </c>
    </row>
    <row r="29" spans="1:20" customFormat="1" x14ac:dyDescent="0.2">
      <c r="A29" s="48" t="s">
        <v>198</v>
      </c>
      <c r="B29" s="9" t="s">
        <v>424</v>
      </c>
      <c r="C29" s="1" t="s">
        <v>1636</v>
      </c>
      <c r="D29" s="9" t="s">
        <v>236</v>
      </c>
      <c r="E29" s="9">
        <v>8.4039300000000008</v>
      </c>
      <c r="F29" s="9">
        <v>1.3226932210939499</v>
      </c>
      <c r="G29" s="9">
        <v>53.395689568390999</v>
      </c>
      <c r="H29" s="9">
        <v>2.4049999999999998E-2</v>
      </c>
      <c r="I29" s="73">
        <v>7.5993616536210894E-5</v>
      </c>
      <c r="J29" s="73">
        <v>2.0582484305855701E-5</v>
      </c>
      <c r="K29" s="9">
        <v>13159</v>
      </c>
      <c r="L29" s="9">
        <v>13157</v>
      </c>
      <c r="M29" s="9">
        <v>2</v>
      </c>
      <c r="N29" s="9">
        <v>0</v>
      </c>
      <c r="O29" s="9">
        <v>777360</v>
      </c>
      <c r="P29" s="9">
        <v>777328</v>
      </c>
      <c r="Q29" s="9">
        <v>32</v>
      </c>
      <c r="R29" s="9">
        <v>0</v>
      </c>
      <c r="S29" s="9" t="s">
        <v>1449</v>
      </c>
      <c r="T29" s="9">
        <v>34</v>
      </c>
    </row>
    <row r="30" spans="1:20" customFormat="1" x14ac:dyDescent="0.2">
      <c r="A30" s="48" t="s">
        <v>192</v>
      </c>
      <c r="B30" s="9" t="s">
        <v>324</v>
      </c>
      <c r="C30" s="1" t="s">
        <v>1637</v>
      </c>
      <c r="D30" s="9" t="s">
        <v>236</v>
      </c>
      <c r="E30" s="9">
        <v>5.2100999999999997</v>
      </c>
      <c r="F30" s="9">
        <v>1.2274398347233</v>
      </c>
      <c r="G30" s="9">
        <v>22.1152946550677</v>
      </c>
      <c r="H30" s="9">
        <v>2.5229999999999999E-2</v>
      </c>
      <c r="I30" s="4">
        <v>1.5529557925251001E-4</v>
      </c>
      <c r="J30" s="73">
        <v>1.76633863234923E-5</v>
      </c>
      <c r="K30" s="9">
        <v>9659</v>
      </c>
      <c r="L30" s="9">
        <v>9656</v>
      </c>
      <c r="M30" s="9">
        <v>3</v>
      </c>
      <c r="N30" s="9">
        <v>0</v>
      </c>
      <c r="O30" s="9">
        <v>594450</v>
      </c>
      <c r="P30" s="9">
        <v>594429</v>
      </c>
      <c r="Q30" s="9">
        <v>21</v>
      </c>
      <c r="R30" s="9">
        <v>0</v>
      </c>
      <c r="S30" s="9" t="s">
        <v>1386</v>
      </c>
      <c r="T30" s="9">
        <v>24</v>
      </c>
    </row>
    <row r="31" spans="1:20" customFormat="1" x14ac:dyDescent="0.2">
      <c r="A31" s="48" t="s">
        <v>198</v>
      </c>
      <c r="B31" s="9" t="s">
        <v>416</v>
      </c>
      <c r="C31" s="1" t="s">
        <v>1638</v>
      </c>
      <c r="D31" s="9" t="s">
        <v>236</v>
      </c>
      <c r="E31" s="9">
        <v>3.7210299999999998</v>
      </c>
      <c r="F31" s="9">
        <v>1.1636310838136801</v>
      </c>
      <c r="G31" s="9">
        <v>11.8990032871907</v>
      </c>
      <c r="H31" s="9">
        <v>2.6720000000000001E-2</v>
      </c>
      <c r="I31" s="4">
        <v>1.4528548597995001E-4</v>
      </c>
      <c r="J31" s="73">
        <v>3.4900750989373899E-5</v>
      </c>
      <c r="K31" s="9">
        <v>13766</v>
      </c>
      <c r="L31" s="9">
        <v>13762</v>
      </c>
      <c r="M31" s="9">
        <v>4</v>
      </c>
      <c r="N31" s="9">
        <v>0</v>
      </c>
      <c r="O31" s="9">
        <v>802275</v>
      </c>
      <c r="P31" s="9">
        <v>802219</v>
      </c>
      <c r="Q31" s="9">
        <v>56</v>
      </c>
      <c r="R31" s="9">
        <v>0</v>
      </c>
      <c r="S31" s="9" t="s">
        <v>1463</v>
      </c>
      <c r="T31" s="9">
        <v>60</v>
      </c>
    </row>
    <row r="32" spans="1:20" customFormat="1" x14ac:dyDescent="0.2">
      <c r="A32" s="48" t="s">
        <v>192</v>
      </c>
      <c r="B32" s="9" t="s">
        <v>336</v>
      </c>
      <c r="C32" s="1" t="s">
        <v>1639</v>
      </c>
      <c r="D32" s="9" t="s">
        <v>236</v>
      </c>
      <c r="E32" s="9">
        <v>5.7276199999999999</v>
      </c>
      <c r="F32" s="9">
        <v>1.22004582095278</v>
      </c>
      <c r="G32" s="9">
        <v>26.888846807316899</v>
      </c>
      <c r="H32" s="9">
        <v>2.6960000000000001E-2</v>
      </c>
      <c r="I32" s="73">
        <v>8.23045267489712E-5</v>
      </c>
      <c r="J32" s="73">
        <v>2.7949936646810201E-5</v>
      </c>
      <c r="K32" s="9">
        <v>12150</v>
      </c>
      <c r="L32" s="9">
        <v>12148</v>
      </c>
      <c r="M32" s="9">
        <v>2</v>
      </c>
      <c r="N32" s="9">
        <v>0</v>
      </c>
      <c r="O32" s="9">
        <v>697676</v>
      </c>
      <c r="P32" s="9">
        <v>697637</v>
      </c>
      <c r="Q32" s="9">
        <v>39</v>
      </c>
      <c r="R32" s="9">
        <v>0</v>
      </c>
      <c r="S32" s="9" t="s">
        <v>1354</v>
      </c>
      <c r="T32" s="9">
        <v>41</v>
      </c>
    </row>
    <row r="33" spans="1:20" customFormat="1" x14ac:dyDescent="0.2">
      <c r="A33" s="48" t="s">
        <v>192</v>
      </c>
      <c r="B33" s="9" t="s">
        <v>340</v>
      </c>
      <c r="C33" s="1" t="s">
        <v>1640</v>
      </c>
      <c r="D33" s="9" t="s">
        <v>236</v>
      </c>
      <c r="E33" s="9">
        <v>8.1727100000000004</v>
      </c>
      <c r="F33" s="9">
        <v>1.2495237891081501</v>
      </c>
      <c r="G33" s="9">
        <v>53.454856287538398</v>
      </c>
      <c r="H33" s="9">
        <v>2.8340000000000001E-2</v>
      </c>
      <c r="I33" s="73">
        <v>7.3443008225616905E-5</v>
      </c>
      <c r="J33" s="73">
        <v>2.0831255468204501E-5</v>
      </c>
      <c r="K33" s="9">
        <v>13616</v>
      </c>
      <c r="L33" s="9">
        <v>13614</v>
      </c>
      <c r="M33" s="9">
        <v>2</v>
      </c>
      <c r="N33" s="9">
        <v>0</v>
      </c>
      <c r="O33" s="9">
        <v>792079</v>
      </c>
      <c r="P33" s="9">
        <v>792046</v>
      </c>
      <c r="Q33" s="9">
        <v>33</v>
      </c>
      <c r="R33" s="9">
        <v>0</v>
      </c>
      <c r="S33" s="9" t="s">
        <v>1370</v>
      </c>
      <c r="T33" s="9">
        <v>35</v>
      </c>
    </row>
    <row r="34" spans="1:20" customFormat="1" x14ac:dyDescent="0.2">
      <c r="A34" s="48" t="s">
        <v>207</v>
      </c>
      <c r="B34" s="9" t="s">
        <v>237</v>
      </c>
      <c r="C34" s="1" t="s">
        <v>1641</v>
      </c>
      <c r="D34" s="9" t="s">
        <v>236</v>
      </c>
      <c r="E34" s="9">
        <v>13.967000000000001</v>
      </c>
      <c r="F34" s="9">
        <v>1.3038736636474499</v>
      </c>
      <c r="G34" s="9">
        <v>149.61426643966101</v>
      </c>
      <c r="H34" s="9">
        <v>2.9309999999999999E-2</v>
      </c>
      <c r="I34" s="73">
        <v>5.4908851306830602E-5</v>
      </c>
      <c r="J34" s="73">
        <v>9.5100590488211801E-6</v>
      </c>
      <c r="K34" s="9">
        <v>9106</v>
      </c>
      <c r="L34" s="9">
        <v>9105</v>
      </c>
      <c r="M34" s="9">
        <v>1</v>
      </c>
      <c r="N34" s="9">
        <v>0</v>
      </c>
      <c r="O34" s="9">
        <v>578335</v>
      </c>
      <c r="P34" s="9">
        <v>578324</v>
      </c>
      <c r="Q34" s="9">
        <v>11</v>
      </c>
      <c r="R34" s="9">
        <v>0</v>
      </c>
      <c r="S34" s="9" t="s">
        <v>1209</v>
      </c>
      <c r="T34" s="9">
        <v>12</v>
      </c>
    </row>
    <row r="35" spans="1:20" customFormat="1" x14ac:dyDescent="0.2">
      <c r="A35" s="48" t="s">
        <v>207</v>
      </c>
      <c r="B35" s="9" t="s">
        <v>240</v>
      </c>
      <c r="C35" s="1" t="s">
        <v>1642</v>
      </c>
      <c r="D35" s="9" t="s">
        <v>236</v>
      </c>
      <c r="E35" s="9">
        <v>20.709700000000002</v>
      </c>
      <c r="F35" s="9">
        <v>1.33404861896702</v>
      </c>
      <c r="G35" s="9">
        <v>321.49487645310802</v>
      </c>
      <c r="H35" s="9">
        <v>3.032E-2</v>
      </c>
      <c r="I35" s="73">
        <v>4.5077533357374598E-5</v>
      </c>
      <c r="J35" s="73">
        <v>7.15612664626693E-6</v>
      </c>
      <c r="K35" s="9">
        <v>11092</v>
      </c>
      <c r="L35" s="9">
        <v>11091</v>
      </c>
      <c r="M35" s="9">
        <v>1</v>
      </c>
      <c r="N35" s="9">
        <v>0</v>
      </c>
      <c r="O35" s="9">
        <v>698702</v>
      </c>
      <c r="P35" s="9">
        <v>698692</v>
      </c>
      <c r="Q35" s="9">
        <v>10</v>
      </c>
      <c r="R35" s="9">
        <v>0</v>
      </c>
      <c r="S35" s="9" t="s">
        <v>1178</v>
      </c>
      <c r="T35" s="9">
        <v>11</v>
      </c>
    </row>
    <row r="36" spans="1:20" customFormat="1" x14ac:dyDescent="0.2">
      <c r="A36" s="48" t="s">
        <v>192</v>
      </c>
      <c r="B36" s="9" t="s">
        <v>1364</v>
      </c>
      <c r="C36" s="1" t="s">
        <v>1643</v>
      </c>
      <c r="D36" s="9" t="s">
        <v>236</v>
      </c>
      <c r="E36" s="9">
        <v>0.96782900000000005</v>
      </c>
      <c r="F36" s="9">
        <v>0.93923698731168803</v>
      </c>
      <c r="G36" s="9">
        <v>0.99729112460581804</v>
      </c>
      <c r="H36" s="9">
        <v>3.2870000000000003E-2</v>
      </c>
      <c r="I36" s="4">
        <v>0.79205722742969897</v>
      </c>
      <c r="J36" s="4">
        <v>0.804665699984354</v>
      </c>
      <c r="K36" s="9">
        <v>14189</v>
      </c>
      <c r="L36" s="9">
        <v>688</v>
      </c>
      <c r="M36" s="9">
        <v>4525</v>
      </c>
      <c r="N36" s="9">
        <v>8976</v>
      </c>
      <c r="O36" s="9">
        <v>811711</v>
      </c>
      <c r="P36" s="9">
        <v>32569</v>
      </c>
      <c r="Q36" s="9">
        <v>251972</v>
      </c>
      <c r="R36" s="9">
        <v>527170</v>
      </c>
      <c r="S36" s="9" t="s">
        <v>1365</v>
      </c>
      <c r="T36" s="9">
        <v>1328789</v>
      </c>
    </row>
    <row r="37" spans="1:20" customFormat="1" x14ac:dyDescent="0.2">
      <c r="A37" s="48" t="s">
        <v>192</v>
      </c>
      <c r="B37" s="9" t="s">
        <v>342</v>
      </c>
      <c r="C37" s="1" t="s">
        <v>1644</v>
      </c>
      <c r="D37" s="9" t="s">
        <v>236</v>
      </c>
      <c r="E37" s="9">
        <v>6.0714699999999997</v>
      </c>
      <c r="F37" s="9">
        <v>1.15025374967038</v>
      </c>
      <c r="G37" s="9">
        <v>32.047444009010597</v>
      </c>
      <c r="H37" s="9">
        <v>3.3599999999999998E-2</v>
      </c>
      <c r="I37" s="73">
        <v>8.0671184252984805E-5</v>
      </c>
      <c r="J37" s="73">
        <v>2.0594098555117998E-5</v>
      </c>
      <c r="K37" s="9">
        <v>12396</v>
      </c>
      <c r="L37" s="9">
        <v>12394</v>
      </c>
      <c r="M37" s="9">
        <v>2</v>
      </c>
      <c r="N37" s="9">
        <v>0</v>
      </c>
      <c r="O37" s="9">
        <v>728364</v>
      </c>
      <c r="P37" s="9">
        <v>728334</v>
      </c>
      <c r="Q37" s="9">
        <v>30</v>
      </c>
      <c r="R37" s="9">
        <v>0</v>
      </c>
      <c r="S37" s="9" t="s">
        <v>1420</v>
      </c>
      <c r="T37" s="9">
        <v>32</v>
      </c>
    </row>
    <row r="38" spans="1:20" customFormat="1" x14ac:dyDescent="0.2">
      <c r="A38" s="48" t="s">
        <v>207</v>
      </c>
      <c r="B38" s="9" t="s">
        <v>235</v>
      </c>
      <c r="C38" s="1" t="s">
        <v>1645</v>
      </c>
      <c r="D38" s="9" t="s">
        <v>236</v>
      </c>
      <c r="E38" s="9">
        <v>10.592000000000001</v>
      </c>
      <c r="F38" s="9">
        <v>1.1541691488661601</v>
      </c>
      <c r="G38" s="9">
        <v>97.204719665286106</v>
      </c>
      <c r="H38" s="9">
        <v>3.6920000000000001E-2</v>
      </c>
      <c r="I38" s="73">
        <v>3.8434929664078702E-5</v>
      </c>
      <c r="J38" s="73">
        <v>1.6293841840239501E-5</v>
      </c>
      <c r="K38" s="9">
        <v>13009</v>
      </c>
      <c r="L38" s="9">
        <v>13008</v>
      </c>
      <c r="M38" s="9">
        <v>1</v>
      </c>
      <c r="N38" s="9">
        <v>0</v>
      </c>
      <c r="O38" s="9">
        <v>767161</v>
      </c>
      <c r="P38" s="9">
        <v>767136</v>
      </c>
      <c r="Q38" s="9">
        <v>25</v>
      </c>
      <c r="R38" s="9">
        <v>0</v>
      </c>
      <c r="S38" s="9" t="s">
        <v>1201</v>
      </c>
      <c r="T38" s="9">
        <v>26</v>
      </c>
    </row>
    <row r="39" spans="1:20" customFormat="1" x14ac:dyDescent="0.2">
      <c r="A39" s="48" t="s">
        <v>192</v>
      </c>
      <c r="B39" s="9" t="s">
        <v>326</v>
      </c>
      <c r="C39" s="1" t="s">
        <v>1646</v>
      </c>
      <c r="D39" s="9" t="s">
        <v>236</v>
      </c>
      <c r="E39" s="9">
        <v>6.0104499999999996</v>
      </c>
      <c r="F39" s="9">
        <v>1.1128797123585099</v>
      </c>
      <c r="G39" s="9">
        <v>32.461312923520801</v>
      </c>
      <c r="H39" s="9">
        <v>3.7139999999999999E-2</v>
      </c>
      <c r="I39" s="4">
        <v>1.09817702613661E-4</v>
      </c>
      <c r="J39" s="73">
        <v>9.5100590488211801E-6</v>
      </c>
      <c r="K39" s="9">
        <v>9106</v>
      </c>
      <c r="L39" s="9">
        <v>9104</v>
      </c>
      <c r="M39" s="9">
        <v>2</v>
      </c>
      <c r="N39" s="9">
        <v>0</v>
      </c>
      <c r="O39" s="9">
        <v>578335</v>
      </c>
      <c r="P39" s="9">
        <v>578324</v>
      </c>
      <c r="Q39" s="9">
        <v>11</v>
      </c>
      <c r="R39" s="9">
        <v>0</v>
      </c>
      <c r="S39" s="9" t="s">
        <v>1367</v>
      </c>
      <c r="T39" s="9">
        <v>13</v>
      </c>
    </row>
    <row r="40" spans="1:20" customFormat="1" x14ac:dyDescent="0.2">
      <c r="A40" s="48" t="s">
        <v>198</v>
      </c>
      <c r="B40" s="9" t="s">
        <v>869</v>
      </c>
      <c r="C40" s="1" t="s">
        <v>652</v>
      </c>
      <c r="D40" s="9" t="s">
        <v>741</v>
      </c>
      <c r="E40" s="9">
        <v>0.64326399999999995</v>
      </c>
      <c r="F40" s="9">
        <v>0.42447237108976899</v>
      </c>
      <c r="G40" s="9">
        <v>0.97483052960762595</v>
      </c>
      <c r="H40" s="9">
        <v>3.7530000000000001E-2</v>
      </c>
      <c r="I40" s="4">
        <v>4.9333991119881603E-4</v>
      </c>
      <c r="J40" s="4">
        <v>8.3588554589424297E-4</v>
      </c>
      <c r="K40" s="9">
        <v>14189</v>
      </c>
      <c r="L40" s="9">
        <v>14175</v>
      </c>
      <c r="M40" s="9">
        <v>14</v>
      </c>
      <c r="N40" s="9">
        <v>0</v>
      </c>
      <c r="O40" s="9">
        <v>811714</v>
      </c>
      <c r="P40" s="9">
        <v>810359</v>
      </c>
      <c r="Q40" s="9">
        <v>1353</v>
      </c>
      <c r="R40" s="9">
        <v>2</v>
      </c>
      <c r="S40" s="9" t="s">
        <v>1163</v>
      </c>
      <c r="T40" s="9">
        <v>1371</v>
      </c>
    </row>
    <row r="41" spans="1:20" customFormat="1" x14ac:dyDescent="0.2">
      <c r="A41" s="48" t="s">
        <v>198</v>
      </c>
      <c r="B41" s="9" t="s">
        <v>870</v>
      </c>
      <c r="C41" s="1" t="s">
        <v>652</v>
      </c>
      <c r="D41" s="9" t="s">
        <v>743</v>
      </c>
      <c r="E41" s="9">
        <v>0.64326399999999995</v>
      </c>
      <c r="F41" s="9">
        <v>0.42447237108976899</v>
      </c>
      <c r="G41" s="9">
        <v>0.97483052960762595</v>
      </c>
      <c r="H41" s="9">
        <v>3.7530000000000001E-2</v>
      </c>
      <c r="I41" s="4">
        <v>4.9333991119881603E-4</v>
      </c>
      <c r="J41" s="4">
        <v>8.3588554589424297E-4</v>
      </c>
      <c r="K41" s="9">
        <v>14189</v>
      </c>
      <c r="L41" s="9">
        <v>14175</v>
      </c>
      <c r="M41" s="9">
        <v>14</v>
      </c>
      <c r="N41" s="9">
        <v>0</v>
      </c>
      <c r="O41" s="9">
        <v>811714</v>
      </c>
      <c r="P41" s="9">
        <v>810359</v>
      </c>
      <c r="Q41" s="9">
        <v>1353</v>
      </c>
      <c r="R41" s="9">
        <v>2</v>
      </c>
      <c r="S41" s="9" t="s">
        <v>1163</v>
      </c>
      <c r="T41" s="9">
        <v>1371</v>
      </c>
    </row>
    <row r="42" spans="1:20" customFormat="1" x14ac:dyDescent="0.2">
      <c r="A42" s="48" t="s">
        <v>207</v>
      </c>
      <c r="B42" s="9" t="s">
        <v>238</v>
      </c>
      <c r="C42" s="1" t="s">
        <v>1647</v>
      </c>
      <c r="D42" s="9" t="s">
        <v>239</v>
      </c>
      <c r="E42" s="9">
        <v>9.2451600000000003</v>
      </c>
      <c r="F42" s="9">
        <v>1.0397041002048799</v>
      </c>
      <c r="G42" s="9">
        <v>82.208922825841398</v>
      </c>
      <c r="H42" s="9">
        <v>4.6050000000000001E-2</v>
      </c>
      <c r="I42" s="73">
        <v>5.0035024517162E-5</v>
      </c>
      <c r="J42" s="73">
        <v>1.34601224079367E-5</v>
      </c>
      <c r="K42" s="9">
        <v>9993</v>
      </c>
      <c r="L42" s="9">
        <v>9992</v>
      </c>
      <c r="M42" s="9">
        <v>1</v>
      </c>
      <c r="N42" s="9">
        <v>0</v>
      </c>
      <c r="O42" s="9">
        <v>631495</v>
      </c>
      <c r="P42" s="9">
        <v>631478</v>
      </c>
      <c r="Q42" s="9">
        <v>17</v>
      </c>
      <c r="R42" s="9">
        <v>0</v>
      </c>
      <c r="S42" s="9" t="s">
        <v>1171</v>
      </c>
      <c r="T42" s="9">
        <v>18</v>
      </c>
    </row>
    <row r="43" spans="1:20" customFormat="1" x14ac:dyDescent="0.2">
      <c r="A43" s="48" t="s">
        <v>198</v>
      </c>
      <c r="B43" s="9" t="s">
        <v>414</v>
      </c>
      <c r="C43" s="1" t="s">
        <v>1648</v>
      </c>
      <c r="D43" s="9" t="s">
        <v>236</v>
      </c>
      <c r="E43" s="9">
        <v>10.8841</v>
      </c>
      <c r="F43" s="9">
        <v>1.0014368729335099</v>
      </c>
      <c r="G43" s="9">
        <v>118.292948039173</v>
      </c>
      <c r="H43" s="9">
        <v>4.9860000000000002E-2</v>
      </c>
      <c r="I43" s="73">
        <v>4.5077533357374598E-5</v>
      </c>
      <c r="J43" s="73">
        <v>7.1561983411932201E-6</v>
      </c>
      <c r="K43" s="9">
        <v>11092</v>
      </c>
      <c r="L43" s="9">
        <v>11091</v>
      </c>
      <c r="M43" s="9">
        <v>1</v>
      </c>
      <c r="N43" s="9">
        <v>0</v>
      </c>
      <c r="O43" s="9">
        <v>698695</v>
      </c>
      <c r="P43" s="9">
        <v>698685</v>
      </c>
      <c r="Q43" s="9">
        <v>10</v>
      </c>
      <c r="R43" s="9">
        <v>0</v>
      </c>
      <c r="S43" s="9" t="s">
        <v>1499</v>
      </c>
      <c r="T43" s="9">
        <v>11</v>
      </c>
    </row>
    <row r="44" spans="1:20" customFormat="1" x14ac:dyDescent="0.2">
      <c r="A44" s="48" t="s">
        <v>187</v>
      </c>
      <c r="B44" s="9" t="s">
        <v>552</v>
      </c>
      <c r="C44" s="1" t="s">
        <v>1649</v>
      </c>
      <c r="D44" s="9" t="s">
        <v>236</v>
      </c>
      <c r="E44" s="9">
        <v>4.8471900000000003</v>
      </c>
      <c r="F44" s="9">
        <v>0.97602941943617105</v>
      </c>
      <c r="G44" s="9">
        <v>24.072318013216201</v>
      </c>
      <c r="H44" s="9">
        <v>5.3580000000000003E-2</v>
      </c>
      <c r="I44" s="4">
        <v>1.1833385926159601E-4</v>
      </c>
      <c r="J44" s="73">
        <v>5.418857889791E-5</v>
      </c>
      <c r="K44" s="9">
        <v>12676</v>
      </c>
      <c r="L44" s="9">
        <v>12673</v>
      </c>
      <c r="M44" s="9">
        <v>3</v>
      </c>
      <c r="N44" s="9">
        <v>0</v>
      </c>
      <c r="O44" s="9">
        <v>756617</v>
      </c>
      <c r="P44" s="9">
        <v>756535</v>
      </c>
      <c r="Q44" s="9">
        <v>82</v>
      </c>
      <c r="R44" s="9">
        <v>0</v>
      </c>
      <c r="S44" s="9" t="s">
        <v>1264</v>
      </c>
      <c r="T44" s="9">
        <v>85</v>
      </c>
    </row>
    <row r="45" spans="1:20" customFormat="1" x14ac:dyDescent="0.2">
      <c r="A45" s="48" t="s">
        <v>192</v>
      </c>
      <c r="B45" s="9" t="s">
        <v>338</v>
      </c>
      <c r="C45" s="1" t="s">
        <v>652</v>
      </c>
      <c r="D45" s="9" t="s">
        <v>236</v>
      </c>
      <c r="E45" s="9">
        <v>1.67716</v>
      </c>
      <c r="F45" s="9">
        <v>0.99147421178588302</v>
      </c>
      <c r="G45" s="9">
        <v>2.8370430796810702</v>
      </c>
      <c r="H45" s="9">
        <v>5.382E-2</v>
      </c>
      <c r="I45" s="4">
        <v>1.0132738879319E-3</v>
      </c>
      <c r="J45" s="4">
        <v>7.0298265497898197E-4</v>
      </c>
      <c r="K45" s="9">
        <v>9869</v>
      </c>
      <c r="L45" s="9">
        <v>9849</v>
      </c>
      <c r="M45" s="9">
        <v>20</v>
      </c>
      <c r="N45" s="9">
        <v>0</v>
      </c>
      <c r="O45" s="9">
        <v>627327</v>
      </c>
      <c r="P45" s="9">
        <v>626445</v>
      </c>
      <c r="Q45" s="9">
        <v>882</v>
      </c>
      <c r="R45" s="9">
        <v>0</v>
      </c>
      <c r="S45" s="9" t="s">
        <v>1339</v>
      </c>
      <c r="T45" s="9">
        <v>902</v>
      </c>
    </row>
    <row r="46" spans="1:20" customFormat="1" x14ac:dyDescent="0.2">
      <c r="A46" s="48" t="s">
        <v>187</v>
      </c>
      <c r="B46" s="9" t="s">
        <v>779</v>
      </c>
      <c r="C46" s="1" t="s">
        <v>652</v>
      </c>
      <c r="D46" s="9" t="s">
        <v>721</v>
      </c>
      <c r="E46" s="9">
        <v>0.781219</v>
      </c>
      <c r="F46" s="9">
        <v>0.605147343767654</v>
      </c>
      <c r="G46" s="9">
        <v>1.00851939240445</v>
      </c>
      <c r="H46" s="9">
        <v>5.824E-2</v>
      </c>
      <c r="I46" s="4">
        <v>1.76192825428148E-3</v>
      </c>
      <c r="J46" s="4">
        <v>2.21752981961626E-3</v>
      </c>
      <c r="K46" s="9">
        <v>14189</v>
      </c>
      <c r="L46" s="9">
        <v>14139</v>
      </c>
      <c r="M46" s="9">
        <v>50</v>
      </c>
      <c r="N46" s="9">
        <v>0</v>
      </c>
      <c r="O46" s="9">
        <v>811714</v>
      </c>
      <c r="P46" s="9">
        <v>808119</v>
      </c>
      <c r="Q46" s="9">
        <v>3590</v>
      </c>
      <c r="R46" s="9">
        <v>5</v>
      </c>
      <c r="S46" s="9" t="s">
        <v>1093</v>
      </c>
      <c r="T46" s="9">
        <v>3650</v>
      </c>
    </row>
    <row r="47" spans="1:20" customFormat="1" x14ac:dyDescent="0.2">
      <c r="A47" s="48" t="s">
        <v>187</v>
      </c>
      <c r="B47" s="9" t="s">
        <v>780</v>
      </c>
      <c r="C47" s="1" t="s">
        <v>652</v>
      </c>
      <c r="D47" s="9" t="s">
        <v>723</v>
      </c>
      <c r="E47" s="9">
        <v>0.781219</v>
      </c>
      <c r="F47" s="9">
        <v>0.605147343767654</v>
      </c>
      <c r="G47" s="9">
        <v>1.00851939240445</v>
      </c>
      <c r="H47" s="9">
        <v>5.824E-2</v>
      </c>
      <c r="I47" s="4">
        <v>1.76192825428148E-3</v>
      </c>
      <c r="J47" s="4">
        <v>2.21752981961626E-3</v>
      </c>
      <c r="K47" s="9">
        <v>14189</v>
      </c>
      <c r="L47" s="9">
        <v>14139</v>
      </c>
      <c r="M47" s="9">
        <v>50</v>
      </c>
      <c r="N47" s="9">
        <v>0</v>
      </c>
      <c r="O47" s="9">
        <v>811714</v>
      </c>
      <c r="P47" s="9">
        <v>808119</v>
      </c>
      <c r="Q47" s="9">
        <v>3590</v>
      </c>
      <c r="R47" s="9">
        <v>5</v>
      </c>
      <c r="S47" s="9" t="s">
        <v>1093</v>
      </c>
      <c r="T47" s="9">
        <v>3650</v>
      </c>
    </row>
    <row r="48" spans="1:20" customFormat="1" x14ac:dyDescent="0.2">
      <c r="A48" s="48" t="s">
        <v>187</v>
      </c>
      <c r="B48" s="9" t="s">
        <v>781</v>
      </c>
      <c r="C48" s="1" t="s">
        <v>652</v>
      </c>
      <c r="D48" s="9" t="s">
        <v>725</v>
      </c>
      <c r="E48" s="9">
        <v>0.781219</v>
      </c>
      <c r="F48" s="9">
        <v>0.605147343767654</v>
      </c>
      <c r="G48" s="9">
        <v>1.00851939240445</v>
      </c>
      <c r="H48" s="9">
        <v>5.824E-2</v>
      </c>
      <c r="I48" s="4">
        <v>1.76192825428148E-3</v>
      </c>
      <c r="J48" s="4">
        <v>2.21752981961626E-3</v>
      </c>
      <c r="K48" s="9">
        <v>14189</v>
      </c>
      <c r="L48" s="9">
        <v>14139</v>
      </c>
      <c r="M48" s="9">
        <v>50</v>
      </c>
      <c r="N48" s="9">
        <v>0</v>
      </c>
      <c r="O48" s="9">
        <v>811714</v>
      </c>
      <c r="P48" s="9">
        <v>808119</v>
      </c>
      <c r="Q48" s="9">
        <v>3590</v>
      </c>
      <c r="R48" s="9">
        <v>5</v>
      </c>
      <c r="S48" s="9" t="s">
        <v>1093</v>
      </c>
      <c r="T48" s="9">
        <v>3650</v>
      </c>
    </row>
    <row r="49" spans="1:20" customFormat="1" x14ac:dyDescent="0.2">
      <c r="A49" s="48" t="s">
        <v>198</v>
      </c>
      <c r="B49" s="9" t="s">
        <v>435</v>
      </c>
      <c r="C49" s="1" t="s">
        <v>1650</v>
      </c>
      <c r="D49" s="9" t="s">
        <v>236</v>
      </c>
      <c r="E49" s="9">
        <v>1.4690300000000001</v>
      </c>
      <c r="F49" s="9">
        <v>0.98199152714875804</v>
      </c>
      <c r="G49" s="9">
        <v>2.1976148185196198</v>
      </c>
      <c r="H49" s="9">
        <v>6.1269999999999998E-2</v>
      </c>
      <c r="I49" s="4">
        <v>9.6525096525096495E-4</v>
      </c>
      <c r="J49" s="4">
        <v>6.8020137426672499E-4</v>
      </c>
      <c r="K49" s="9">
        <v>13986</v>
      </c>
      <c r="L49" s="9">
        <v>13959</v>
      </c>
      <c r="M49" s="9">
        <v>27</v>
      </c>
      <c r="N49" s="9">
        <v>0</v>
      </c>
      <c r="O49" s="9">
        <v>807849</v>
      </c>
      <c r="P49" s="9">
        <v>806750</v>
      </c>
      <c r="Q49" s="9">
        <v>1099</v>
      </c>
      <c r="R49" s="9">
        <v>0</v>
      </c>
      <c r="S49" s="9" t="s">
        <v>1558</v>
      </c>
      <c r="T49" s="9">
        <v>1126</v>
      </c>
    </row>
    <row r="50" spans="1:20" customFormat="1" x14ac:dyDescent="0.2">
      <c r="A50" s="48" t="s">
        <v>187</v>
      </c>
      <c r="B50" s="9" t="s">
        <v>759</v>
      </c>
      <c r="C50" s="1" t="s">
        <v>652</v>
      </c>
      <c r="D50" s="9" t="s">
        <v>681</v>
      </c>
      <c r="E50" s="9">
        <v>0.78340900000000002</v>
      </c>
      <c r="F50" s="9">
        <v>0.60494408327542204</v>
      </c>
      <c r="G50" s="9">
        <v>1.01452370840864</v>
      </c>
      <c r="H50" s="9">
        <v>6.4250000000000002E-2</v>
      </c>
      <c r="I50" s="4">
        <v>1.7266896891958499E-3</v>
      </c>
      <c r="J50" s="4">
        <v>2.1651714766530998E-3</v>
      </c>
      <c r="K50" s="9">
        <v>14189</v>
      </c>
      <c r="L50" s="9">
        <v>14140</v>
      </c>
      <c r="M50" s="9">
        <v>49</v>
      </c>
      <c r="N50" s="9">
        <v>0</v>
      </c>
      <c r="O50" s="9">
        <v>811714</v>
      </c>
      <c r="P50" s="9">
        <v>808204</v>
      </c>
      <c r="Q50" s="9">
        <v>3505</v>
      </c>
      <c r="R50" s="9">
        <v>5</v>
      </c>
      <c r="S50" s="9" t="s">
        <v>1082</v>
      </c>
      <c r="T50" s="9">
        <v>3564</v>
      </c>
    </row>
    <row r="51" spans="1:20" customFormat="1" x14ac:dyDescent="0.2">
      <c r="A51" s="48" t="s">
        <v>187</v>
      </c>
      <c r="B51" s="9" t="s">
        <v>760</v>
      </c>
      <c r="C51" s="1" t="s">
        <v>652</v>
      </c>
      <c r="D51" s="9" t="s">
        <v>683</v>
      </c>
      <c r="E51" s="9">
        <v>0.78340900000000002</v>
      </c>
      <c r="F51" s="9">
        <v>0.60494408327542204</v>
      </c>
      <c r="G51" s="9">
        <v>1.01452370840864</v>
      </c>
      <c r="H51" s="9">
        <v>6.4250000000000002E-2</v>
      </c>
      <c r="I51" s="4">
        <v>1.7266896891958499E-3</v>
      </c>
      <c r="J51" s="4">
        <v>2.1651714766530998E-3</v>
      </c>
      <c r="K51" s="9">
        <v>14189</v>
      </c>
      <c r="L51" s="9">
        <v>14140</v>
      </c>
      <c r="M51" s="9">
        <v>49</v>
      </c>
      <c r="N51" s="9">
        <v>0</v>
      </c>
      <c r="O51" s="9">
        <v>811714</v>
      </c>
      <c r="P51" s="9">
        <v>808204</v>
      </c>
      <c r="Q51" s="9">
        <v>3505</v>
      </c>
      <c r="R51" s="9">
        <v>5</v>
      </c>
      <c r="S51" s="9" t="s">
        <v>1082</v>
      </c>
      <c r="T51" s="9">
        <v>3564</v>
      </c>
    </row>
    <row r="52" spans="1:20" customFormat="1" x14ac:dyDescent="0.2">
      <c r="A52" s="48" t="s">
        <v>187</v>
      </c>
      <c r="B52" s="9" t="s">
        <v>761</v>
      </c>
      <c r="C52" s="1" t="s">
        <v>652</v>
      </c>
      <c r="D52" s="9" t="s">
        <v>685</v>
      </c>
      <c r="E52" s="9">
        <v>0.78340900000000002</v>
      </c>
      <c r="F52" s="9">
        <v>0.60494408327542204</v>
      </c>
      <c r="G52" s="9">
        <v>1.01452370840864</v>
      </c>
      <c r="H52" s="9">
        <v>6.4250000000000002E-2</v>
      </c>
      <c r="I52" s="4">
        <v>1.7266896891958499E-3</v>
      </c>
      <c r="J52" s="4">
        <v>2.1651714766530998E-3</v>
      </c>
      <c r="K52" s="9">
        <v>14189</v>
      </c>
      <c r="L52" s="9">
        <v>14140</v>
      </c>
      <c r="M52" s="9">
        <v>49</v>
      </c>
      <c r="N52" s="9">
        <v>0</v>
      </c>
      <c r="O52" s="9">
        <v>811714</v>
      </c>
      <c r="P52" s="9">
        <v>808204</v>
      </c>
      <c r="Q52" s="9">
        <v>3505</v>
      </c>
      <c r="R52" s="9">
        <v>5</v>
      </c>
      <c r="S52" s="9" t="s">
        <v>1082</v>
      </c>
      <c r="T52" s="9">
        <v>3564</v>
      </c>
    </row>
    <row r="53" spans="1:20" customFormat="1" x14ac:dyDescent="0.2">
      <c r="A53" s="48" t="s">
        <v>198</v>
      </c>
      <c r="B53" s="9" t="s">
        <v>854</v>
      </c>
      <c r="C53" s="1" t="s">
        <v>652</v>
      </c>
      <c r="D53" s="9" t="s">
        <v>711</v>
      </c>
      <c r="E53" s="9">
        <v>0.610425</v>
      </c>
      <c r="F53" s="9">
        <v>0.36093176892710299</v>
      </c>
      <c r="G53" s="9">
        <v>1.0323795126308699</v>
      </c>
      <c r="H53" s="9">
        <v>6.5610000000000002E-2</v>
      </c>
      <c r="I53" s="4">
        <v>2.8190852068503701E-4</v>
      </c>
      <c r="J53" s="4">
        <v>5.77789714111127E-4</v>
      </c>
      <c r="K53" s="9">
        <v>14189</v>
      </c>
      <c r="L53" s="9">
        <v>14181</v>
      </c>
      <c r="M53" s="9">
        <v>8</v>
      </c>
      <c r="N53" s="9">
        <v>0</v>
      </c>
      <c r="O53" s="9">
        <v>811714</v>
      </c>
      <c r="P53" s="9">
        <v>810778</v>
      </c>
      <c r="Q53" s="9">
        <v>934</v>
      </c>
      <c r="R53" s="9">
        <v>2</v>
      </c>
      <c r="S53" s="9" t="s">
        <v>1149</v>
      </c>
      <c r="T53" s="9">
        <v>946</v>
      </c>
    </row>
    <row r="54" spans="1:20" customFormat="1" x14ac:dyDescent="0.2">
      <c r="A54" s="48" t="s">
        <v>198</v>
      </c>
      <c r="B54" s="9" t="s">
        <v>855</v>
      </c>
      <c r="C54" s="1" t="s">
        <v>652</v>
      </c>
      <c r="D54" s="9" t="s">
        <v>713</v>
      </c>
      <c r="E54" s="9">
        <v>0.610425</v>
      </c>
      <c r="F54" s="9">
        <v>0.36093176892710299</v>
      </c>
      <c r="G54" s="9">
        <v>1.0323795126308699</v>
      </c>
      <c r="H54" s="9">
        <v>6.5610000000000002E-2</v>
      </c>
      <c r="I54" s="4">
        <v>2.8190852068503701E-4</v>
      </c>
      <c r="J54" s="4">
        <v>5.77789714111127E-4</v>
      </c>
      <c r="K54" s="9">
        <v>14189</v>
      </c>
      <c r="L54" s="9">
        <v>14181</v>
      </c>
      <c r="M54" s="9">
        <v>8</v>
      </c>
      <c r="N54" s="9">
        <v>0</v>
      </c>
      <c r="O54" s="9">
        <v>811714</v>
      </c>
      <c r="P54" s="9">
        <v>810778</v>
      </c>
      <c r="Q54" s="9">
        <v>934</v>
      </c>
      <c r="R54" s="9">
        <v>2</v>
      </c>
      <c r="S54" s="9" t="s">
        <v>1149</v>
      </c>
      <c r="T54" s="9">
        <v>946</v>
      </c>
    </row>
    <row r="55" spans="1:20" customFormat="1" x14ac:dyDescent="0.2">
      <c r="A55" s="48" t="s">
        <v>192</v>
      </c>
      <c r="B55" s="9" t="s">
        <v>391</v>
      </c>
      <c r="C55" s="1" t="s">
        <v>1651</v>
      </c>
      <c r="D55" s="9" t="s">
        <v>236</v>
      </c>
      <c r="E55" s="9">
        <v>66.287400000000005</v>
      </c>
      <c r="F55" s="9">
        <v>0.74723348535833101</v>
      </c>
      <c r="G55" s="9">
        <v>5880.3853744643202</v>
      </c>
      <c r="H55" s="9">
        <v>6.6850000000000007E-2</v>
      </c>
      <c r="I55" s="73">
        <v>7.82595085302864E-5</v>
      </c>
      <c r="J55" s="73">
        <v>1.70859365656128E-5</v>
      </c>
      <c r="K55" s="9">
        <v>6389</v>
      </c>
      <c r="L55" s="9">
        <v>6388</v>
      </c>
      <c r="M55" s="9">
        <v>1</v>
      </c>
      <c r="N55" s="9">
        <v>0</v>
      </c>
      <c r="O55" s="9">
        <v>175583</v>
      </c>
      <c r="P55" s="9">
        <v>175577</v>
      </c>
      <c r="Q55" s="9">
        <v>6</v>
      </c>
      <c r="R55" s="9">
        <v>0</v>
      </c>
      <c r="S55" s="9" t="s">
        <v>1374</v>
      </c>
      <c r="T55" s="9">
        <v>7</v>
      </c>
    </row>
    <row r="56" spans="1:20" customFormat="1" x14ac:dyDescent="0.2">
      <c r="A56" s="48" t="s">
        <v>192</v>
      </c>
      <c r="B56" s="9" t="s">
        <v>327</v>
      </c>
      <c r="C56" s="1" t="s">
        <v>652</v>
      </c>
      <c r="D56" s="9" t="s">
        <v>236</v>
      </c>
      <c r="E56" s="9">
        <v>10.8558</v>
      </c>
      <c r="F56" s="9">
        <v>0.83354396214779702</v>
      </c>
      <c r="G56" s="9">
        <v>141.382478895357</v>
      </c>
      <c r="H56" s="9">
        <v>6.862E-2</v>
      </c>
      <c r="I56" s="4">
        <v>1.09817702613661E-4</v>
      </c>
      <c r="J56" s="73">
        <v>1.9020118097642299E-5</v>
      </c>
      <c r="K56" s="9">
        <v>9106</v>
      </c>
      <c r="L56" s="9">
        <v>9104</v>
      </c>
      <c r="M56" s="9">
        <v>2</v>
      </c>
      <c r="N56" s="9">
        <v>0</v>
      </c>
      <c r="O56" s="9">
        <v>578335</v>
      </c>
      <c r="P56" s="9">
        <v>578313</v>
      </c>
      <c r="Q56" s="9">
        <v>22</v>
      </c>
      <c r="R56" s="9">
        <v>0</v>
      </c>
      <c r="S56" s="9" t="s">
        <v>1415</v>
      </c>
      <c r="T56" s="9">
        <v>24</v>
      </c>
    </row>
    <row r="57" spans="1:20" customFormat="1" x14ac:dyDescent="0.2">
      <c r="A57" s="48" t="s">
        <v>198</v>
      </c>
      <c r="B57" s="9" t="s">
        <v>868</v>
      </c>
      <c r="C57" s="1" t="s">
        <v>652</v>
      </c>
      <c r="D57" s="9" t="s">
        <v>739</v>
      </c>
      <c r="E57" s="9">
        <v>0.54601999999999995</v>
      </c>
      <c r="F57" s="9">
        <v>0.28367559431967598</v>
      </c>
      <c r="G57" s="9">
        <v>1.0509809511549799</v>
      </c>
      <c r="H57" s="9">
        <v>7.0120000000000002E-2</v>
      </c>
      <c r="I57" s="4">
        <v>1.4095426034251799E-4</v>
      </c>
      <c r="J57" s="4">
        <v>3.6219653720399002E-4</v>
      </c>
      <c r="K57" s="9">
        <v>14189</v>
      </c>
      <c r="L57" s="9">
        <v>14185</v>
      </c>
      <c r="M57" s="9">
        <v>4</v>
      </c>
      <c r="N57" s="9">
        <v>0</v>
      </c>
      <c r="O57" s="9">
        <v>811714</v>
      </c>
      <c r="P57" s="9">
        <v>811127</v>
      </c>
      <c r="Q57" s="9">
        <v>586</v>
      </c>
      <c r="R57" s="9">
        <v>1</v>
      </c>
      <c r="S57" s="9" t="s">
        <v>1162</v>
      </c>
      <c r="T57" s="9">
        <v>592</v>
      </c>
    </row>
    <row r="58" spans="1:20" customFormat="1" x14ac:dyDescent="0.2">
      <c r="A58" s="48" t="s">
        <v>192</v>
      </c>
      <c r="B58" s="9" t="s">
        <v>335</v>
      </c>
      <c r="C58" s="1" t="s">
        <v>1652</v>
      </c>
      <c r="D58" s="9" t="s">
        <v>236</v>
      </c>
      <c r="E58" s="9">
        <v>0.34242600000000001</v>
      </c>
      <c r="F58" s="9">
        <v>0.106496566010282</v>
      </c>
      <c r="G58" s="9">
        <v>1.10102607270091</v>
      </c>
      <c r="H58" s="9">
        <v>7.213E-2</v>
      </c>
      <c r="I58" s="4">
        <v>0</v>
      </c>
      <c r="J58" s="73">
        <v>7.5492556945699102E-5</v>
      </c>
      <c r="K58" s="9">
        <v>13283</v>
      </c>
      <c r="L58" s="9">
        <v>13283</v>
      </c>
      <c r="M58" s="9">
        <v>0</v>
      </c>
      <c r="N58" s="9">
        <v>0</v>
      </c>
      <c r="O58" s="9">
        <v>781534</v>
      </c>
      <c r="P58" s="9">
        <v>781416</v>
      </c>
      <c r="Q58" s="9">
        <v>118</v>
      </c>
      <c r="R58" s="9">
        <v>0</v>
      </c>
      <c r="S58" s="9" t="s">
        <v>1406</v>
      </c>
      <c r="T58" s="9">
        <v>118</v>
      </c>
    </row>
    <row r="59" spans="1:20" customFormat="1" x14ac:dyDescent="0.2">
      <c r="A59" s="48" t="s">
        <v>207</v>
      </c>
      <c r="B59" s="9" t="s">
        <v>247</v>
      </c>
      <c r="C59" s="1" t="s">
        <v>1653</v>
      </c>
      <c r="D59" s="9" t="s">
        <v>236</v>
      </c>
      <c r="E59" s="9">
        <v>6.5169100000000002</v>
      </c>
      <c r="F59" s="9">
        <v>0.81774734471750099</v>
      </c>
      <c r="G59" s="9">
        <v>51.935463415379203</v>
      </c>
      <c r="H59" s="9">
        <v>7.6730000000000007E-2</v>
      </c>
      <c r="I59" s="73">
        <v>3.76420989234359E-5</v>
      </c>
      <c r="J59" s="73">
        <v>1.8553255520553101E-5</v>
      </c>
      <c r="K59" s="9">
        <v>13283</v>
      </c>
      <c r="L59" s="9">
        <v>13282</v>
      </c>
      <c r="M59" s="9">
        <v>1</v>
      </c>
      <c r="N59" s="9">
        <v>0</v>
      </c>
      <c r="O59" s="9">
        <v>781534</v>
      </c>
      <c r="P59" s="9">
        <v>781505</v>
      </c>
      <c r="Q59" s="9">
        <v>29</v>
      </c>
      <c r="R59" s="9">
        <v>0</v>
      </c>
      <c r="S59" s="9" t="s">
        <v>1207</v>
      </c>
      <c r="T59" s="9">
        <v>30</v>
      </c>
    </row>
    <row r="60" spans="1:20" customFormat="1" x14ac:dyDescent="0.2">
      <c r="A60" s="48" t="s">
        <v>207</v>
      </c>
      <c r="B60" s="9" t="s">
        <v>274</v>
      </c>
      <c r="C60" s="1" t="s">
        <v>1654</v>
      </c>
      <c r="D60" s="9" t="s">
        <v>236</v>
      </c>
      <c r="E60" s="9">
        <v>7.6323800000000004</v>
      </c>
      <c r="F60" s="9">
        <v>0.80252633282001595</v>
      </c>
      <c r="G60" s="9">
        <v>72.587346138998896</v>
      </c>
      <c r="H60" s="9">
        <v>7.6969999999999997E-2</v>
      </c>
      <c r="I60" s="73">
        <v>4.7348484848484801E-5</v>
      </c>
      <c r="J60" s="73">
        <v>1.6176073322905099E-5</v>
      </c>
      <c r="K60" s="9">
        <v>10560</v>
      </c>
      <c r="L60" s="9">
        <v>10559</v>
      </c>
      <c r="M60" s="9">
        <v>1</v>
      </c>
      <c r="N60" s="9">
        <v>0</v>
      </c>
      <c r="O60" s="9">
        <v>618197</v>
      </c>
      <c r="P60" s="9">
        <v>618177</v>
      </c>
      <c r="Q60" s="9">
        <v>20</v>
      </c>
      <c r="R60" s="9">
        <v>0</v>
      </c>
      <c r="S60" s="9" t="s">
        <v>1239</v>
      </c>
      <c r="T60" s="9">
        <v>21</v>
      </c>
    </row>
    <row r="61" spans="1:20" customFormat="1" x14ac:dyDescent="0.2">
      <c r="A61" s="48" t="s">
        <v>207</v>
      </c>
      <c r="B61" s="9" t="s">
        <v>746</v>
      </c>
      <c r="C61" s="1" t="s">
        <v>652</v>
      </c>
      <c r="D61" s="9" t="s">
        <v>747</v>
      </c>
      <c r="E61" s="9">
        <v>0.34263100000000002</v>
      </c>
      <c r="F61" s="9">
        <v>0.103534125156758</v>
      </c>
      <c r="G61" s="9">
        <v>1.1338897847006599</v>
      </c>
      <c r="H61" s="9">
        <v>7.9390000000000002E-2</v>
      </c>
      <c r="I61" s="4">
        <v>0</v>
      </c>
      <c r="J61" s="73">
        <v>8.5621290257405905E-5</v>
      </c>
      <c r="K61" s="9">
        <v>14189</v>
      </c>
      <c r="L61" s="9">
        <v>14189</v>
      </c>
      <c r="M61" s="9">
        <v>0</v>
      </c>
      <c r="N61" s="9">
        <v>0</v>
      </c>
      <c r="O61" s="9">
        <v>811714</v>
      </c>
      <c r="P61" s="9">
        <v>811575</v>
      </c>
      <c r="Q61" s="9">
        <v>139</v>
      </c>
      <c r="R61" s="9">
        <v>0</v>
      </c>
      <c r="S61" s="9" t="s">
        <v>1077</v>
      </c>
      <c r="T61" s="9">
        <v>139</v>
      </c>
    </row>
    <row r="62" spans="1:20" customFormat="1" x14ac:dyDescent="0.2">
      <c r="A62" s="48" t="s">
        <v>187</v>
      </c>
      <c r="B62" s="9" t="s">
        <v>931</v>
      </c>
      <c r="C62" s="1" t="s">
        <v>1655</v>
      </c>
      <c r="D62" s="9" t="s">
        <v>236</v>
      </c>
      <c r="E62" s="9">
        <v>47.436900000000001</v>
      </c>
      <c r="F62" s="9">
        <v>0.61965755326273997</v>
      </c>
      <c r="G62" s="9">
        <v>3631.45359675806</v>
      </c>
      <c r="H62" s="9">
        <v>8.1210000000000004E-2</v>
      </c>
      <c r="I62" s="73">
        <v>9.6899224806201495E-5</v>
      </c>
      <c r="J62" s="73">
        <v>6.5075841244696304E-6</v>
      </c>
      <c r="K62" s="9">
        <v>5160</v>
      </c>
      <c r="L62" s="9">
        <v>5159</v>
      </c>
      <c r="M62" s="9">
        <v>1</v>
      </c>
      <c r="N62" s="9">
        <v>0</v>
      </c>
      <c r="O62" s="9">
        <v>537834</v>
      </c>
      <c r="P62" s="9">
        <v>537827</v>
      </c>
      <c r="Q62" s="9">
        <v>7</v>
      </c>
      <c r="R62" s="9">
        <v>0</v>
      </c>
      <c r="S62" s="9" t="s">
        <v>932</v>
      </c>
      <c r="T62" s="9">
        <v>8</v>
      </c>
    </row>
    <row r="63" spans="1:20" customFormat="1" x14ac:dyDescent="0.2">
      <c r="A63" s="48" t="s">
        <v>198</v>
      </c>
      <c r="B63" s="9" t="s">
        <v>419</v>
      </c>
      <c r="C63" s="1" t="s">
        <v>652</v>
      </c>
      <c r="D63" s="9" t="s">
        <v>236</v>
      </c>
      <c r="E63" s="9">
        <v>7.4142200000000003</v>
      </c>
      <c r="F63" s="9">
        <v>0.76775981923854697</v>
      </c>
      <c r="G63" s="9">
        <v>71.598801150107704</v>
      </c>
      <c r="H63" s="9">
        <v>8.3339999999999997E-2</v>
      </c>
      <c r="I63" s="73">
        <v>4.45553377294599E-5</v>
      </c>
      <c r="J63" s="73">
        <v>4.1855364602080996E-6</v>
      </c>
      <c r="K63" s="9">
        <v>11222</v>
      </c>
      <c r="L63" s="9">
        <v>11221</v>
      </c>
      <c r="M63" s="9">
        <v>1</v>
      </c>
      <c r="N63" s="9">
        <v>0</v>
      </c>
      <c r="O63" s="9">
        <v>716754</v>
      </c>
      <c r="P63" s="9">
        <v>716748</v>
      </c>
      <c r="Q63" s="9">
        <v>6</v>
      </c>
      <c r="R63" s="9">
        <v>0</v>
      </c>
      <c r="S63" s="9" t="s">
        <v>1551</v>
      </c>
      <c r="T63" s="9">
        <v>7</v>
      </c>
    </row>
    <row r="64" spans="1:20" customFormat="1" x14ac:dyDescent="0.2">
      <c r="A64" s="48" t="s">
        <v>198</v>
      </c>
      <c r="B64" s="9" t="s">
        <v>420</v>
      </c>
      <c r="C64" s="1" t="s">
        <v>1656</v>
      </c>
      <c r="D64" s="9" t="s">
        <v>421</v>
      </c>
      <c r="E64" s="9">
        <v>0.48607099999999998</v>
      </c>
      <c r="F64" s="9">
        <v>0.21381910834562401</v>
      </c>
      <c r="G64" s="9">
        <v>1.10497743011108</v>
      </c>
      <c r="H64" s="9">
        <v>8.5139999999999993E-2</v>
      </c>
      <c r="I64" s="73">
        <v>7.2642742989975303E-5</v>
      </c>
      <c r="J64" s="4">
        <v>2.4991742130094102E-4</v>
      </c>
      <c r="K64" s="9">
        <v>13766</v>
      </c>
      <c r="L64" s="9">
        <v>13764</v>
      </c>
      <c r="M64" s="9">
        <v>2</v>
      </c>
      <c r="N64" s="9">
        <v>0</v>
      </c>
      <c r="O64" s="9">
        <v>802265</v>
      </c>
      <c r="P64" s="9">
        <v>801864</v>
      </c>
      <c r="Q64" s="9">
        <v>401</v>
      </c>
      <c r="R64" s="9">
        <v>0</v>
      </c>
      <c r="S64" s="9" t="s">
        <v>1534</v>
      </c>
      <c r="T64" s="9">
        <v>403</v>
      </c>
    </row>
    <row r="65" spans="1:20" customFormat="1" x14ac:dyDescent="0.2">
      <c r="A65" s="48" t="s">
        <v>198</v>
      </c>
      <c r="B65" s="9" t="s">
        <v>1023</v>
      </c>
      <c r="C65" s="1" t="s">
        <v>1657</v>
      </c>
      <c r="D65" s="9" t="s">
        <v>236</v>
      </c>
      <c r="E65" s="9">
        <v>7.7368899999999998</v>
      </c>
      <c r="F65" s="9">
        <v>0.74644523283304798</v>
      </c>
      <c r="G65" s="9">
        <v>80.192743437907694</v>
      </c>
      <c r="H65" s="9">
        <v>8.6379999999999998E-2</v>
      </c>
      <c r="I65" s="73">
        <v>6.65247472059606E-5</v>
      </c>
      <c r="J65" s="73">
        <v>9.1416034372428904E-6</v>
      </c>
      <c r="K65" s="9">
        <v>7516</v>
      </c>
      <c r="L65" s="9">
        <v>7515</v>
      </c>
      <c r="M65" s="9">
        <v>1</v>
      </c>
      <c r="N65" s="9">
        <v>0</v>
      </c>
      <c r="O65" s="9">
        <v>218780</v>
      </c>
      <c r="P65" s="9">
        <v>218776</v>
      </c>
      <c r="Q65" s="9">
        <v>4</v>
      </c>
      <c r="R65" s="9">
        <v>0</v>
      </c>
      <c r="S65" s="9" t="s">
        <v>1548</v>
      </c>
      <c r="T65" s="9">
        <v>5</v>
      </c>
    </row>
    <row r="66" spans="1:20" customFormat="1" x14ac:dyDescent="0.2">
      <c r="A66" s="48" t="s">
        <v>198</v>
      </c>
      <c r="B66" s="9" t="s">
        <v>512</v>
      </c>
      <c r="C66" s="1" t="s">
        <v>1658</v>
      </c>
      <c r="D66" s="9" t="s">
        <v>236</v>
      </c>
      <c r="E66" s="9">
        <v>6.4462599999999997</v>
      </c>
      <c r="F66" s="9">
        <v>0.76403871915461397</v>
      </c>
      <c r="G66" s="9">
        <v>54.387633985470003</v>
      </c>
      <c r="H66" s="9">
        <v>8.6790000000000006E-2</v>
      </c>
      <c r="I66" s="73">
        <v>3.94446197538655E-5</v>
      </c>
      <c r="J66" s="73">
        <v>1.586009283441E-5</v>
      </c>
      <c r="K66" s="9">
        <v>12676</v>
      </c>
      <c r="L66" s="9">
        <v>12675</v>
      </c>
      <c r="M66" s="9">
        <v>1</v>
      </c>
      <c r="N66" s="9">
        <v>0</v>
      </c>
      <c r="O66" s="9">
        <v>756616</v>
      </c>
      <c r="P66" s="9">
        <v>756592</v>
      </c>
      <c r="Q66" s="9">
        <v>24</v>
      </c>
      <c r="R66" s="9">
        <v>0</v>
      </c>
      <c r="S66" s="9" t="s">
        <v>1461</v>
      </c>
      <c r="T66" s="9">
        <v>25</v>
      </c>
    </row>
    <row r="67" spans="1:20" customFormat="1" x14ac:dyDescent="0.2">
      <c r="A67" s="48" t="s">
        <v>198</v>
      </c>
      <c r="B67" s="9" t="s">
        <v>1009</v>
      </c>
      <c r="C67" s="1" t="s">
        <v>1659</v>
      </c>
      <c r="D67" s="9" t="s">
        <v>236</v>
      </c>
      <c r="E67" s="9">
        <v>6.34457</v>
      </c>
      <c r="F67" s="9">
        <v>0.76342141349774095</v>
      </c>
      <c r="G67" s="9">
        <v>52.727919070314897</v>
      </c>
      <c r="H67" s="9">
        <v>8.7230000000000002E-2</v>
      </c>
      <c r="I67" s="73">
        <v>6.9242487190139806E-5</v>
      </c>
      <c r="J67" s="73">
        <v>9.1268734982144493E-6</v>
      </c>
      <c r="K67" s="9">
        <v>7221</v>
      </c>
      <c r="L67" s="9">
        <v>7220</v>
      </c>
      <c r="M67" s="9">
        <v>1</v>
      </c>
      <c r="N67" s="9">
        <v>0</v>
      </c>
      <c r="O67" s="9">
        <v>602616</v>
      </c>
      <c r="P67" s="9">
        <v>602605</v>
      </c>
      <c r="Q67" s="9">
        <v>11</v>
      </c>
      <c r="R67" s="9">
        <v>0</v>
      </c>
      <c r="S67" s="9" t="s">
        <v>1477</v>
      </c>
      <c r="T67" s="9">
        <v>12</v>
      </c>
    </row>
    <row r="68" spans="1:20" customFormat="1" x14ac:dyDescent="0.2">
      <c r="A68" s="48" t="s">
        <v>198</v>
      </c>
      <c r="B68" s="9" t="s">
        <v>438</v>
      </c>
      <c r="C68" s="1" t="s">
        <v>1660</v>
      </c>
      <c r="D68" s="9" t="s">
        <v>236</v>
      </c>
      <c r="E68" s="9">
        <v>0.28221099999999999</v>
      </c>
      <c r="F68" s="9">
        <v>6.3219624651029399E-2</v>
      </c>
      <c r="G68" s="9">
        <v>1.25978429189579</v>
      </c>
      <c r="H68" s="9">
        <v>9.7409999999999997E-2</v>
      </c>
      <c r="I68" s="4">
        <v>0</v>
      </c>
      <c r="J68" s="73">
        <v>3.2535384121824503E-5</v>
      </c>
      <c r="K68" s="9">
        <v>11374</v>
      </c>
      <c r="L68" s="9">
        <v>11374</v>
      </c>
      <c r="M68" s="9">
        <v>0</v>
      </c>
      <c r="N68" s="9">
        <v>0</v>
      </c>
      <c r="O68" s="9">
        <v>660819</v>
      </c>
      <c r="P68" s="9">
        <v>660776</v>
      </c>
      <c r="Q68" s="9">
        <v>43</v>
      </c>
      <c r="R68" s="9">
        <v>0</v>
      </c>
      <c r="S68" s="9" t="s">
        <v>1443</v>
      </c>
      <c r="T68" s="9">
        <v>43</v>
      </c>
    </row>
    <row r="69" spans="1:20" customFormat="1" x14ac:dyDescent="0.2">
      <c r="A69" s="48" t="s">
        <v>207</v>
      </c>
      <c r="B69" s="9" t="s">
        <v>706</v>
      </c>
      <c r="C69" s="1" t="s">
        <v>652</v>
      </c>
      <c r="D69" s="9" t="s">
        <v>707</v>
      </c>
      <c r="E69" s="9">
        <v>0.34020699999999998</v>
      </c>
      <c r="F69" s="9">
        <v>9.4752361607099794E-2</v>
      </c>
      <c r="G69" s="9">
        <v>1.22151087017853</v>
      </c>
      <c r="H69" s="9">
        <v>9.8320000000000005E-2</v>
      </c>
      <c r="I69" s="4">
        <v>0</v>
      </c>
      <c r="J69" s="73">
        <v>6.7757855599385905E-5</v>
      </c>
      <c r="K69" s="9">
        <v>14189</v>
      </c>
      <c r="L69" s="9">
        <v>14189</v>
      </c>
      <c r="M69" s="9">
        <v>0</v>
      </c>
      <c r="N69" s="9">
        <v>0</v>
      </c>
      <c r="O69" s="9">
        <v>811714</v>
      </c>
      <c r="P69" s="9">
        <v>811604</v>
      </c>
      <c r="Q69" s="9">
        <v>110</v>
      </c>
      <c r="R69" s="9">
        <v>0</v>
      </c>
      <c r="S69" s="9" t="s">
        <v>1063</v>
      </c>
      <c r="T69" s="9">
        <v>110</v>
      </c>
    </row>
    <row r="70" spans="1:20" customFormat="1" x14ac:dyDescent="0.2">
      <c r="A70" s="48" t="s">
        <v>207</v>
      </c>
      <c r="B70" s="9" t="s">
        <v>243</v>
      </c>
      <c r="C70" s="1" t="s">
        <v>1661</v>
      </c>
      <c r="D70" s="9" t="s">
        <v>236</v>
      </c>
      <c r="E70" s="9">
        <v>5.54169</v>
      </c>
      <c r="F70" s="9">
        <v>0.69797085782577994</v>
      </c>
      <c r="G70" s="9">
        <v>43.999484945131897</v>
      </c>
      <c r="H70" s="9">
        <v>0.1053</v>
      </c>
      <c r="I70" s="73">
        <v>3.8983315141119603E-5</v>
      </c>
      <c r="J70" s="73">
        <v>1.6301193899441102E-5</v>
      </c>
      <c r="K70" s="9">
        <v>12826</v>
      </c>
      <c r="L70" s="9">
        <v>12825</v>
      </c>
      <c r="M70" s="9">
        <v>1</v>
      </c>
      <c r="N70" s="9">
        <v>0</v>
      </c>
      <c r="O70" s="9">
        <v>766815</v>
      </c>
      <c r="P70" s="9">
        <v>766790</v>
      </c>
      <c r="Q70" s="9">
        <v>25</v>
      </c>
      <c r="R70" s="9">
        <v>0</v>
      </c>
      <c r="S70" s="9" t="s">
        <v>1226</v>
      </c>
      <c r="T70" s="9">
        <v>26</v>
      </c>
    </row>
    <row r="71" spans="1:20" customFormat="1" x14ac:dyDescent="0.2">
      <c r="A71" s="48" t="s">
        <v>198</v>
      </c>
      <c r="B71" s="9" t="s">
        <v>429</v>
      </c>
      <c r="C71" s="1" t="s">
        <v>1662</v>
      </c>
      <c r="D71" s="9" t="s">
        <v>236</v>
      </c>
      <c r="E71" s="9">
        <v>0.34379799999999999</v>
      </c>
      <c r="F71" s="9">
        <v>9.35633917547707E-2</v>
      </c>
      <c r="G71" s="9">
        <v>1.2632857764347101</v>
      </c>
      <c r="H71" s="9">
        <v>0.10780000000000001</v>
      </c>
      <c r="I71" s="4">
        <v>0</v>
      </c>
      <c r="J71" s="73">
        <v>5.9208402357865497E-5</v>
      </c>
      <c r="K71" s="9">
        <v>13764</v>
      </c>
      <c r="L71" s="9">
        <v>13764</v>
      </c>
      <c r="M71" s="9">
        <v>0</v>
      </c>
      <c r="N71" s="9">
        <v>0</v>
      </c>
      <c r="O71" s="9">
        <v>802251</v>
      </c>
      <c r="P71" s="9">
        <v>802156</v>
      </c>
      <c r="Q71" s="9">
        <v>95</v>
      </c>
      <c r="R71" s="9">
        <v>0</v>
      </c>
      <c r="S71" s="9" t="s">
        <v>1522</v>
      </c>
      <c r="T71" s="9">
        <v>95</v>
      </c>
    </row>
    <row r="72" spans="1:20" customFormat="1" x14ac:dyDescent="0.2">
      <c r="A72" s="48" t="s">
        <v>198</v>
      </c>
      <c r="B72" s="9" t="s">
        <v>439</v>
      </c>
      <c r="C72" s="1" t="s">
        <v>1663</v>
      </c>
      <c r="D72" s="9" t="s">
        <v>236</v>
      </c>
      <c r="E72" s="9">
        <v>0.27485799999999999</v>
      </c>
      <c r="F72" s="9">
        <v>5.6885030639157501E-2</v>
      </c>
      <c r="G72" s="9">
        <v>1.32806507800426</v>
      </c>
      <c r="H72" s="9">
        <v>0.108</v>
      </c>
      <c r="I72" s="4">
        <v>0</v>
      </c>
      <c r="J72" s="73">
        <v>3.2161746611085597E-5</v>
      </c>
      <c r="K72" s="9">
        <v>5314</v>
      </c>
      <c r="L72" s="9">
        <v>5314</v>
      </c>
      <c r="M72" s="9">
        <v>0</v>
      </c>
      <c r="N72" s="9">
        <v>0</v>
      </c>
      <c r="O72" s="9">
        <v>481939</v>
      </c>
      <c r="P72" s="9">
        <v>481908</v>
      </c>
      <c r="Q72" s="9">
        <v>31</v>
      </c>
      <c r="R72" s="9">
        <v>0</v>
      </c>
      <c r="S72" s="9" t="s">
        <v>1457</v>
      </c>
      <c r="T72" s="9">
        <v>31</v>
      </c>
    </row>
    <row r="73" spans="1:20" customFormat="1" x14ac:dyDescent="0.2">
      <c r="A73" s="48" t="s">
        <v>207</v>
      </c>
      <c r="B73" s="9" t="s">
        <v>273</v>
      </c>
      <c r="C73" s="1" t="s">
        <v>1664</v>
      </c>
      <c r="D73" s="9" t="s">
        <v>236</v>
      </c>
      <c r="E73" s="9">
        <v>5.4564599999999999</v>
      </c>
      <c r="F73" s="9">
        <v>0.68133459157823195</v>
      </c>
      <c r="G73" s="9">
        <v>43.697975316118203</v>
      </c>
      <c r="H73" s="9">
        <v>0.1099</v>
      </c>
      <c r="I73" s="73">
        <v>3.76420989234359E-5</v>
      </c>
      <c r="J73" s="73">
        <v>2.1112352261516699E-5</v>
      </c>
      <c r="K73" s="9">
        <v>13283</v>
      </c>
      <c r="L73" s="9">
        <v>13282</v>
      </c>
      <c r="M73" s="9">
        <v>1</v>
      </c>
      <c r="N73" s="9">
        <v>0</v>
      </c>
      <c r="O73" s="9">
        <v>781533</v>
      </c>
      <c r="P73" s="9">
        <v>781500</v>
      </c>
      <c r="Q73" s="9">
        <v>33</v>
      </c>
      <c r="R73" s="9">
        <v>0</v>
      </c>
      <c r="S73" s="9" t="s">
        <v>1223</v>
      </c>
      <c r="T73" s="9">
        <v>34</v>
      </c>
    </row>
    <row r="74" spans="1:20" customFormat="1" x14ac:dyDescent="0.2">
      <c r="A74" s="48" t="s">
        <v>192</v>
      </c>
      <c r="B74" s="9" t="s">
        <v>971</v>
      </c>
      <c r="C74" s="1" t="s">
        <v>652</v>
      </c>
      <c r="D74" s="9" t="s">
        <v>236</v>
      </c>
      <c r="E74" s="9">
        <v>5.6186999999999996</v>
      </c>
      <c r="F74" s="9">
        <v>0.67515224615273195</v>
      </c>
      <c r="G74" s="9">
        <v>46.759482233238899</v>
      </c>
      <c r="H74" s="9">
        <v>0.1104</v>
      </c>
      <c r="I74" s="73">
        <v>4.0335592126492402E-5</v>
      </c>
      <c r="J74" s="73">
        <v>4.8052764681492499E-6</v>
      </c>
      <c r="K74" s="9">
        <v>12396</v>
      </c>
      <c r="L74" s="9">
        <v>12395</v>
      </c>
      <c r="M74" s="9">
        <v>1</v>
      </c>
      <c r="N74" s="9">
        <v>0</v>
      </c>
      <c r="O74" s="9">
        <v>728366</v>
      </c>
      <c r="P74" s="9">
        <v>728359</v>
      </c>
      <c r="Q74" s="9">
        <v>7</v>
      </c>
      <c r="R74" s="9">
        <v>0</v>
      </c>
      <c r="S74" s="9" t="s">
        <v>1392</v>
      </c>
      <c r="T74" s="9">
        <v>8</v>
      </c>
    </row>
    <row r="75" spans="1:20" customFormat="1" x14ac:dyDescent="0.2">
      <c r="A75" s="48" t="s">
        <v>187</v>
      </c>
      <c r="B75" s="9" t="s">
        <v>556</v>
      </c>
      <c r="C75" s="1" t="s">
        <v>1665</v>
      </c>
      <c r="D75" s="9" t="s">
        <v>236</v>
      </c>
      <c r="E75" s="9">
        <v>5.75115</v>
      </c>
      <c r="F75" s="9">
        <v>0.64424011413489601</v>
      </c>
      <c r="G75" s="9">
        <v>51.340698171748997</v>
      </c>
      <c r="H75" s="9">
        <v>0.1173</v>
      </c>
      <c r="I75" s="73">
        <v>3.76420989234359E-5</v>
      </c>
      <c r="J75" s="73">
        <v>1.5994185793580299E-5</v>
      </c>
      <c r="K75" s="9">
        <v>13283</v>
      </c>
      <c r="L75" s="9">
        <v>13282</v>
      </c>
      <c r="M75" s="9">
        <v>1</v>
      </c>
      <c r="N75" s="9">
        <v>0</v>
      </c>
      <c r="O75" s="9">
        <v>781534</v>
      </c>
      <c r="P75" s="9">
        <v>781509</v>
      </c>
      <c r="Q75" s="9">
        <v>25</v>
      </c>
      <c r="R75" s="9">
        <v>0</v>
      </c>
      <c r="S75" s="9" t="s">
        <v>1328</v>
      </c>
      <c r="T75" s="9">
        <v>26</v>
      </c>
    </row>
    <row r="76" spans="1:20" customFormat="1" x14ac:dyDescent="0.2">
      <c r="A76" s="48" t="s">
        <v>192</v>
      </c>
      <c r="B76" s="9" t="s">
        <v>344</v>
      </c>
      <c r="C76" s="1" t="s">
        <v>1666</v>
      </c>
      <c r="D76" s="9" t="s">
        <v>236</v>
      </c>
      <c r="E76" s="9">
        <v>22.253499999999999</v>
      </c>
      <c r="F76" s="9">
        <v>0.41027540777912402</v>
      </c>
      <c r="G76" s="9">
        <v>1207.04031133835</v>
      </c>
      <c r="H76" s="9">
        <v>0.1278</v>
      </c>
      <c r="I76" s="73">
        <v>8.6475268073331004E-5</v>
      </c>
      <c r="J76" s="73">
        <v>1.6596188187497E-5</v>
      </c>
      <c r="K76" s="9">
        <v>5782</v>
      </c>
      <c r="L76" s="9">
        <v>5781</v>
      </c>
      <c r="M76" s="9">
        <v>1</v>
      </c>
      <c r="N76" s="9">
        <v>0</v>
      </c>
      <c r="O76" s="9">
        <v>150637</v>
      </c>
      <c r="P76" s="9">
        <v>150632</v>
      </c>
      <c r="Q76" s="9">
        <v>5</v>
      </c>
      <c r="R76" s="9">
        <v>0</v>
      </c>
      <c r="S76" s="9" t="s">
        <v>1368</v>
      </c>
      <c r="T76" s="9">
        <v>6</v>
      </c>
    </row>
    <row r="77" spans="1:20" customFormat="1" x14ac:dyDescent="0.2">
      <c r="A77" s="48" t="s">
        <v>187</v>
      </c>
      <c r="B77" s="9" t="s">
        <v>561</v>
      </c>
      <c r="C77" s="1" t="s">
        <v>1667</v>
      </c>
      <c r="D77" s="9" t="s">
        <v>236</v>
      </c>
      <c r="E77" s="9">
        <v>0.32886799999999999</v>
      </c>
      <c r="F77" s="9">
        <v>7.8240362892164503E-2</v>
      </c>
      <c r="G77" s="9">
        <v>1.3823288027127201</v>
      </c>
      <c r="H77" s="9">
        <v>0.129</v>
      </c>
      <c r="I77" s="4">
        <v>0</v>
      </c>
      <c r="J77" s="73">
        <v>6.1317039436338305E-5</v>
      </c>
      <c r="K77" s="9">
        <v>13706</v>
      </c>
      <c r="L77" s="9">
        <v>13706</v>
      </c>
      <c r="M77" s="9">
        <v>0</v>
      </c>
      <c r="N77" s="9">
        <v>0</v>
      </c>
      <c r="O77" s="9">
        <v>790971</v>
      </c>
      <c r="P77" s="9">
        <v>790874</v>
      </c>
      <c r="Q77" s="9">
        <v>97</v>
      </c>
      <c r="R77" s="9">
        <v>0</v>
      </c>
      <c r="S77" s="9" t="s">
        <v>1258</v>
      </c>
      <c r="T77" s="9">
        <v>97</v>
      </c>
    </row>
    <row r="78" spans="1:20" customFormat="1" x14ac:dyDescent="0.2">
      <c r="A78" s="48" t="s">
        <v>198</v>
      </c>
      <c r="B78" s="9" t="s">
        <v>471</v>
      </c>
      <c r="C78" s="1" t="s">
        <v>1668</v>
      </c>
      <c r="D78" s="9" t="s">
        <v>236</v>
      </c>
      <c r="E78" s="9">
        <v>4.5699399999999999</v>
      </c>
      <c r="F78" s="9">
        <v>0.64260313600761798</v>
      </c>
      <c r="G78" s="9">
        <v>32.499605543083298</v>
      </c>
      <c r="H78" s="9">
        <v>0.129</v>
      </c>
      <c r="I78" s="73">
        <v>3.76420989234359E-5</v>
      </c>
      <c r="J78" s="73">
        <v>1.9193022952296301E-5</v>
      </c>
      <c r="K78" s="9">
        <v>13283</v>
      </c>
      <c r="L78" s="9">
        <v>13282</v>
      </c>
      <c r="M78" s="9">
        <v>1</v>
      </c>
      <c r="N78" s="9">
        <v>0</v>
      </c>
      <c r="O78" s="9">
        <v>781534</v>
      </c>
      <c r="P78" s="9">
        <v>781504</v>
      </c>
      <c r="Q78" s="9">
        <v>30</v>
      </c>
      <c r="R78" s="9">
        <v>0</v>
      </c>
      <c r="S78" s="9" t="s">
        <v>1437</v>
      </c>
      <c r="T78" s="9">
        <v>31</v>
      </c>
    </row>
    <row r="79" spans="1:20" customFormat="1" x14ac:dyDescent="0.2">
      <c r="A79" s="48" t="s">
        <v>207</v>
      </c>
      <c r="B79" s="9" t="s">
        <v>265</v>
      </c>
      <c r="C79" s="1" t="s">
        <v>1669</v>
      </c>
      <c r="D79" s="9" t="s">
        <v>236</v>
      </c>
      <c r="E79" s="9">
        <v>5.1789399999999999</v>
      </c>
      <c r="F79" s="9">
        <v>0.60062024754415</v>
      </c>
      <c r="G79" s="9">
        <v>44.6561667910279</v>
      </c>
      <c r="H79" s="9">
        <v>0.1346</v>
      </c>
      <c r="I79" s="73">
        <v>4.82485766669883E-5</v>
      </c>
      <c r="J79" s="73">
        <v>8.4971874309603499E-6</v>
      </c>
      <c r="K79" s="9">
        <v>10363</v>
      </c>
      <c r="L79" s="9">
        <v>10362</v>
      </c>
      <c r="M79" s="9">
        <v>1</v>
      </c>
      <c r="N79" s="9">
        <v>0</v>
      </c>
      <c r="O79" s="9">
        <v>647273</v>
      </c>
      <c r="P79" s="9">
        <v>647262</v>
      </c>
      <c r="Q79" s="9">
        <v>11</v>
      </c>
      <c r="R79" s="9">
        <v>0</v>
      </c>
      <c r="S79" s="9" t="s">
        <v>1212</v>
      </c>
      <c r="T79" s="9">
        <v>12</v>
      </c>
    </row>
    <row r="80" spans="1:20" customFormat="1" x14ac:dyDescent="0.2">
      <c r="A80" s="48" t="s">
        <v>198</v>
      </c>
      <c r="B80" s="9" t="s">
        <v>417</v>
      </c>
      <c r="C80" s="1" t="s">
        <v>1670</v>
      </c>
      <c r="D80" s="9" t="s">
        <v>236</v>
      </c>
      <c r="E80" s="9">
        <v>6.5489199999999999</v>
      </c>
      <c r="F80" s="9">
        <v>0.54098583821485102</v>
      </c>
      <c r="G80" s="9">
        <v>79.278120095968703</v>
      </c>
      <c r="H80" s="9">
        <v>0.13969999999999999</v>
      </c>
      <c r="I80" s="73">
        <v>4.2484493159996599E-5</v>
      </c>
      <c r="J80" s="73">
        <v>9.7358524156040608E-6</v>
      </c>
      <c r="K80" s="9">
        <v>11769</v>
      </c>
      <c r="L80" s="9">
        <v>11768</v>
      </c>
      <c r="M80" s="9">
        <v>1</v>
      </c>
      <c r="N80" s="9">
        <v>0</v>
      </c>
      <c r="O80" s="9">
        <v>718992</v>
      </c>
      <c r="P80" s="9">
        <v>718978</v>
      </c>
      <c r="Q80" s="9">
        <v>14</v>
      </c>
      <c r="R80" s="9">
        <v>0</v>
      </c>
      <c r="S80" s="9" t="s">
        <v>1555</v>
      </c>
      <c r="T80" s="9">
        <v>15</v>
      </c>
    </row>
    <row r="81" spans="1:20" customFormat="1" x14ac:dyDescent="0.2">
      <c r="A81" s="48" t="s">
        <v>192</v>
      </c>
      <c r="B81" s="9" t="s">
        <v>334</v>
      </c>
      <c r="C81" s="1" t="s">
        <v>1671</v>
      </c>
      <c r="D81" s="9" t="s">
        <v>304</v>
      </c>
      <c r="E81" s="9">
        <v>0.33726</v>
      </c>
      <c r="F81" s="9">
        <v>7.9174787525345999E-2</v>
      </c>
      <c r="G81" s="9">
        <v>1.4366260881894399</v>
      </c>
      <c r="H81" s="9">
        <v>0.1416</v>
      </c>
      <c r="I81" s="4">
        <v>0</v>
      </c>
      <c r="J81" s="73">
        <v>3.40326001370585E-5</v>
      </c>
      <c r="K81" s="9">
        <v>10839</v>
      </c>
      <c r="L81" s="9">
        <v>10839</v>
      </c>
      <c r="M81" s="9">
        <v>0</v>
      </c>
      <c r="N81" s="9">
        <v>0</v>
      </c>
      <c r="O81" s="9">
        <v>646439</v>
      </c>
      <c r="P81" s="9">
        <v>646395</v>
      </c>
      <c r="Q81" s="9">
        <v>44</v>
      </c>
      <c r="R81" s="9">
        <v>0</v>
      </c>
      <c r="S81" s="9" t="s">
        <v>1345</v>
      </c>
      <c r="T81" s="9">
        <v>44</v>
      </c>
    </row>
    <row r="82" spans="1:20" customFormat="1" x14ac:dyDescent="0.2">
      <c r="A82" s="48" t="s">
        <v>207</v>
      </c>
      <c r="B82" s="9" t="s">
        <v>248</v>
      </c>
      <c r="C82" s="1" t="s">
        <v>1672</v>
      </c>
      <c r="D82" s="9" t="s">
        <v>236</v>
      </c>
      <c r="E82" s="9">
        <v>0.60731999999999997</v>
      </c>
      <c r="F82" s="9">
        <v>0.30903535675621302</v>
      </c>
      <c r="G82" s="9">
        <v>1.1935112412405999</v>
      </c>
      <c r="H82" s="9">
        <v>0.14799999999999999</v>
      </c>
      <c r="I82" s="4">
        <v>1.90085158150851E-4</v>
      </c>
      <c r="J82" s="4">
        <v>2.34516561813487E-4</v>
      </c>
      <c r="K82" s="9">
        <v>13152</v>
      </c>
      <c r="L82" s="9">
        <v>13147</v>
      </c>
      <c r="M82" s="9">
        <v>5</v>
      </c>
      <c r="N82" s="9">
        <v>0</v>
      </c>
      <c r="O82" s="9">
        <v>748348</v>
      </c>
      <c r="P82" s="9">
        <v>747999</v>
      </c>
      <c r="Q82" s="9">
        <v>347</v>
      </c>
      <c r="R82" s="9">
        <v>2</v>
      </c>
      <c r="S82" s="9" t="s">
        <v>1182</v>
      </c>
      <c r="T82" s="9">
        <v>356</v>
      </c>
    </row>
    <row r="83" spans="1:20" customFormat="1" x14ac:dyDescent="0.2">
      <c r="A83" s="48" t="s">
        <v>192</v>
      </c>
      <c r="B83" s="9" t="s">
        <v>333</v>
      </c>
      <c r="C83" s="1" t="s">
        <v>1673</v>
      </c>
      <c r="D83" s="9" t="s">
        <v>236</v>
      </c>
      <c r="E83" s="9">
        <v>2.8329</v>
      </c>
      <c r="F83" s="9">
        <v>0.68247741395762795</v>
      </c>
      <c r="G83" s="9">
        <v>11.7590816163473</v>
      </c>
      <c r="H83" s="9">
        <v>0.15160000000000001</v>
      </c>
      <c r="I83" s="73">
        <v>7.2642742989975303E-5</v>
      </c>
      <c r="J83" s="73">
        <v>3.4900663985132299E-5</v>
      </c>
      <c r="K83" s="9">
        <v>13766</v>
      </c>
      <c r="L83" s="9">
        <v>13764</v>
      </c>
      <c r="M83" s="9">
        <v>2</v>
      </c>
      <c r="N83" s="9">
        <v>0</v>
      </c>
      <c r="O83" s="9">
        <v>802277</v>
      </c>
      <c r="P83" s="9">
        <v>802221</v>
      </c>
      <c r="Q83" s="9">
        <v>56</v>
      </c>
      <c r="R83" s="9">
        <v>0</v>
      </c>
      <c r="S83" s="9" t="s">
        <v>1366</v>
      </c>
      <c r="T83" s="9">
        <v>58</v>
      </c>
    </row>
    <row r="84" spans="1:20" customFormat="1" x14ac:dyDescent="0.2">
      <c r="A84" s="48" t="s">
        <v>192</v>
      </c>
      <c r="B84" s="9" t="s">
        <v>332</v>
      </c>
      <c r="C84" s="1" t="s">
        <v>1674</v>
      </c>
      <c r="D84" s="9" t="s">
        <v>236</v>
      </c>
      <c r="E84" s="9">
        <v>4.27935</v>
      </c>
      <c r="F84" s="9">
        <v>0.58602814243953205</v>
      </c>
      <c r="G84" s="9">
        <v>31.249002820129601</v>
      </c>
      <c r="H84" s="9">
        <v>0.15179999999999999</v>
      </c>
      <c r="I84" s="73">
        <v>3.68840365889642E-5</v>
      </c>
      <c r="J84" s="73">
        <v>2.0145646525785698E-5</v>
      </c>
      <c r="K84" s="9">
        <v>13556</v>
      </c>
      <c r="L84" s="9">
        <v>13555</v>
      </c>
      <c r="M84" s="9">
        <v>1</v>
      </c>
      <c r="N84" s="9">
        <v>0</v>
      </c>
      <c r="O84" s="9">
        <v>769397</v>
      </c>
      <c r="P84" s="9">
        <v>769366</v>
      </c>
      <c r="Q84" s="9">
        <v>31</v>
      </c>
      <c r="R84" s="9">
        <v>0</v>
      </c>
      <c r="S84" s="9" t="s">
        <v>1359</v>
      </c>
      <c r="T84" s="9">
        <v>32</v>
      </c>
    </row>
    <row r="85" spans="1:20" customFormat="1" x14ac:dyDescent="0.2">
      <c r="A85" s="48" t="s">
        <v>198</v>
      </c>
      <c r="B85" s="9" t="s">
        <v>434</v>
      </c>
      <c r="C85" s="1" t="s">
        <v>1675</v>
      </c>
      <c r="D85" s="9" t="s">
        <v>236</v>
      </c>
      <c r="E85" s="9">
        <v>2.4300199999999998</v>
      </c>
      <c r="F85" s="9">
        <v>0.71961305287430399</v>
      </c>
      <c r="G85" s="9">
        <v>8.2058034192621196</v>
      </c>
      <c r="H85" s="9">
        <v>0.1527</v>
      </c>
      <c r="I85" s="4">
        <v>1.2333497779970401E-4</v>
      </c>
      <c r="J85" s="73">
        <v>5.7164355498479799E-5</v>
      </c>
      <c r="K85" s="9">
        <v>12162</v>
      </c>
      <c r="L85" s="9">
        <v>12159</v>
      </c>
      <c r="M85" s="9">
        <v>3</v>
      </c>
      <c r="N85" s="9">
        <v>0</v>
      </c>
      <c r="O85" s="9">
        <v>752217</v>
      </c>
      <c r="P85" s="9">
        <v>752131</v>
      </c>
      <c r="Q85" s="9">
        <v>86</v>
      </c>
      <c r="R85" s="9">
        <v>0</v>
      </c>
      <c r="S85" s="9" t="s">
        <v>1433</v>
      </c>
      <c r="T85" s="9">
        <v>89</v>
      </c>
    </row>
    <row r="86" spans="1:20" customFormat="1" x14ac:dyDescent="0.2">
      <c r="A86" s="48" t="s">
        <v>187</v>
      </c>
      <c r="B86" s="9" t="s">
        <v>778</v>
      </c>
      <c r="C86" s="1" t="s">
        <v>652</v>
      </c>
      <c r="D86" s="9" t="s">
        <v>719</v>
      </c>
      <c r="E86" s="9">
        <v>0.80420599999999998</v>
      </c>
      <c r="F86" s="9">
        <v>0.59386311731361996</v>
      </c>
      <c r="G86" s="9">
        <v>1.08905073165588</v>
      </c>
      <c r="H86" s="9">
        <v>0.15890000000000001</v>
      </c>
      <c r="I86" s="4">
        <v>1.23334977799704E-3</v>
      </c>
      <c r="J86" s="4">
        <v>1.64589991055963E-3</v>
      </c>
      <c r="K86" s="9">
        <v>14189</v>
      </c>
      <c r="L86" s="9">
        <v>14154</v>
      </c>
      <c r="M86" s="9">
        <v>35</v>
      </c>
      <c r="N86" s="9">
        <v>0</v>
      </c>
      <c r="O86" s="9">
        <v>811714</v>
      </c>
      <c r="P86" s="9">
        <v>809044</v>
      </c>
      <c r="Q86" s="9">
        <v>2668</v>
      </c>
      <c r="R86" s="9">
        <v>2</v>
      </c>
      <c r="S86" s="9" t="s">
        <v>1092</v>
      </c>
      <c r="T86" s="9">
        <v>2707</v>
      </c>
    </row>
    <row r="87" spans="1:20" customFormat="1" x14ac:dyDescent="0.2">
      <c r="A87" s="48" t="s">
        <v>192</v>
      </c>
      <c r="B87" s="9" t="s">
        <v>373</v>
      </c>
      <c r="C87" s="1" t="s">
        <v>1676</v>
      </c>
      <c r="D87" s="9" t="s">
        <v>236</v>
      </c>
      <c r="E87" s="9">
        <v>0.74923700000000004</v>
      </c>
      <c r="F87" s="9">
        <v>0.49878081751134901</v>
      </c>
      <c r="G87" s="9">
        <v>1.12545626597472</v>
      </c>
      <c r="H87" s="9">
        <v>0.16439999999999999</v>
      </c>
      <c r="I87" s="4">
        <v>6.3429417154133396E-4</v>
      </c>
      <c r="J87" s="4">
        <v>6.9975471626055003E-4</v>
      </c>
      <c r="K87" s="9">
        <v>14189</v>
      </c>
      <c r="L87" s="9">
        <v>14171</v>
      </c>
      <c r="M87" s="9">
        <v>18</v>
      </c>
      <c r="N87" s="9">
        <v>0</v>
      </c>
      <c r="O87" s="9">
        <v>811713</v>
      </c>
      <c r="P87" s="9">
        <v>810579</v>
      </c>
      <c r="Q87" s="9">
        <v>1132</v>
      </c>
      <c r="R87" s="9">
        <v>2</v>
      </c>
      <c r="S87" s="9" t="s">
        <v>1412</v>
      </c>
      <c r="T87" s="9">
        <v>1154</v>
      </c>
    </row>
    <row r="88" spans="1:20" customFormat="1" x14ac:dyDescent="0.2">
      <c r="A88" s="48" t="s">
        <v>198</v>
      </c>
      <c r="B88" s="9" t="s">
        <v>844</v>
      </c>
      <c r="C88" s="1" t="s">
        <v>652</v>
      </c>
      <c r="D88" s="9" t="s">
        <v>691</v>
      </c>
      <c r="E88" s="9">
        <v>1.1317900000000001</v>
      </c>
      <c r="F88" s="9">
        <v>0.949320541822255</v>
      </c>
      <c r="G88" s="9">
        <v>1.34933080481482</v>
      </c>
      <c r="H88" s="9">
        <v>0.1676</v>
      </c>
      <c r="I88" s="4">
        <v>5.1095919374163001E-3</v>
      </c>
      <c r="J88" s="4">
        <v>4.6555806601832599E-3</v>
      </c>
      <c r="K88" s="9">
        <v>14189</v>
      </c>
      <c r="L88" s="9">
        <v>14044</v>
      </c>
      <c r="M88" s="9">
        <v>145</v>
      </c>
      <c r="N88" s="9">
        <v>0</v>
      </c>
      <c r="O88" s="9">
        <v>811714</v>
      </c>
      <c r="P88" s="9">
        <v>804162</v>
      </c>
      <c r="Q88" s="9">
        <v>7546</v>
      </c>
      <c r="R88" s="9">
        <v>6</v>
      </c>
      <c r="S88" s="9" t="s">
        <v>1141</v>
      </c>
      <c r="T88" s="9">
        <v>7703</v>
      </c>
    </row>
    <row r="89" spans="1:20" customFormat="1" x14ac:dyDescent="0.2">
      <c r="A89" s="48" t="s">
        <v>187</v>
      </c>
      <c r="B89" s="9" t="s">
        <v>758</v>
      </c>
      <c r="C89" s="1" t="s">
        <v>652</v>
      </c>
      <c r="D89" s="9" t="s">
        <v>679</v>
      </c>
      <c r="E89" s="9">
        <v>0.80831799999999998</v>
      </c>
      <c r="F89" s="9">
        <v>0.59374916427767999</v>
      </c>
      <c r="G89" s="9">
        <v>1.1004270493730399</v>
      </c>
      <c r="H89" s="9">
        <v>0.1762</v>
      </c>
      <c r="I89" s="4">
        <v>1.19811121291141E-3</v>
      </c>
      <c r="J89" s="4">
        <v>1.59354156759646E-3</v>
      </c>
      <c r="K89" s="9">
        <v>14189</v>
      </c>
      <c r="L89" s="9">
        <v>14155</v>
      </c>
      <c r="M89" s="9">
        <v>34</v>
      </c>
      <c r="N89" s="9">
        <v>0</v>
      </c>
      <c r="O89" s="9">
        <v>811714</v>
      </c>
      <c r="P89" s="9">
        <v>809129</v>
      </c>
      <c r="Q89" s="9">
        <v>2583</v>
      </c>
      <c r="R89" s="9">
        <v>2</v>
      </c>
      <c r="S89" s="9" t="s">
        <v>1081</v>
      </c>
      <c r="T89" s="9">
        <v>2621</v>
      </c>
    </row>
    <row r="90" spans="1:20" customFormat="1" x14ac:dyDescent="0.2">
      <c r="A90" s="48" t="s">
        <v>192</v>
      </c>
      <c r="B90" s="9" t="s">
        <v>812</v>
      </c>
      <c r="C90" s="1" t="s">
        <v>652</v>
      </c>
      <c r="D90" s="9" t="s">
        <v>707</v>
      </c>
      <c r="E90" s="9">
        <v>0.340173</v>
      </c>
      <c r="F90" s="9">
        <v>7.0527040691931706E-2</v>
      </c>
      <c r="G90" s="9">
        <v>1.64075924141431</v>
      </c>
      <c r="H90" s="9">
        <v>0.1792</v>
      </c>
      <c r="I90" s="4">
        <v>0</v>
      </c>
      <c r="J90" s="73">
        <v>4.4350596392325303E-5</v>
      </c>
      <c r="K90" s="9">
        <v>14189</v>
      </c>
      <c r="L90" s="9">
        <v>14189</v>
      </c>
      <c r="M90" s="9">
        <v>0</v>
      </c>
      <c r="N90" s="9">
        <v>0</v>
      </c>
      <c r="O90" s="9">
        <v>811714</v>
      </c>
      <c r="P90" s="9">
        <v>811642</v>
      </c>
      <c r="Q90" s="9">
        <v>72</v>
      </c>
      <c r="R90" s="9">
        <v>0</v>
      </c>
      <c r="S90" s="9" t="s">
        <v>1116</v>
      </c>
      <c r="T90" s="9">
        <v>72</v>
      </c>
    </row>
    <row r="91" spans="1:20" customFormat="1" x14ac:dyDescent="0.2">
      <c r="A91" s="48" t="s">
        <v>198</v>
      </c>
      <c r="B91" s="9" t="s">
        <v>441</v>
      </c>
      <c r="C91" s="1" t="s">
        <v>1677</v>
      </c>
      <c r="D91" s="9" t="s">
        <v>236</v>
      </c>
      <c r="E91" s="9">
        <v>0.35363099999999997</v>
      </c>
      <c r="F91" s="9">
        <v>7.6039392038723203E-2</v>
      </c>
      <c r="G91" s="9">
        <v>1.6446107937452801</v>
      </c>
      <c r="H91" s="9">
        <v>0.185</v>
      </c>
      <c r="I91" s="4">
        <v>0</v>
      </c>
      <c r="J91" s="73">
        <v>7.7668716187051696E-5</v>
      </c>
      <c r="K91" s="9">
        <v>13486</v>
      </c>
      <c r="L91" s="9">
        <v>13486</v>
      </c>
      <c r="M91" s="9">
        <v>0</v>
      </c>
      <c r="N91" s="9">
        <v>0</v>
      </c>
      <c r="O91" s="9">
        <v>785387</v>
      </c>
      <c r="P91" s="9">
        <v>785265</v>
      </c>
      <c r="Q91" s="9">
        <v>122</v>
      </c>
      <c r="R91" s="9">
        <v>0</v>
      </c>
      <c r="S91" s="9" t="s">
        <v>1465</v>
      </c>
      <c r="T91" s="9">
        <v>122</v>
      </c>
    </row>
    <row r="92" spans="1:20" customFormat="1" x14ac:dyDescent="0.2">
      <c r="A92" s="48" t="s">
        <v>207</v>
      </c>
      <c r="B92" s="9" t="s">
        <v>266</v>
      </c>
      <c r="C92" s="1" t="s">
        <v>1678</v>
      </c>
      <c r="D92" s="9" t="s">
        <v>236</v>
      </c>
      <c r="E92" s="9">
        <v>3.9424399999999999</v>
      </c>
      <c r="F92" s="9">
        <v>0.51036024887959697</v>
      </c>
      <c r="G92" s="9">
        <v>30.454642094494801</v>
      </c>
      <c r="H92" s="9">
        <v>0.1885</v>
      </c>
      <c r="I92" s="73">
        <v>3.7439161362785403E-5</v>
      </c>
      <c r="J92" s="73">
        <v>4.8218206934299399E-5</v>
      </c>
      <c r="K92" s="9">
        <v>13355</v>
      </c>
      <c r="L92" s="9">
        <v>13354</v>
      </c>
      <c r="M92" s="9">
        <v>1</v>
      </c>
      <c r="N92" s="9">
        <v>0</v>
      </c>
      <c r="O92" s="9">
        <v>767345</v>
      </c>
      <c r="P92" s="9">
        <v>767271</v>
      </c>
      <c r="Q92" s="9">
        <v>74</v>
      </c>
      <c r="R92" s="9">
        <v>0</v>
      </c>
      <c r="S92" s="9" t="s">
        <v>1192</v>
      </c>
      <c r="T92" s="9">
        <v>75</v>
      </c>
    </row>
    <row r="93" spans="1:20" customFormat="1" x14ac:dyDescent="0.2">
      <c r="A93" s="48" t="s">
        <v>198</v>
      </c>
      <c r="B93" s="9" t="s">
        <v>456</v>
      </c>
      <c r="C93" s="1" t="s">
        <v>1679</v>
      </c>
      <c r="D93" s="9" t="s">
        <v>236</v>
      </c>
      <c r="E93" s="9">
        <v>0.47849999999999998</v>
      </c>
      <c r="F93" s="9">
        <v>0.15941445984511299</v>
      </c>
      <c r="G93" s="9">
        <v>1.4362675975443899</v>
      </c>
      <c r="H93" s="9">
        <v>0.18870000000000001</v>
      </c>
      <c r="I93" s="73">
        <v>3.6480373559025201E-5</v>
      </c>
      <c r="J93" s="4">
        <v>1.4666575632748901E-4</v>
      </c>
      <c r="K93" s="9">
        <v>13706</v>
      </c>
      <c r="L93" s="9">
        <v>13705</v>
      </c>
      <c r="M93" s="9">
        <v>1</v>
      </c>
      <c r="N93" s="9">
        <v>0</v>
      </c>
      <c r="O93" s="9">
        <v>790914</v>
      </c>
      <c r="P93" s="9">
        <v>790682</v>
      </c>
      <c r="Q93" s="9">
        <v>232</v>
      </c>
      <c r="R93" s="9">
        <v>0</v>
      </c>
      <c r="S93" s="9" t="s">
        <v>1446</v>
      </c>
      <c r="T93" s="9">
        <v>233</v>
      </c>
    </row>
    <row r="94" spans="1:20" customFormat="1" x14ac:dyDescent="0.2">
      <c r="A94" s="48" t="s">
        <v>198</v>
      </c>
      <c r="B94" s="9" t="s">
        <v>422</v>
      </c>
      <c r="C94" s="1" t="s">
        <v>1680</v>
      </c>
      <c r="D94" s="9" t="s">
        <v>236</v>
      </c>
      <c r="E94" s="9">
        <v>11.9377</v>
      </c>
      <c r="F94" s="9">
        <v>0.29260144511090902</v>
      </c>
      <c r="G94" s="9">
        <v>487.03882930989698</v>
      </c>
      <c r="H94" s="9">
        <v>0.19</v>
      </c>
      <c r="I94" s="4">
        <v>1.36761487964989E-4</v>
      </c>
      <c r="J94" s="73">
        <v>7.9885877318116902E-6</v>
      </c>
      <c r="K94" s="9">
        <v>3656</v>
      </c>
      <c r="L94" s="9">
        <v>3655</v>
      </c>
      <c r="M94" s="9">
        <v>1</v>
      </c>
      <c r="N94" s="9">
        <v>0</v>
      </c>
      <c r="O94" s="9">
        <v>438125</v>
      </c>
      <c r="P94" s="9">
        <v>438118</v>
      </c>
      <c r="Q94" s="9">
        <v>7</v>
      </c>
      <c r="R94" s="9">
        <v>0</v>
      </c>
      <c r="S94" s="9" t="s">
        <v>1018</v>
      </c>
      <c r="T94" s="9">
        <v>8</v>
      </c>
    </row>
    <row r="95" spans="1:20" customFormat="1" x14ac:dyDescent="0.2">
      <c r="A95" s="48" t="s">
        <v>198</v>
      </c>
      <c r="B95" s="9" t="s">
        <v>872</v>
      </c>
      <c r="C95" s="1" t="s">
        <v>652</v>
      </c>
      <c r="D95" s="9" t="s">
        <v>747</v>
      </c>
      <c r="E95" s="9">
        <v>2.41669</v>
      </c>
      <c r="F95" s="9">
        <v>0.64177619913753103</v>
      </c>
      <c r="G95" s="9">
        <v>9.1003751281004401</v>
      </c>
      <c r="H95" s="9">
        <v>0.19209999999999999</v>
      </c>
      <c r="I95" s="73">
        <v>7.0477130171259401E-5</v>
      </c>
      <c r="J95" s="73">
        <v>4.2502654875978397E-5</v>
      </c>
      <c r="K95" s="9">
        <v>14189</v>
      </c>
      <c r="L95" s="9">
        <v>14187</v>
      </c>
      <c r="M95" s="9">
        <v>2</v>
      </c>
      <c r="N95" s="9">
        <v>0</v>
      </c>
      <c r="O95" s="9">
        <v>811714</v>
      </c>
      <c r="P95" s="9">
        <v>811645</v>
      </c>
      <c r="Q95" s="9">
        <v>69</v>
      </c>
      <c r="R95" s="9">
        <v>0</v>
      </c>
      <c r="S95" s="9" t="s">
        <v>1165</v>
      </c>
      <c r="T95" s="9">
        <v>71</v>
      </c>
    </row>
    <row r="96" spans="1:20" customFormat="1" x14ac:dyDescent="0.2">
      <c r="A96" s="48" t="s">
        <v>187</v>
      </c>
      <c r="B96" s="9" t="s">
        <v>563</v>
      </c>
      <c r="C96" s="1" t="s">
        <v>1681</v>
      </c>
      <c r="D96" s="9" t="s">
        <v>236</v>
      </c>
      <c r="E96" s="9">
        <v>0.35409099999999999</v>
      </c>
      <c r="F96" s="9">
        <v>7.4397619643500404E-2</v>
      </c>
      <c r="G96" s="9">
        <v>1.68527934204623</v>
      </c>
      <c r="H96" s="9">
        <v>0.19209999999999999</v>
      </c>
      <c r="I96" s="4">
        <v>0</v>
      </c>
      <c r="J96" s="73">
        <v>7.1653952355239795E-5</v>
      </c>
      <c r="K96" s="9">
        <v>13283</v>
      </c>
      <c r="L96" s="9">
        <v>13283</v>
      </c>
      <c r="M96" s="9">
        <v>0</v>
      </c>
      <c r="N96" s="9">
        <v>0</v>
      </c>
      <c r="O96" s="9">
        <v>781534</v>
      </c>
      <c r="P96" s="9">
        <v>781422</v>
      </c>
      <c r="Q96" s="9">
        <v>112</v>
      </c>
      <c r="R96" s="9">
        <v>0</v>
      </c>
      <c r="S96" s="9" t="s">
        <v>1257</v>
      </c>
      <c r="T96" s="9">
        <v>112</v>
      </c>
    </row>
    <row r="97" spans="1:20" customFormat="1" x14ac:dyDescent="0.2">
      <c r="A97" s="48" t="s">
        <v>192</v>
      </c>
      <c r="B97" s="9" t="s">
        <v>814</v>
      </c>
      <c r="C97" s="1" t="s">
        <v>652</v>
      </c>
      <c r="D97" s="9" t="s">
        <v>711</v>
      </c>
      <c r="E97" s="9">
        <v>1.68068</v>
      </c>
      <c r="F97" s="9">
        <v>0.76872527250189404</v>
      </c>
      <c r="G97" s="9">
        <v>3.6745167456280998</v>
      </c>
      <c r="H97" s="9">
        <v>0.19320000000000001</v>
      </c>
      <c r="I97" s="4">
        <v>1.7619282542814799E-4</v>
      </c>
      <c r="J97" s="4">
        <v>1.05332666431772E-4</v>
      </c>
      <c r="K97" s="9">
        <v>14189</v>
      </c>
      <c r="L97" s="9">
        <v>14184</v>
      </c>
      <c r="M97" s="9">
        <v>5</v>
      </c>
      <c r="N97" s="9">
        <v>0</v>
      </c>
      <c r="O97" s="9">
        <v>811714</v>
      </c>
      <c r="P97" s="9">
        <v>811543</v>
      </c>
      <c r="Q97" s="9">
        <v>171</v>
      </c>
      <c r="R97" s="9">
        <v>0</v>
      </c>
      <c r="S97" s="9" t="s">
        <v>1118</v>
      </c>
      <c r="T97" s="9">
        <v>176</v>
      </c>
    </row>
    <row r="98" spans="1:20" customFormat="1" x14ac:dyDescent="0.2">
      <c r="A98" s="48" t="s">
        <v>192</v>
      </c>
      <c r="B98" s="9" t="s">
        <v>815</v>
      </c>
      <c r="C98" s="1" t="s">
        <v>652</v>
      </c>
      <c r="D98" s="9" t="s">
        <v>713</v>
      </c>
      <c r="E98" s="9">
        <v>1.68068</v>
      </c>
      <c r="F98" s="9">
        <v>0.76872527250189404</v>
      </c>
      <c r="G98" s="9">
        <v>3.6745167456280998</v>
      </c>
      <c r="H98" s="9">
        <v>0.19320000000000001</v>
      </c>
      <c r="I98" s="4">
        <v>1.7619282542814799E-4</v>
      </c>
      <c r="J98" s="4">
        <v>1.05332666431772E-4</v>
      </c>
      <c r="K98" s="9">
        <v>14189</v>
      </c>
      <c r="L98" s="9">
        <v>14184</v>
      </c>
      <c r="M98" s="9">
        <v>5</v>
      </c>
      <c r="N98" s="9">
        <v>0</v>
      </c>
      <c r="O98" s="9">
        <v>811714</v>
      </c>
      <c r="P98" s="9">
        <v>811543</v>
      </c>
      <c r="Q98" s="9">
        <v>171</v>
      </c>
      <c r="R98" s="9">
        <v>0</v>
      </c>
      <c r="S98" s="9" t="s">
        <v>1118</v>
      </c>
      <c r="T98" s="9">
        <v>176</v>
      </c>
    </row>
    <row r="99" spans="1:20" customFormat="1" x14ac:dyDescent="0.2">
      <c r="A99" s="48" t="s">
        <v>192</v>
      </c>
      <c r="B99" s="9" t="s">
        <v>816</v>
      </c>
      <c r="C99" s="1" t="s">
        <v>652</v>
      </c>
      <c r="D99" s="9" t="s">
        <v>715</v>
      </c>
      <c r="E99" s="9">
        <v>1.68068</v>
      </c>
      <c r="F99" s="9">
        <v>0.76872527250189404</v>
      </c>
      <c r="G99" s="9">
        <v>3.6745167456280998</v>
      </c>
      <c r="H99" s="9">
        <v>0.19320000000000001</v>
      </c>
      <c r="I99" s="4">
        <v>1.7619282542814799E-4</v>
      </c>
      <c r="J99" s="4">
        <v>1.05332666431772E-4</v>
      </c>
      <c r="K99" s="9">
        <v>14189</v>
      </c>
      <c r="L99" s="9">
        <v>14184</v>
      </c>
      <c r="M99" s="9">
        <v>5</v>
      </c>
      <c r="N99" s="9">
        <v>0</v>
      </c>
      <c r="O99" s="9">
        <v>811714</v>
      </c>
      <c r="P99" s="9">
        <v>811543</v>
      </c>
      <c r="Q99" s="9">
        <v>171</v>
      </c>
      <c r="R99" s="9">
        <v>0</v>
      </c>
      <c r="S99" s="9" t="s">
        <v>1118</v>
      </c>
      <c r="T99" s="9">
        <v>176</v>
      </c>
    </row>
    <row r="100" spans="1:20" customFormat="1" x14ac:dyDescent="0.2">
      <c r="A100" s="48" t="s">
        <v>187</v>
      </c>
      <c r="B100" s="9" t="s">
        <v>587</v>
      </c>
      <c r="C100" s="1" t="s">
        <v>1682</v>
      </c>
      <c r="D100" s="9" t="s">
        <v>236</v>
      </c>
      <c r="E100" s="9">
        <v>6.4340200000000003</v>
      </c>
      <c r="F100" s="9">
        <v>0.37791124563480699</v>
      </c>
      <c r="G100" s="9">
        <v>109.540671644893</v>
      </c>
      <c r="H100" s="9">
        <v>0.19800000000000001</v>
      </c>
      <c r="I100" s="73">
        <v>3.8014141260548898E-5</v>
      </c>
      <c r="J100" s="73">
        <v>1.11332757895784E-5</v>
      </c>
      <c r="K100" s="9">
        <v>13153</v>
      </c>
      <c r="L100" s="9">
        <v>13152</v>
      </c>
      <c r="M100" s="9">
        <v>1</v>
      </c>
      <c r="N100" s="9">
        <v>0</v>
      </c>
      <c r="O100" s="9">
        <v>763477</v>
      </c>
      <c r="P100" s="9">
        <v>763460</v>
      </c>
      <c r="Q100" s="9">
        <v>17</v>
      </c>
      <c r="R100" s="9">
        <v>0</v>
      </c>
      <c r="S100" s="9" t="s">
        <v>1255</v>
      </c>
      <c r="T100" s="9">
        <v>18</v>
      </c>
    </row>
    <row r="101" spans="1:20" customFormat="1" x14ac:dyDescent="0.2">
      <c r="A101" s="48" t="s">
        <v>198</v>
      </c>
      <c r="B101" s="9" t="s">
        <v>547</v>
      </c>
      <c r="C101" s="1" t="s">
        <v>1683</v>
      </c>
      <c r="D101" s="9" t="s">
        <v>236</v>
      </c>
      <c r="E101" s="9">
        <v>1.73343</v>
      </c>
      <c r="F101" s="9">
        <v>0.74552657712591697</v>
      </c>
      <c r="G101" s="9">
        <v>4.0303954405250497</v>
      </c>
      <c r="H101" s="9">
        <v>0.20130000000000001</v>
      </c>
      <c r="I101" s="4">
        <v>2.5922085616945603E-4</v>
      </c>
      <c r="J101" s="4">
        <v>2.0264261212044201E-4</v>
      </c>
      <c r="K101" s="9">
        <v>13502</v>
      </c>
      <c r="L101" s="9">
        <v>13495</v>
      </c>
      <c r="M101" s="9">
        <v>7</v>
      </c>
      <c r="N101" s="9">
        <v>0</v>
      </c>
      <c r="O101" s="9">
        <v>787100</v>
      </c>
      <c r="P101" s="9">
        <v>786781</v>
      </c>
      <c r="Q101" s="9">
        <v>319</v>
      </c>
      <c r="R101" s="9">
        <v>0</v>
      </c>
      <c r="S101" s="9" t="s">
        <v>1501</v>
      </c>
      <c r="T101" s="9">
        <v>326</v>
      </c>
    </row>
    <row r="102" spans="1:20" customFormat="1" x14ac:dyDescent="0.2">
      <c r="A102" s="48" t="s">
        <v>192</v>
      </c>
      <c r="B102" s="9" t="s">
        <v>376</v>
      </c>
      <c r="C102" s="1" t="s">
        <v>1684</v>
      </c>
      <c r="D102" s="9" t="s">
        <v>236</v>
      </c>
      <c r="E102" s="9">
        <v>3.4065500000000002</v>
      </c>
      <c r="F102" s="9">
        <v>0.51605118601666899</v>
      </c>
      <c r="G102" s="9">
        <v>22.487268862001599</v>
      </c>
      <c r="H102" s="9">
        <v>0.20300000000000001</v>
      </c>
      <c r="I102" s="73">
        <v>4.0335592126492402E-5</v>
      </c>
      <c r="J102" s="73">
        <v>1.85346378057185E-5</v>
      </c>
      <c r="K102" s="9">
        <v>12396</v>
      </c>
      <c r="L102" s="9">
        <v>12395</v>
      </c>
      <c r="M102" s="9">
        <v>1</v>
      </c>
      <c r="N102" s="9">
        <v>0</v>
      </c>
      <c r="O102" s="9">
        <v>728366</v>
      </c>
      <c r="P102" s="9">
        <v>728339</v>
      </c>
      <c r="Q102" s="9">
        <v>27</v>
      </c>
      <c r="R102" s="9">
        <v>0</v>
      </c>
      <c r="S102" s="9" t="s">
        <v>1351</v>
      </c>
      <c r="T102" s="9">
        <v>28</v>
      </c>
    </row>
    <row r="103" spans="1:20" customFormat="1" x14ac:dyDescent="0.2">
      <c r="A103" s="48" t="s">
        <v>187</v>
      </c>
      <c r="B103" s="9" t="s">
        <v>772</v>
      </c>
      <c r="C103" s="1" t="s">
        <v>652</v>
      </c>
      <c r="D103" s="9" t="s">
        <v>707</v>
      </c>
      <c r="E103" s="9">
        <v>1.81321</v>
      </c>
      <c r="F103" s="9">
        <v>0.72372837969536996</v>
      </c>
      <c r="G103" s="9">
        <v>4.5427798351012099</v>
      </c>
      <c r="H103" s="9">
        <v>0.2041</v>
      </c>
      <c r="I103" s="4">
        <v>1.4095426034251799E-4</v>
      </c>
      <c r="J103" s="73">
        <v>9.2397075817344498E-5</v>
      </c>
      <c r="K103" s="9">
        <v>14189</v>
      </c>
      <c r="L103" s="9">
        <v>14185</v>
      </c>
      <c r="M103" s="9">
        <v>4</v>
      </c>
      <c r="N103" s="9">
        <v>0</v>
      </c>
      <c r="O103" s="9">
        <v>811714</v>
      </c>
      <c r="P103" s="9">
        <v>811564</v>
      </c>
      <c r="Q103" s="9">
        <v>150</v>
      </c>
      <c r="R103" s="9">
        <v>0</v>
      </c>
      <c r="S103" s="9" t="s">
        <v>1089</v>
      </c>
      <c r="T103" s="9">
        <v>154</v>
      </c>
    </row>
    <row r="104" spans="1:20" customFormat="1" x14ac:dyDescent="0.2">
      <c r="A104" s="48" t="s">
        <v>187</v>
      </c>
      <c r="B104" s="9" t="s">
        <v>603</v>
      </c>
      <c r="C104" s="1" t="s">
        <v>1685</v>
      </c>
      <c r="D104" s="9" t="s">
        <v>236</v>
      </c>
      <c r="E104" s="9">
        <v>2.5669</v>
      </c>
      <c r="F104" s="9">
        <v>0.59380927320919696</v>
      </c>
      <c r="G104" s="9">
        <v>11.096137780336001</v>
      </c>
      <c r="H104" s="9">
        <v>0.2069</v>
      </c>
      <c r="I104" s="73">
        <v>7.4057616825890494E-5</v>
      </c>
      <c r="J104" s="73">
        <v>6.7970514771834996E-5</v>
      </c>
      <c r="K104" s="9">
        <v>13503</v>
      </c>
      <c r="L104" s="9">
        <v>13501</v>
      </c>
      <c r="M104" s="9">
        <v>2</v>
      </c>
      <c r="N104" s="9">
        <v>0</v>
      </c>
      <c r="O104" s="9">
        <v>787106</v>
      </c>
      <c r="P104" s="9">
        <v>786999</v>
      </c>
      <c r="Q104" s="9">
        <v>107</v>
      </c>
      <c r="R104" s="9">
        <v>0</v>
      </c>
      <c r="S104" s="9" t="s">
        <v>1315</v>
      </c>
      <c r="T104" s="9">
        <v>109</v>
      </c>
    </row>
    <row r="105" spans="1:20" customFormat="1" x14ac:dyDescent="0.2">
      <c r="A105" s="48" t="s">
        <v>198</v>
      </c>
      <c r="B105" s="9" t="s">
        <v>440</v>
      </c>
      <c r="C105" s="1" t="s">
        <v>1686</v>
      </c>
      <c r="D105" s="9" t="s">
        <v>236</v>
      </c>
      <c r="E105" s="9">
        <v>0.347636</v>
      </c>
      <c r="F105" s="9">
        <v>6.7190339620426004E-2</v>
      </c>
      <c r="G105" s="9">
        <v>1.7986309594549501</v>
      </c>
      <c r="H105" s="9">
        <v>0.2077</v>
      </c>
      <c r="I105" s="4">
        <v>0</v>
      </c>
      <c r="J105" s="73">
        <v>3.8525180310475001E-5</v>
      </c>
      <c r="K105" s="9">
        <v>13433</v>
      </c>
      <c r="L105" s="9">
        <v>13433</v>
      </c>
      <c r="M105" s="9">
        <v>0</v>
      </c>
      <c r="N105" s="9">
        <v>0</v>
      </c>
      <c r="O105" s="9">
        <v>791690</v>
      </c>
      <c r="P105" s="9">
        <v>791629</v>
      </c>
      <c r="Q105" s="9">
        <v>61</v>
      </c>
      <c r="R105" s="9">
        <v>0</v>
      </c>
      <c r="S105" s="9" t="s">
        <v>1527</v>
      </c>
      <c r="T105" s="9">
        <v>61</v>
      </c>
    </row>
    <row r="106" spans="1:20" customFormat="1" x14ac:dyDescent="0.2">
      <c r="A106" s="48" t="s">
        <v>198</v>
      </c>
      <c r="B106" s="9" t="s">
        <v>857</v>
      </c>
      <c r="C106" s="1" t="s">
        <v>652</v>
      </c>
      <c r="D106" s="9" t="s">
        <v>717</v>
      </c>
      <c r="E106" s="9">
        <v>3.1214599999999999</v>
      </c>
      <c r="F106" s="9">
        <v>0.52257270447531901</v>
      </c>
      <c r="G106" s="9">
        <v>18.645245069090802</v>
      </c>
      <c r="H106" s="9">
        <v>0.21199999999999999</v>
      </c>
      <c r="I106" s="73">
        <v>3.6085450346420302E-5</v>
      </c>
      <c r="J106" s="73">
        <v>2.0594905694054499E-5</v>
      </c>
      <c r="K106" s="9">
        <v>13856</v>
      </c>
      <c r="L106" s="9">
        <v>13855</v>
      </c>
      <c r="M106" s="9">
        <v>1</v>
      </c>
      <c r="N106" s="9">
        <v>0</v>
      </c>
      <c r="O106" s="9">
        <v>801169</v>
      </c>
      <c r="P106" s="9">
        <v>801136</v>
      </c>
      <c r="Q106" s="9">
        <v>33</v>
      </c>
      <c r="R106" s="9">
        <v>0</v>
      </c>
      <c r="S106" s="9" t="s">
        <v>1151</v>
      </c>
      <c r="T106" s="9">
        <v>34</v>
      </c>
    </row>
    <row r="107" spans="1:20" customFormat="1" x14ac:dyDescent="0.2">
      <c r="A107" s="48" t="s">
        <v>192</v>
      </c>
      <c r="B107" s="9" t="s">
        <v>833</v>
      </c>
      <c r="C107" s="1" t="s">
        <v>652</v>
      </c>
      <c r="D107" s="9" t="s">
        <v>749</v>
      </c>
      <c r="E107" s="9">
        <v>0.78090599999999999</v>
      </c>
      <c r="F107" s="9">
        <v>0.52911533446211001</v>
      </c>
      <c r="G107" s="9">
        <v>1.1525176926715399</v>
      </c>
      <c r="H107" s="9">
        <v>0.21299999999999999</v>
      </c>
      <c r="I107" s="4">
        <v>7.7524843188385298E-4</v>
      </c>
      <c r="J107" s="4">
        <v>9.0918722604267004E-4</v>
      </c>
      <c r="K107" s="9">
        <v>14189</v>
      </c>
      <c r="L107" s="9">
        <v>14167</v>
      </c>
      <c r="M107" s="9">
        <v>22</v>
      </c>
      <c r="N107" s="9">
        <v>0</v>
      </c>
      <c r="O107" s="9">
        <v>811714</v>
      </c>
      <c r="P107" s="9">
        <v>810238</v>
      </c>
      <c r="Q107" s="9">
        <v>1476</v>
      </c>
      <c r="R107" s="9">
        <v>0</v>
      </c>
      <c r="S107" s="9" t="s">
        <v>1131</v>
      </c>
      <c r="T107" s="9">
        <v>1498</v>
      </c>
    </row>
    <row r="108" spans="1:20" customFormat="1" x14ac:dyDescent="0.2">
      <c r="A108" s="48" t="s">
        <v>198</v>
      </c>
      <c r="B108" s="9" t="s">
        <v>455</v>
      </c>
      <c r="C108" s="1" t="s">
        <v>1687</v>
      </c>
      <c r="D108" s="9" t="s">
        <v>236</v>
      </c>
      <c r="E108" s="9">
        <v>2.7253599999999998</v>
      </c>
      <c r="F108" s="9">
        <v>0.54066345324225495</v>
      </c>
      <c r="G108" s="9">
        <v>13.737897798579001</v>
      </c>
      <c r="H108" s="9">
        <v>0.22439999999999999</v>
      </c>
      <c r="I108" s="4">
        <v>1.0944112067707501E-4</v>
      </c>
      <c r="J108" s="73">
        <v>6.7638383708125798E-5</v>
      </c>
      <c r="K108" s="9">
        <v>13706</v>
      </c>
      <c r="L108" s="9">
        <v>13703</v>
      </c>
      <c r="M108" s="9">
        <v>3</v>
      </c>
      <c r="N108" s="9">
        <v>0</v>
      </c>
      <c r="O108" s="9">
        <v>790971</v>
      </c>
      <c r="P108" s="9">
        <v>790864</v>
      </c>
      <c r="Q108" s="9">
        <v>107</v>
      </c>
      <c r="R108" s="9">
        <v>0</v>
      </c>
      <c r="S108" s="9" t="s">
        <v>1459</v>
      </c>
      <c r="T108" s="9">
        <v>110</v>
      </c>
    </row>
    <row r="109" spans="1:20" customFormat="1" x14ac:dyDescent="0.2">
      <c r="A109" s="48" t="s">
        <v>192</v>
      </c>
      <c r="B109" s="9" t="s">
        <v>329</v>
      </c>
      <c r="C109" s="1" t="s">
        <v>652</v>
      </c>
      <c r="D109" s="9" t="s">
        <v>236</v>
      </c>
      <c r="E109" s="9">
        <v>8.5642800000000001</v>
      </c>
      <c r="F109" s="9">
        <v>0.25793397523019901</v>
      </c>
      <c r="G109" s="9">
        <v>284.36301301212802</v>
      </c>
      <c r="H109" s="9">
        <v>0.22950000000000001</v>
      </c>
      <c r="I109" s="73">
        <v>5.3270828894097501E-5</v>
      </c>
      <c r="J109" s="73">
        <v>8.2428542696336496E-6</v>
      </c>
      <c r="K109" s="9">
        <v>9386</v>
      </c>
      <c r="L109" s="9">
        <v>9385</v>
      </c>
      <c r="M109" s="9">
        <v>1</v>
      </c>
      <c r="N109" s="9">
        <v>0</v>
      </c>
      <c r="O109" s="9">
        <v>606586</v>
      </c>
      <c r="P109" s="9">
        <v>606576</v>
      </c>
      <c r="Q109" s="9">
        <v>10</v>
      </c>
      <c r="R109" s="9">
        <v>0</v>
      </c>
      <c r="S109" s="9" t="s">
        <v>1346</v>
      </c>
      <c r="T109" s="9">
        <v>11</v>
      </c>
    </row>
    <row r="110" spans="1:20" customFormat="1" x14ac:dyDescent="0.2">
      <c r="A110" s="48" t="s">
        <v>198</v>
      </c>
      <c r="B110" s="9" t="s">
        <v>443</v>
      </c>
      <c r="C110" s="1" t="s">
        <v>1688</v>
      </c>
      <c r="D110" s="9" t="s">
        <v>246</v>
      </c>
      <c r="E110" s="9">
        <v>0.35536800000000002</v>
      </c>
      <c r="F110" s="9">
        <v>6.4750056010881504E-2</v>
      </c>
      <c r="G110" s="9">
        <v>1.95037315024715</v>
      </c>
      <c r="H110" s="9">
        <v>0.2336</v>
      </c>
      <c r="I110" s="4">
        <v>0</v>
      </c>
      <c r="J110" s="73">
        <v>8.5728835853590501E-5</v>
      </c>
      <c r="K110" s="9">
        <v>13283</v>
      </c>
      <c r="L110" s="9">
        <v>13283</v>
      </c>
      <c r="M110" s="9">
        <v>0</v>
      </c>
      <c r="N110" s="9">
        <v>0</v>
      </c>
      <c r="O110" s="9">
        <v>781534</v>
      </c>
      <c r="P110" s="9">
        <v>781400</v>
      </c>
      <c r="Q110" s="9">
        <v>134</v>
      </c>
      <c r="R110" s="9">
        <v>0</v>
      </c>
      <c r="S110" s="9" t="s">
        <v>1479</v>
      </c>
      <c r="T110" s="9">
        <v>134</v>
      </c>
    </row>
    <row r="111" spans="1:20" customFormat="1" x14ac:dyDescent="0.2">
      <c r="A111" s="48" t="s">
        <v>198</v>
      </c>
      <c r="B111" s="9" t="s">
        <v>442</v>
      </c>
      <c r="C111" s="1" t="s">
        <v>1689</v>
      </c>
      <c r="D111" s="9" t="s">
        <v>236</v>
      </c>
      <c r="E111" s="9">
        <v>0.358151</v>
      </c>
      <c r="F111" s="9">
        <v>6.5193161836230598E-2</v>
      </c>
      <c r="G111" s="9">
        <v>1.9675727871452</v>
      </c>
      <c r="H111" s="9">
        <v>0.23749999999999999</v>
      </c>
      <c r="I111" s="4">
        <v>0</v>
      </c>
      <c r="J111" s="73">
        <v>7.7263626133860196E-5</v>
      </c>
      <c r="K111" s="9">
        <v>13206</v>
      </c>
      <c r="L111" s="9">
        <v>13206</v>
      </c>
      <c r="M111" s="9">
        <v>0</v>
      </c>
      <c r="N111" s="9">
        <v>0</v>
      </c>
      <c r="O111" s="9">
        <v>757148</v>
      </c>
      <c r="P111" s="9">
        <v>757031</v>
      </c>
      <c r="Q111" s="9">
        <v>117</v>
      </c>
      <c r="R111" s="9">
        <v>0</v>
      </c>
      <c r="S111" s="9" t="s">
        <v>1556</v>
      </c>
      <c r="T111" s="9">
        <v>117</v>
      </c>
    </row>
    <row r="112" spans="1:20" customFormat="1" x14ac:dyDescent="0.2">
      <c r="A112" s="48" t="s">
        <v>192</v>
      </c>
      <c r="B112" s="9" t="s">
        <v>372</v>
      </c>
      <c r="C112" s="1" t="s">
        <v>1690</v>
      </c>
      <c r="D112" s="9" t="s">
        <v>236</v>
      </c>
      <c r="E112" s="9">
        <v>4.8167499999999999</v>
      </c>
      <c r="F112" s="9">
        <v>0.351195621924421</v>
      </c>
      <c r="G112" s="9">
        <v>66.063201568651095</v>
      </c>
      <c r="H112" s="9">
        <v>0.23930000000000001</v>
      </c>
      <c r="I112" s="73">
        <v>4.3698654081454201E-5</v>
      </c>
      <c r="J112" s="73">
        <v>1.03831090351046E-5</v>
      </c>
      <c r="K112" s="9">
        <v>11442</v>
      </c>
      <c r="L112" s="9">
        <v>11441</v>
      </c>
      <c r="M112" s="9">
        <v>1</v>
      </c>
      <c r="N112" s="9">
        <v>0</v>
      </c>
      <c r="O112" s="9">
        <v>722327</v>
      </c>
      <c r="P112" s="9">
        <v>722312</v>
      </c>
      <c r="Q112" s="9">
        <v>15</v>
      </c>
      <c r="R112" s="9">
        <v>0</v>
      </c>
      <c r="S112" s="9" t="s">
        <v>1349</v>
      </c>
      <c r="T112" s="9">
        <v>16</v>
      </c>
    </row>
    <row r="113" spans="1:20" customFormat="1" x14ac:dyDescent="0.2">
      <c r="A113" s="48" t="s">
        <v>192</v>
      </c>
      <c r="B113" s="9" t="s">
        <v>824</v>
      </c>
      <c r="C113" s="1" t="s">
        <v>652</v>
      </c>
      <c r="D113" s="9" t="s">
        <v>731</v>
      </c>
      <c r="E113" s="9">
        <v>1.17821</v>
      </c>
      <c r="F113" s="9">
        <v>0.89653407346763903</v>
      </c>
      <c r="G113" s="9">
        <v>1.5483951066356401</v>
      </c>
      <c r="H113" s="9">
        <v>0.23949999999999999</v>
      </c>
      <c r="I113" s="4">
        <v>2.2200296003946698E-3</v>
      </c>
      <c r="J113" s="4">
        <v>1.9736015394584698E-3</v>
      </c>
      <c r="K113" s="9">
        <v>14189</v>
      </c>
      <c r="L113" s="9">
        <v>14126</v>
      </c>
      <c r="M113" s="9">
        <v>63</v>
      </c>
      <c r="N113" s="9">
        <v>0</v>
      </c>
      <c r="O113" s="9">
        <v>811714</v>
      </c>
      <c r="P113" s="9">
        <v>808511</v>
      </c>
      <c r="Q113" s="9">
        <v>3202</v>
      </c>
      <c r="R113" s="9">
        <v>1</v>
      </c>
      <c r="S113" s="9" t="s">
        <v>1125</v>
      </c>
      <c r="T113" s="9">
        <v>3267</v>
      </c>
    </row>
    <row r="114" spans="1:20" customFormat="1" x14ac:dyDescent="0.2">
      <c r="A114" s="48" t="s">
        <v>207</v>
      </c>
      <c r="B114" s="9" t="s">
        <v>250</v>
      </c>
      <c r="C114" s="1" t="s">
        <v>1691</v>
      </c>
      <c r="D114" s="9" t="s">
        <v>236</v>
      </c>
      <c r="E114" s="9">
        <v>0.34572900000000001</v>
      </c>
      <c r="F114" s="9">
        <v>5.8186654495278101E-2</v>
      </c>
      <c r="G114" s="9">
        <v>2.05422624666926</v>
      </c>
      <c r="H114" s="9">
        <v>0.24279999999999999</v>
      </c>
      <c r="I114" s="4">
        <v>0</v>
      </c>
      <c r="J114" s="73">
        <v>3.0715418513248301E-5</v>
      </c>
      <c r="K114" s="9">
        <v>13836</v>
      </c>
      <c r="L114" s="9">
        <v>13836</v>
      </c>
      <c r="M114" s="9">
        <v>0</v>
      </c>
      <c r="N114" s="9">
        <v>0</v>
      </c>
      <c r="O114" s="9">
        <v>797645</v>
      </c>
      <c r="P114" s="9">
        <v>797596</v>
      </c>
      <c r="Q114" s="9">
        <v>49</v>
      </c>
      <c r="R114" s="9">
        <v>0</v>
      </c>
      <c r="S114" s="9" t="s">
        <v>1174</v>
      </c>
      <c r="T114" s="9">
        <v>49</v>
      </c>
    </row>
    <row r="115" spans="1:20" customFormat="1" x14ac:dyDescent="0.2">
      <c r="A115" s="48" t="s">
        <v>198</v>
      </c>
      <c r="B115" s="9" t="s">
        <v>541</v>
      </c>
      <c r="C115" s="1" t="s">
        <v>1692</v>
      </c>
      <c r="D115" s="9" t="s">
        <v>236</v>
      </c>
      <c r="E115" s="9">
        <v>1.9656</v>
      </c>
      <c r="F115" s="9">
        <v>0.62574085266492196</v>
      </c>
      <c r="G115" s="9">
        <v>6.1744447964852203</v>
      </c>
      <c r="H115" s="9">
        <v>0.2472</v>
      </c>
      <c r="I115" s="4">
        <v>1.8360752056404201E-4</v>
      </c>
      <c r="J115" s="4">
        <v>1.6033754208860399E-4</v>
      </c>
      <c r="K115" s="9">
        <v>13616</v>
      </c>
      <c r="L115" s="9">
        <v>13611</v>
      </c>
      <c r="M115" s="9">
        <v>5</v>
      </c>
      <c r="N115" s="9">
        <v>0</v>
      </c>
      <c r="O115" s="9">
        <v>792079</v>
      </c>
      <c r="P115" s="9">
        <v>791825</v>
      </c>
      <c r="Q115" s="9">
        <v>254</v>
      </c>
      <c r="R115" s="9">
        <v>0</v>
      </c>
      <c r="S115" s="9" t="s">
        <v>1481</v>
      </c>
      <c r="T115" s="9">
        <v>259</v>
      </c>
    </row>
    <row r="116" spans="1:20" customFormat="1" x14ac:dyDescent="0.2">
      <c r="A116" s="48" t="s">
        <v>192</v>
      </c>
      <c r="B116" s="9" t="s">
        <v>823</v>
      </c>
      <c r="C116" s="1" t="s">
        <v>652</v>
      </c>
      <c r="D116" s="9" t="s">
        <v>729</v>
      </c>
      <c r="E116" s="9">
        <v>1.2460800000000001</v>
      </c>
      <c r="F116" s="9">
        <v>0.85764146871740299</v>
      </c>
      <c r="G116" s="9">
        <v>1.81043859834972</v>
      </c>
      <c r="H116" s="9">
        <v>0.24840000000000001</v>
      </c>
      <c r="I116" s="4">
        <v>1.19811121291141E-3</v>
      </c>
      <c r="J116" s="4">
        <v>9.5107390041319895E-4</v>
      </c>
      <c r="K116" s="9">
        <v>14189</v>
      </c>
      <c r="L116" s="9">
        <v>14155</v>
      </c>
      <c r="M116" s="9">
        <v>34</v>
      </c>
      <c r="N116" s="9">
        <v>0</v>
      </c>
      <c r="O116" s="9">
        <v>811714</v>
      </c>
      <c r="P116" s="9">
        <v>810170</v>
      </c>
      <c r="Q116" s="9">
        <v>1544</v>
      </c>
      <c r="R116" s="9">
        <v>0</v>
      </c>
      <c r="S116" s="9" t="s">
        <v>1124</v>
      </c>
      <c r="T116" s="9">
        <v>1578</v>
      </c>
    </row>
    <row r="117" spans="1:20" customFormat="1" x14ac:dyDescent="0.2">
      <c r="A117" s="48" t="s">
        <v>198</v>
      </c>
      <c r="B117" s="9" t="s">
        <v>839</v>
      </c>
      <c r="C117" s="1" t="s">
        <v>652</v>
      </c>
      <c r="D117" s="9" t="s">
        <v>681</v>
      </c>
      <c r="E117" s="9">
        <v>1.0968</v>
      </c>
      <c r="F117" s="9">
        <v>0.937632574098894</v>
      </c>
      <c r="G117" s="9">
        <v>1.2829949105155001</v>
      </c>
      <c r="H117" s="9">
        <v>0.2485</v>
      </c>
      <c r="I117" s="4">
        <v>6.4486574106702296E-3</v>
      </c>
      <c r="J117" s="4">
        <v>5.9602273707241703E-3</v>
      </c>
      <c r="K117" s="9">
        <v>14189</v>
      </c>
      <c r="L117" s="9">
        <v>14006</v>
      </c>
      <c r="M117" s="9">
        <v>183</v>
      </c>
      <c r="N117" s="9">
        <v>0</v>
      </c>
      <c r="O117" s="9">
        <v>811714</v>
      </c>
      <c r="P117" s="9">
        <v>802044</v>
      </c>
      <c r="Q117" s="9">
        <v>9664</v>
      </c>
      <c r="R117" s="9">
        <v>6</v>
      </c>
      <c r="S117" s="9" t="s">
        <v>1136</v>
      </c>
      <c r="T117" s="9">
        <v>9859</v>
      </c>
    </row>
    <row r="118" spans="1:20" customFormat="1" x14ac:dyDescent="0.2">
      <c r="A118" s="48" t="s">
        <v>198</v>
      </c>
      <c r="B118" s="9" t="s">
        <v>853</v>
      </c>
      <c r="C118" s="1" t="s">
        <v>652</v>
      </c>
      <c r="D118" s="9" t="s">
        <v>709</v>
      </c>
      <c r="E118" s="9">
        <v>0.57195200000000002</v>
      </c>
      <c r="F118" s="9">
        <v>0.221025206169981</v>
      </c>
      <c r="G118" s="9">
        <v>1.48005393384674</v>
      </c>
      <c r="H118" s="9">
        <v>0.24940000000000001</v>
      </c>
      <c r="I118" s="73">
        <v>7.0477130171259401E-5</v>
      </c>
      <c r="J118" s="4">
        <v>1.8294621011834199E-4</v>
      </c>
      <c r="K118" s="9">
        <v>14189</v>
      </c>
      <c r="L118" s="9">
        <v>14187</v>
      </c>
      <c r="M118" s="9">
        <v>2</v>
      </c>
      <c r="N118" s="9">
        <v>0</v>
      </c>
      <c r="O118" s="9">
        <v>811714</v>
      </c>
      <c r="P118" s="9">
        <v>811418</v>
      </c>
      <c r="Q118" s="9">
        <v>295</v>
      </c>
      <c r="R118" s="9">
        <v>1</v>
      </c>
      <c r="S118" s="9" t="s">
        <v>1148</v>
      </c>
      <c r="T118" s="9">
        <v>299</v>
      </c>
    </row>
    <row r="119" spans="1:20" customFormat="1" x14ac:dyDescent="0.2">
      <c r="A119" s="48" t="s">
        <v>192</v>
      </c>
      <c r="B119" s="9" t="s">
        <v>817</v>
      </c>
      <c r="C119" s="1" t="s">
        <v>652</v>
      </c>
      <c r="D119" s="9" t="s">
        <v>717</v>
      </c>
      <c r="E119" s="9">
        <v>3.2976200000000002</v>
      </c>
      <c r="F119" s="9">
        <v>0.42504919958019399</v>
      </c>
      <c r="G119" s="9">
        <v>25.583570114332399</v>
      </c>
      <c r="H119" s="9">
        <v>0.25359999999999999</v>
      </c>
      <c r="I119" s="73">
        <v>3.66219878415E-5</v>
      </c>
      <c r="J119" s="73">
        <v>2.0067627906043301E-5</v>
      </c>
      <c r="K119" s="9">
        <v>13653</v>
      </c>
      <c r="L119" s="9">
        <v>13652</v>
      </c>
      <c r="M119" s="9">
        <v>1</v>
      </c>
      <c r="N119" s="9">
        <v>0</v>
      </c>
      <c r="O119" s="9">
        <v>797304</v>
      </c>
      <c r="P119" s="9">
        <v>797272</v>
      </c>
      <c r="Q119" s="9">
        <v>32</v>
      </c>
      <c r="R119" s="9">
        <v>0</v>
      </c>
      <c r="S119" s="9" t="s">
        <v>1119</v>
      </c>
      <c r="T119" s="9">
        <v>33</v>
      </c>
    </row>
    <row r="120" spans="1:20" customFormat="1" x14ac:dyDescent="0.2">
      <c r="A120" s="48" t="s">
        <v>207</v>
      </c>
      <c r="B120" s="9" t="s">
        <v>255</v>
      </c>
      <c r="C120" s="1" t="s">
        <v>1693</v>
      </c>
      <c r="D120" s="9" t="s">
        <v>236</v>
      </c>
      <c r="E120" s="9">
        <v>0.35715000000000002</v>
      </c>
      <c r="F120" s="9">
        <v>5.9417704453363702E-2</v>
      </c>
      <c r="G120" s="9">
        <v>2.1467671132768502</v>
      </c>
      <c r="H120" s="9">
        <v>0.26050000000000001</v>
      </c>
      <c r="I120" s="4">
        <v>0</v>
      </c>
      <c r="J120" s="73">
        <v>5.5550014581878797E-5</v>
      </c>
      <c r="K120" s="9">
        <v>13616</v>
      </c>
      <c r="L120" s="9">
        <v>13616</v>
      </c>
      <c r="M120" s="9">
        <v>0</v>
      </c>
      <c r="N120" s="9">
        <v>0</v>
      </c>
      <c r="O120" s="9">
        <v>792079</v>
      </c>
      <c r="P120" s="9">
        <v>791991</v>
      </c>
      <c r="Q120" s="9">
        <v>88</v>
      </c>
      <c r="R120" s="9">
        <v>0</v>
      </c>
      <c r="S120" s="9" t="s">
        <v>1179</v>
      </c>
      <c r="T120" s="9">
        <v>88</v>
      </c>
    </row>
    <row r="121" spans="1:20" customFormat="1" x14ac:dyDescent="0.2">
      <c r="A121" s="48" t="s">
        <v>192</v>
      </c>
      <c r="B121" s="9" t="s">
        <v>804</v>
      </c>
      <c r="C121" s="1" t="s">
        <v>652</v>
      </c>
      <c r="D121" s="9" t="s">
        <v>691</v>
      </c>
      <c r="E121" s="9">
        <v>1.1758599999999999</v>
      </c>
      <c r="F121" s="9">
        <v>0.88480254296955696</v>
      </c>
      <c r="G121" s="9">
        <v>1.56266199516003</v>
      </c>
      <c r="H121" s="9">
        <v>0.26419999999999999</v>
      </c>
      <c r="I121" s="4">
        <v>2.04383677496652E-3</v>
      </c>
      <c r="J121" s="4">
        <v>1.8682688730266999E-3</v>
      </c>
      <c r="K121" s="9">
        <v>14189</v>
      </c>
      <c r="L121" s="9">
        <v>14131</v>
      </c>
      <c r="M121" s="9">
        <v>58</v>
      </c>
      <c r="N121" s="9">
        <v>0</v>
      </c>
      <c r="O121" s="9">
        <v>811714</v>
      </c>
      <c r="P121" s="9">
        <v>808682</v>
      </c>
      <c r="Q121" s="9">
        <v>3031</v>
      </c>
      <c r="R121" s="9">
        <v>1</v>
      </c>
      <c r="S121" s="9" t="s">
        <v>1111</v>
      </c>
      <c r="T121" s="9">
        <v>3091</v>
      </c>
    </row>
    <row r="122" spans="1:20" customFormat="1" x14ac:dyDescent="0.2">
      <c r="A122" s="48" t="s">
        <v>192</v>
      </c>
      <c r="B122" s="9" t="s">
        <v>343</v>
      </c>
      <c r="C122" s="1" t="s">
        <v>1694</v>
      </c>
      <c r="D122" s="9" t="s">
        <v>236</v>
      </c>
      <c r="E122" s="9">
        <v>0.35366700000000001</v>
      </c>
      <c r="F122" s="9">
        <v>5.6910101093722999E-2</v>
      </c>
      <c r="G122" s="9">
        <v>2.1978561983745899</v>
      </c>
      <c r="H122" s="9">
        <v>0.26479999999999998</v>
      </c>
      <c r="I122" s="4">
        <v>0</v>
      </c>
      <c r="J122" s="73">
        <v>5.3025549477256401E-5</v>
      </c>
      <c r="K122" s="9">
        <v>13616</v>
      </c>
      <c r="L122" s="9">
        <v>13616</v>
      </c>
      <c r="M122" s="9">
        <v>0</v>
      </c>
      <c r="N122" s="9">
        <v>0</v>
      </c>
      <c r="O122" s="9">
        <v>792071</v>
      </c>
      <c r="P122" s="9">
        <v>791987</v>
      </c>
      <c r="Q122" s="9">
        <v>84</v>
      </c>
      <c r="R122" s="9">
        <v>0</v>
      </c>
      <c r="S122" s="9" t="s">
        <v>1338</v>
      </c>
      <c r="T122" s="9">
        <v>84</v>
      </c>
    </row>
    <row r="123" spans="1:20" customFormat="1" x14ac:dyDescent="0.2">
      <c r="A123" s="48" t="s">
        <v>198</v>
      </c>
      <c r="B123" s="9" t="s">
        <v>1514</v>
      </c>
      <c r="C123" s="1" t="s">
        <v>1695</v>
      </c>
      <c r="D123" s="9" t="s">
        <v>236</v>
      </c>
      <c r="E123" s="9">
        <v>0.93688000000000005</v>
      </c>
      <c r="F123" s="9">
        <v>0.83391661746391799</v>
      </c>
      <c r="G123" s="9">
        <v>1.0525563882583699</v>
      </c>
      <c r="H123" s="9">
        <v>0.27250000000000002</v>
      </c>
      <c r="I123" s="4">
        <v>1.00077524843188E-2</v>
      </c>
      <c r="J123" s="4">
        <v>1.10389866381508E-2</v>
      </c>
      <c r="K123" s="9">
        <v>14189</v>
      </c>
      <c r="L123" s="9">
        <v>13906</v>
      </c>
      <c r="M123" s="9">
        <v>282</v>
      </c>
      <c r="N123" s="9">
        <v>1</v>
      </c>
      <c r="O123" s="9">
        <v>811714</v>
      </c>
      <c r="P123" s="9">
        <v>793881</v>
      </c>
      <c r="Q123" s="9">
        <v>17745</v>
      </c>
      <c r="R123" s="9">
        <v>88</v>
      </c>
      <c r="S123" s="9" t="s">
        <v>1515</v>
      </c>
      <c r="T123" s="9">
        <v>18205</v>
      </c>
    </row>
    <row r="124" spans="1:20" customFormat="1" x14ac:dyDescent="0.2">
      <c r="A124" s="48" t="s">
        <v>207</v>
      </c>
      <c r="B124" s="9" t="s">
        <v>253</v>
      </c>
      <c r="C124" s="1" t="s">
        <v>1696</v>
      </c>
      <c r="D124" s="9" t="s">
        <v>236</v>
      </c>
      <c r="E124" s="9">
        <v>0.33581299999999997</v>
      </c>
      <c r="F124" s="9">
        <v>4.7564143692176999E-2</v>
      </c>
      <c r="G124" s="9">
        <v>2.3709153053622001</v>
      </c>
      <c r="H124" s="9">
        <v>0.27379999999999999</v>
      </c>
      <c r="I124" s="4">
        <v>0</v>
      </c>
      <c r="J124" s="73">
        <v>2.7374621052484101E-5</v>
      </c>
      <c r="K124" s="9">
        <v>13486</v>
      </c>
      <c r="L124" s="9">
        <v>13486</v>
      </c>
      <c r="M124" s="9">
        <v>0</v>
      </c>
      <c r="N124" s="9">
        <v>0</v>
      </c>
      <c r="O124" s="9">
        <v>785399</v>
      </c>
      <c r="P124" s="9">
        <v>785356</v>
      </c>
      <c r="Q124" s="9">
        <v>43</v>
      </c>
      <c r="R124" s="9">
        <v>0</v>
      </c>
      <c r="S124" s="9" t="s">
        <v>1185</v>
      </c>
      <c r="T124" s="9">
        <v>43</v>
      </c>
    </row>
    <row r="125" spans="1:20" customFormat="1" x14ac:dyDescent="0.2">
      <c r="A125" s="48" t="s">
        <v>198</v>
      </c>
      <c r="B125" s="9" t="s">
        <v>482</v>
      </c>
      <c r="C125" s="1" t="s">
        <v>1697</v>
      </c>
      <c r="D125" s="9" t="s">
        <v>236</v>
      </c>
      <c r="E125" s="9">
        <v>4.8003999999999998</v>
      </c>
      <c r="F125" s="9">
        <v>0.28759550730285599</v>
      </c>
      <c r="G125" s="9">
        <v>80.125990299486404</v>
      </c>
      <c r="H125" s="9">
        <v>0.2747</v>
      </c>
      <c r="I125" s="73">
        <v>4.3952180028129301E-5</v>
      </c>
      <c r="J125" s="73">
        <v>9.8358323913632308E-6</v>
      </c>
      <c r="K125" s="9">
        <v>11376</v>
      </c>
      <c r="L125" s="9">
        <v>11375</v>
      </c>
      <c r="M125" s="9">
        <v>1</v>
      </c>
      <c r="N125" s="9">
        <v>0</v>
      </c>
      <c r="O125" s="9">
        <v>660849</v>
      </c>
      <c r="P125" s="9">
        <v>660836</v>
      </c>
      <c r="Q125" s="9">
        <v>13</v>
      </c>
      <c r="R125" s="9">
        <v>0</v>
      </c>
      <c r="S125" s="9" t="s">
        <v>1496</v>
      </c>
      <c r="T125" s="9">
        <v>14</v>
      </c>
    </row>
    <row r="126" spans="1:20" customFormat="1" x14ac:dyDescent="0.2">
      <c r="A126" s="48" t="s">
        <v>198</v>
      </c>
      <c r="B126" s="9" t="s">
        <v>426</v>
      </c>
      <c r="C126" s="1" t="s">
        <v>1698</v>
      </c>
      <c r="D126" s="9" t="s">
        <v>236</v>
      </c>
      <c r="E126" s="9">
        <v>6.3395000000000001</v>
      </c>
      <c r="F126" s="9">
        <v>0.227226756009067</v>
      </c>
      <c r="G126" s="9">
        <v>176.86855595036801</v>
      </c>
      <c r="H126" s="9">
        <v>0.27679999999999999</v>
      </c>
      <c r="I126" s="73">
        <v>4.4702726866338799E-5</v>
      </c>
      <c r="J126" s="73">
        <v>1.3705329642031199E-5</v>
      </c>
      <c r="K126" s="9">
        <v>11185</v>
      </c>
      <c r="L126" s="9">
        <v>11184</v>
      </c>
      <c r="M126" s="9">
        <v>1</v>
      </c>
      <c r="N126" s="9">
        <v>0</v>
      </c>
      <c r="O126" s="9">
        <v>693161</v>
      </c>
      <c r="P126" s="9">
        <v>693142</v>
      </c>
      <c r="Q126" s="9">
        <v>19</v>
      </c>
      <c r="R126" s="9">
        <v>0</v>
      </c>
      <c r="S126" s="9" t="s">
        <v>1511</v>
      </c>
      <c r="T126" s="9">
        <v>20</v>
      </c>
    </row>
    <row r="127" spans="1:20" customFormat="1" x14ac:dyDescent="0.2">
      <c r="A127" s="48" t="s">
        <v>198</v>
      </c>
      <c r="B127" s="9" t="s">
        <v>871</v>
      </c>
      <c r="C127" s="1" t="s">
        <v>652</v>
      </c>
      <c r="D127" s="9" t="s">
        <v>745</v>
      </c>
      <c r="E127" s="9">
        <v>0.83694199999999996</v>
      </c>
      <c r="F127" s="9">
        <v>0.60687399651601104</v>
      </c>
      <c r="G127" s="9">
        <v>1.1542307369512901</v>
      </c>
      <c r="H127" s="9">
        <v>0.27789999999999998</v>
      </c>
      <c r="I127" s="4">
        <v>1.19811121291141E-3</v>
      </c>
      <c r="J127" s="4">
        <v>1.22210532281074E-3</v>
      </c>
      <c r="K127" s="9">
        <v>14189</v>
      </c>
      <c r="L127" s="9">
        <v>14155</v>
      </c>
      <c r="M127" s="9">
        <v>34</v>
      </c>
      <c r="N127" s="9">
        <v>0</v>
      </c>
      <c r="O127" s="9">
        <v>811714</v>
      </c>
      <c r="P127" s="9">
        <v>809737</v>
      </c>
      <c r="Q127" s="9">
        <v>1970</v>
      </c>
      <c r="R127" s="9">
        <v>7</v>
      </c>
      <c r="S127" s="9" t="s">
        <v>1164</v>
      </c>
      <c r="T127" s="9">
        <v>2018</v>
      </c>
    </row>
    <row r="128" spans="1:20" customFormat="1" x14ac:dyDescent="0.2">
      <c r="A128" s="48" t="s">
        <v>192</v>
      </c>
      <c r="B128" s="9" t="s">
        <v>354</v>
      </c>
      <c r="C128" s="1" t="s">
        <v>1699</v>
      </c>
      <c r="D128" s="9" t="s">
        <v>236</v>
      </c>
      <c r="E128" s="9">
        <v>2.5738400000000001</v>
      </c>
      <c r="F128" s="9">
        <v>0.456990700200406</v>
      </c>
      <c r="G128" s="9">
        <v>14.496282510444299</v>
      </c>
      <c r="H128" s="9">
        <v>0.28370000000000001</v>
      </c>
      <c r="I128" s="73">
        <v>3.94446197538655E-5</v>
      </c>
      <c r="J128" s="73">
        <v>2.643348805735E-5</v>
      </c>
      <c r="K128" s="9">
        <v>12676</v>
      </c>
      <c r="L128" s="9">
        <v>12675</v>
      </c>
      <c r="M128" s="9">
        <v>1</v>
      </c>
      <c r="N128" s="9">
        <v>0</v>
      </c>
      <c r="O128" s="9">
        <v>756616</v>
      </c>
      <c r="P128" s="9">
        <v>756576</v>
      </c>
      <c r="Q128" s="9">
        <v>40</v>
      </c>
      <c r="R128" s="9">
        <v>0</v>
      </c>
      <c r="S128" s="9" t="s">
        <v>1402</v>
      </c>
      <c r="T128" s="9">
        <v>41</v>
      </c>
    </row>
    <row r="129" spans="1:20" customFormat="1" x14ac:dyDescent="0.2">
      <c r="A129" s="48" t="s">
        <v>198</v>
      </c>
      <c r="B129" s="9" t="s">
        <v>427</v>
      </c>
      <c r="C129" s="1" t="s">
        <v>1700</v>
      </c>
      <c r="D129" s="9" t="s">
        <v>236</v>
      </c>
      <c r="E129" s="9">
        <v>3.6788500000000002</v>
      </c>
      <c r="F129" s="9">
        <v>0.33525361230987999</v>
      </c>
      <c r="G129" s="9">
        <v>40.369234876255597</v>
      </c>
      <c r="H129" s="9">
        <v>0.28649999999999998</v>
      </c>
      <c r="I129" s="73">
        <v>3.9261876717707102E-5</v>
      </c>
      <c r="J129" s="73">
        <v>1.1012473893958901E-5</v>
      </c>
      <c r="K129" s="9">
        <v>12735</v>
      </c>
      <c r="L129" s="9">
        <v>12734</v>
      </c>
      <c r="M129" s="9">
        <v>1</v>
      </c>
      <c r="N129" s="9">
        <v>0</v>
      </c>
      <c r="O129" s="9">
        <v>771852</v>
      </c>
      <c r="P129" s="9">
        <v>771835</v>
      </c>
      <c r="Q129" s="9">
        <v>17</v>
      </c>
      <c r="R129" s="9">
        <v>0</v>
      </c>
      <c r="S129" s="9" t="s">
        <v>1455</v>
      </c>
      <c r="T129" s="9">
        <v>18</v>
      </c>
    </row>
    <row r="130" spans="1:20" customFormat="1" x14ac:dyDescent="0.2">
      <c r="A130" s="48" t="s">
        <v>198</v>
      </c>
      <c r="B130" s="9" t="s">
        <v>987</v>
      </c>
      <c r="C130" s="1" t="s">
        <v>1701</v>
      </c>
      <c r="D130" s="9" t="s">
        <v>236</v>
      </c>
      <c r="E130" s="9">
        <v>2.3319399999999999</v>
      </c>
      <c r="F130" s="9">
        <v>0.48823459222504301</v>
      </c>
      <c r="G130" s="9">
        <v>11.137961927023801</v>
      </c>
      <c r="H130" s="9">
        <v>0.28860000000000002</v>
      </c>
      <c r="I130" s="4">
        <v>3.4722222222222202E-4</v>
      </c>
      <c r="J130" s="4">
        <v>1.87112554981261E-4</v>
      </c>
      <c r="K130" s="9">
        <v>4320</v>
      </c>
      <c r="L130" s="9">
        <v>4317</v>
      </c>
      <c r="M130" s="9">
        <v>3</v>
      </c>
      <c r="N130" s="9">
        <v>0</v>
      </c>
      <c r="O130" s="9">
        <v>184381</v>
      </c>
      <c r="P130" s="9">
        <v>184312</v>
      </c>
      <c r="Q130" s="9">
        <v>69</v>
      </c>
      <c r="R130" s="9">
        <v>0</v>
      </c>
      <c r="S130" s="9" t="s">
        <v>1424</v>
      </c>
      <c r="T130" s="9">
        <v>72</v>
      </c>
    </row>
    <row r="131" spans="1:20" customFormat="1" x14ac:dyDescent="0.2">
      <c r="A131" s="48" t="s">
        <v>192</v>
      </c>
      <c r="B131" s="9" t="s">
        <v>353</v>
      </c>
      <c r="C131" s="1" t="s">
        <v>1702</v>
      </c>
      <c r="D131" s="9" t="s">
        <v>236</v>
      </c>
      <c r="E131" s="9">
        <v>0.34417700000000001</v>
      </c>
      <c r="F131" s="9">
        <v>4.5046380871965698E-2</v>
      </c>
      <c r="G131" s="9">
        <v>2.6296812311564901</v>
      </c>
      <c r="H131" s="9">
        <v>0.3039</v>
      </c>
      <c r="I131" s="4">
        <v>0</v>
      </c>
      <c r="J131" s="73">
        <v>3.7479068892881002E-5</v>
      </c>
      <c r="K131" s="9">
        <v>13503</v>
      </c>
      <c r="L131" s="9">
        <v>13503</v>
      </c>
      <c r="M131" s="9">
        <v>0</v>
      </c>
      <c r="N131" s="9">
        <v>0</v>
      </c>
      <c r="O131" s="9">
        <v>787106</v>
      </c>
      <c r="P131" s="9">
        <v>787047</v>
      </c>
      <c r="Q131" s="9">
        <v>59</v>
      </c>
      <c r="R131" s="9">
        <v>0</v>
      </c>
      <c r="S131" s="9" t="s">
        <v>1413</v>
      </c>
      <c r="T131" s="9">
        <v>59</v>
      </c>
    </row>
    <row r="132" spans="1:20" customFormat="1" x14ac:dyDescent="0.2">
      <c r="A132" s="48" t="s">
        <v>198</v>
      </c>
      <c r="B132" s="9" t="s">
        <v>449</v>
      </c>
      <c r="C132" s="1" t="s">
        <v>1703</v>
      </c>
      <c r="D132" s="9" t="s">
        <v>236</v>
      </c>
      <c r="E132" s="9">
        <v>0.34503800000000001</v>
      </c>
      <c r="F132" s="9">
        <v>4.4535066973910499E-2</v>
      </c>
      <c r="G132" s="9">
        <v>2.6732056714558001</v>
      </c>
      <c r="H132" s="9">
        <v>0.30840000000000001</v>
      </c>
      <c r="I132" s="4">
        <v>0</v>
      </c>
      <c r="J132" s="73">
        <v>4.2943824425436798E-5</v>
      </c>
      <c r="K132" s="9">
        <v>13433</v>
      </c>
      <c r="L132" s="9">
        <v>13433</v>
      </c>
      <c r="M132" s="9">
        <v>0</v>
      </c>
      <c r="N132" s="9">
        <v>0</v>
      </c>
      <c r="O132" s="9">
        <v>791732</v>
      </c>
      <c r="P132" s="9">
        <v>791664</v>
      </c>
      <c r="Q132" s="9">
        <v>68</v>
      </c>
      <c r="R132" s="9">
        <v>0</v>
      </c>
      <c r="S132" s="9" t="s">
        <v>1539</v>
      </c>
      <c r="T132" s="9">
        <v>68</v>
      </c>
    </row>
    <row r="133" spans="1:20" customFormat="1" x14ac:dyDescent="0.2">
      <c r="A133" s="48" t="s">
        <v>198</v>
      </c>
      <c r="B133" s="9" t="s">
        <v>849</v>
      </c>
      <c r="C133" s="1" t="s">
        <v>652</v>
      </c>
      <c r="D133" s="9" t="s">
        <v>701</v>
      </c>
      <c r="E133" s="9">
        <v>0.70278799999999997</v>
      </c>
      <c r="F133" s="9">
        <v>0.35642496995245998</v>
      </c>
      <c r="G133" s="9">
        <v>1.3857361632540199</v>
      </c>
      <c r="H133" s="9">
        <v>0.30859999999999999</v>
      </c>
      <c r="I133" s="4">
        <v>2.1143139051377799E-4</v>
      </c>
      <c r="J133" s="4">
        <v>2.58095831783115E-4</v>
      </c>
      <c r="K133" s="9">
        <v>14189</v>
      </c>
      <c r="L133" s="9">
        <v>14183</v>
      </c>
      <c r="M133" s="9">
        <v>6</v>
      </c>
      <c r="N133" s="9">
        <v>0</v>
      </c>
      <c r="O133" s="9">
        <v>811714</v>
      </c>
      <c r="P133" s="9">
        <v>811295</v>
      </c>
      <c r="Q133" s="9">
        <v>419</v>
      </c>
      <c r="R133" s="9">
        <v>0</v>
      </c>
      <c r="S133" s="9" t="s">
        <v>1146</v>
      </c>
      <c r="T133" s="9">
        <v>425</v>
      </c>
    </row>
    <row r="134" spans="1:20" customFormat="1" x14ac:dyDescent="0.2">
      <c r="A134" s="48" t="s">
        <v>198</v>
      </c>
      <c r="B134" s="9" t="s">
        <v>850</v>
      </c>
      <c r="C134" s="1" t="s">
        <v>652</v>
      </c>
      <c r="D134" s="9" t="s">
        <v>703</v>
      </c>
      <c r="E134" s="9">
        <v>0.70278799999999997</v>
      </c>
      <c r="F134" s="9">
        <v>0.35642496995245998</v>
      </c>
      <c r="G134" s="9">
        <v>1.3857361632540199</v>
      </c>
      <c r="H134" s="9">
        <v>0.30859999999999999</v>
      </c>
      <c r="I134" s="4">
        <v>2.1143139051377799E-4</v>
      </c>
      <c r="J134" s="4">
        <v>2.58095831783115E-4</v>
      </c>
      <c r="K134" s="9">
        <v>14189</v>
      </c>
      <c r="L134" s="9">
        <v>14183</v>
      </c>
      <c r="M134" s="9">
        <v>6</v>
      </c>
      <c r="N134" s="9">
        <v>0</v>
      </c>
      <c r="O134" s="9">
        <v>811714</v>
      </c>
      <c r="P134" s="9">
        <v>811295</v>
      </c>
      <c r="Q134" s="9">
        <v>419</v>
      </c>
      <c r="R134" s="9">
        <v>0</v>
      </c>
      <c r="S134" s="9" t="s">
        <v>1146</v>
      </c>
      <c r="T134" s="9">
        <v>425</v>
      </c>
    </row>
    <row r="135" spans="1:20" customFormat="1" x14ac:dyDescent="0.2">
      <c r="A135" s="48" t="s">
        <v>198</v>
      </c>
      <c r="B135" s="9" t="s">
        <v>851</v>
      </c>
      <c r="C135" s="1" t="s">
        <v>652</v>
      </c>
      <c r="D135" s="9" t="s">
        <v>705</v>
      </c>
      <c r="E135" s="9">
        <v>0.70278799999999997</v>
      </c>
      <c r="F135" s="9">
        <v>0.35642496995245998</v>
      </c>
      <c r="G135" s="9">
        <v>1.3857361632540199</v>
      </c>
      <c r="H135" s="9">
        <v>0.30859999999999999</v>
      </c>
      <c r="I135" s="4">
        <v>2.1143139051377799E-4</v>
      </c>
      <c r="J135" s="4">
        <v>2.58095831783115E-4</v>
      </c>
      <c r="K135" s="9">
        <v>14189</v>
      </c>
      <c r="L135" s="9">
        <v>14183</v>
      </c>
      <c r="M135" s="9">
        <v>6</v>
      </c>
      <c r="N135" s="9">
        <v>0</v>
      </c>
      <c r="O135" s="9">
        <v>811714</v>
      </c>
      <c r="P135" s="9">
        <v>811295</v>
      </c>
      <c r="Q135" s="9">
        <v>419</v>
      </c>
      <c r="R135" s="9">
        <v>0</v>
      </c>
      <c r="S135" s="9" t="s">
        <v>1146</v>
      </c>
      <c r="T135" s="9">
        <v>425</v>
      </c>
    </row>
    <row r="136" spans="1:20" customFormat="1" x14ac:dyDescent="0.2">
      <c r="A136" s="48" t="s">
        <v>192</v>
      </c>
      <c r="B136" s="9" t="s">
        <v>365</v>
      </c>
      <c r="C136" s="1" t="s">
        <v>1704</v>
      </c>
      <c r="D136" s="9" t="s">
        <v>236</v>
      </c>
      <c r="E136" s="9">
        <v>5.2503799999999998</v>
      </c>
      <c r="F136" s="9">
        <v>0.211135124700397</v>
      </c>
      <c r="G136" s="9">
        <v>130.563141028861</v>
      </c>
      <c r="H136" s="9">
        <v>0.31180000000000002</v>
      </c>
      <c r="I136" s="73">
        <v>4.0335592126492402E-5</v>
      </c>
      <c r="J136" s="73">
        <v>2.0594070280697101E-5</v>
      </c>
      <c r="K136" s="9">
        <v>12396</v>
      </c>
      <c r="L136" s="9">
        <v>12395</v>
      </c>
      <c r="M136" s="9">
        <v>1</v>
      </c>
      <c r="N136" s="9">
        <v>0</v>
      </c>
      <c r="O136" s="9">
        <v>728365</v>
      </c>
      <c r="P136" s="9">
        <v>728335</v>
      </c>
      <c r="Q136" s="9">
        <v>30</v>
      </c>
      <c r="R136" s="9">
        <v>0</v>
      </c>
      <c r="S136" s="9" t="s">
        <v>1380</v>
      </c>
      <c r="T136" s="9">
        <v>31</v>
      </c>
    </row>
    <row r="137" spans="1:20" customFormat="1" x14ac:dyDescent="0.2">
      <c r="A137" s="48" t="s">
        <v>198</v>
      </c>
      <c r="B137" s="9" t="s">
        <v>425</v>
      </c>
      <c r="C137" s="1" t="s">
        <v>1705</v>
      </c>
      <c r="D137" s="9" t="s">
        <v>236</v>
      </c>
      <c r="E137" s="9">
        <v>2.7843100000000001</v>
      </c>
      <c r="F137" s="9">
        <v>0.37148195590771999</v>
      </c>
      <c r="G137" s="9">
        <v>20.8687951225014</v>
      </c>
      <c r="H137" s="9">
        <v>0.31909999999999999</v>
      </c>
      <c r="I137" s="4">
        <v>1.09817702613661E-4</v>
      </c>
      <c r="J137" s="73">
        <v>3.4582032904804297E-5</v>
      </c>
      <c r="K137" s="9">
        <v>9106</v>
      </c>
      <c r="L137" s="9">
        <v>9104</v>
      </c>
      <c r="M137" s="9">
        <v>2</v>
      </c>
      <c r="N137" s="9">
        <v>0</v>
      </c>
      <c r="O137" s="9">
        <v>578335</v>
      </c>
      <c r="P137" s="9">
        <v>578295</v>
      </c>
      <c r="Q137" s="9">
        <v>40</v>
      </c>
      <c r="R137" s="9">
        <v>0</v>
      </c>
      <c r="S137" s="9" t="s">
        <v>1448</v>
      </c>
      <c r="T137" s="9">
        <v>42</v>
      </c>
    </row>
    <row r="138" spans="1:20" customFormat="1" x14ac:dyDescent="0.2">
      <c r="A138" s="48" t="s">
        <v>207</v>
      </c>
      <c r="B138" s="9" t="s">
        <v>251</v>
      </c>
      <c r="C138" s="1" t="s">
        <v>1706</v>
      </c>
      <c r="D138" s="9" t="s">
        <v>236</v>
      </c>
      <c r="E138" s="9">
        <v>5.2577299999999996</v>
      </c>
      <c r="F138" s="9">
        <v>0.19990522114955001</v>
      </c>
      <c r="G138" s="9">
        <v>138.28432877883</v>
      </c>
      <c r="H138" s="9">
        <v>0.31979999999999997</v>
      </c>
      <c r="I138" s="4">
        <v>3.3333333333333301E-3</v>
      </c>
      <c r="J138" s="4">
        <v>6.86409099823494E-4</v>
      </c>
      <c r="K138" s="9">
        <v>150</v>
      </c>
      <c r="L138" s="9">
        <v>149</v>
      </c>
      <c r="M138" s="9">
        <v>1</v>
      </c>
      <c r="N138" s="9">
        <v>0</v>
      </c>
      <c r="O138" s="9">
        <v>10198</v>
      </c>
      <c r="P138" s="9">
        <v>10184</v>
      </c>
      <c r="Q138" s="9">
        <v>14</v>
      </c>
      <c r="R138" s="9">
        <v>0</v>
      </c>
      <c r="S138" s="9" t="s">
        <v>907</v>
      </c>
      <c r="T138" s="9">
        <v>15</v>
      </c>
    </row>
    <row r="139" spans="1:20" customFormat="1" x14ac:dyDescent="0.2">
      <c r="A139" s="48" t="s">
        <v>192</v>
      </c>
      <c r="B139" s="9" t="s">
        <v>807</v>
      </c>
      <c r="C139" s="1" t="s">
        <v>652</v>
      </c>
      <c r="D139" s="9" t="s">
        <v>697</v>
      </c>
      <c r="E139" s="9">
        <v>0.61097500000000005</v>
      </c>
      <c r="F139" s="9">
        <v>0.22939955836269799</v>
      </c>
      <c r="G139" s="9">
        <v>1.6272476014397499</v>
      </c>
      <c r="H139" s="9">
        <v>0.32419999999999999</v>
      </c>
      <c r="I139" s="73">
        <v>3.5238565085629701E-5</v>
      </c>
      <c r="J139" s="4">
        <v>1.10876490980813E-4</v>
      </c>
      <c r="K139" s="9">
        <v>14189</v>
      </c>
      <c r="L139" s="9">
        <v>14188</v>
      </c>
      <c r="M139" s="9">
        <v>1</v>
      </c>
      <c r="N139" s="9">
        <v>0</v>
      </c>
      <c r="O139" s="9">
        <v>811714</v>
      </c>
      <c r="P139" s="9">
        <v>811534</v>
      </c>
      <c r="Q139" s="9">
        <v>180</v>
      </c>
      <c r="R139" s="9">
        <v>0</v>
      </c>
      <c r="S139" s="9" t="s">
        <v>1113</v>
      </c>
      <c r="T139" s="9">
        <v>181</v>
      </c>
    </row>
    <row r="140" spans="1:20" customFormat="1" x14ac:dyDescent="0.2">
      <c r="A140" s="48" t="s">
        <v>187</v>
      </c>
      <c r="B140" s="9" t="s">
        <v>795</v>
      </c>
      <c r="C140" s="1" t="s">
        <v>652</v>
      </c>
      <c r="D140" s="9" t="s">
        <v>753</v>
      </c>
      <c r="E140" s="9">
        <v>1.11138</v>
      </c>
      <c r="F140" s="9">
        <v>0.89865138918811904</v>
      </c>
      <c r="G140" s="9">
        <v>1.37445885812094</v>
      </c>
      <c r="H140" s="9">
        <v>0.32990000000000003</v>
      </c>
      <c r="I140" s="4">
        <v>3.2419479878779299E-3</v>
      </c>
      <c r="J140" s="4">
        <v>2.7016904968991499E-3</v>
      </c>
      <c r="K140" s="9">
        <v>14189</v>
      </c>
      <c r="L140" s="9">
        <v>14097</v>
      </c>
      <c r="M140" s="9">
        <v>92</v>
      </c>
      <c r="N140" s="9">
        <v>0</v>
      </c>
      <c r="O140" s="9">
        <v>811714</v>
      </c>
      <c r="P140" s="9">
        <v>807333</v>
      </c>
      <c r="Q140" s="9">
        <v>4376</v>
      </c>
      <c r="R140" s="9">
        <v>5</v>
      </c>
      <c r="S140" s="9" t="s">
        <v>1103</v>
      </c>
      <c r="T140" s="9">
        <v>4478</v>
      </c>
    </row>
    <row r="141" spans="1:20" customFormat="1" x14ac:dyDescent="0.2">
      <c r="A141" s="48" t="s">
        <v>192</v>
      </c>
      <c r="B141" s="9" t="s">
        <v>351</v>
      </c>
      <c r="C141" s="1" t="s">
        <v>1707</v>
      </c>
      <c r="D141" s="9" t="s">
        <v>236</v>
      </c>
      <c r="E141" s="9">
        <v>0.36055900000000002</v>
      </c>
      <c r="F141" s="9">
        <v>4.6211146276606503E-2</v>
      </c>
      <c r="G141" s="9">
        <v>2.81323269841636</v>
      </c>
      <c r="H141" s="9">
        <v>0.33050000000000002</v>
      </c>
      <c r="I141" s="4">
        <v>0</v>
      </c>
      <c r="J141" s="73">
        <v>5.92070739365474E-5</v>
      </c>
      <c r="K141" s="9">
        <v>13766</v>
      </c>
      <c r="L141" s="9">
        <v>13766</v>
      </c>
      <c r="M141" s="9">
        <v>0</v>
      </c>
      <c r="N141" s="9">
        <v>0</v>
      </c>
      <c r="O141" s="9">
        <v>802269</v>
      </c>
      <c r="P141" s="9">
        <v>802174</v>
      </c>
      <c r="Q141" s="9">
        <v>95</v>
      </c>
      <c r="R141" s="9">
        <v>0</v>
      </c>
      <c r="S141" s="9" t="s">
        <v>1419</v>
      </c>
      <c r="T141" s="9">
        <v>95</v>
      </c>
    </row>
    <row r="142" spans="1:20" customFormat="1" x14ac:dyDescent="0.2">
      <c r="A142" s="48" t="s">
        <v>187</v>
      </c>
      <c r="B142" s="9" t="s">
        <v>767</v>
      </c>
      <c r="C142" s="1" t="s">
        <v>652</v>
      </c>
      <c r="D142" s="9" t="s">
        <v>697</v>
      </c>
      <c r="E142" s="9">
        <v>1.4250400000000001</v>
      </c>
      <c r="F142" s="9">
        <v>0.69521174473319403</v>
      </c>
      <c r="G142" s="9">
        <v>2.9210373532068101</v>
      </c>
      <c r="H142" s="9">
        <v>0.33339999999999997</v>
      </c>
      <c r="I142" s="4">
        <v>2.8190852068503701E-4</v>
      </c>
      <c r="J142" s="4">
        <v>1.9649778123821901E-4</v>
      </c>
      <c r="K142" s="9">
        <v>14189</v>
      </c>
      <c r="L142" s="9">
        <v>14181</v>
      </c>
      <c r="M142" s="9">
        <v>8</v>
      </c>
      <c r="N142" s="9">
        <v>0</v>
      </c>
      <c r="O142" s="9">
        <v>811714</v>
      </c>
      <c r="P142" s="9">
        <v>811395</v>
      </c>
      <c r="Q142" s="9">
        <v>319</v>
      </c>
      <c r="R142" s="9">
        <v>0</v>
      </c>
      <c r="S142" s="9" t="s">
        <v>1086</v>
      </c>
      <c r="T142" s="9">
        <v>327</v>
      </c>
    </row>
    <row r="143" spans="1:20" customFormat="1" x14ac:dyDescent="0.2">
      <c r="A143" s="48" t="s">
        <v>198</v>
      </c>
      <c r="B143" s="9" t="s">
        <v>848</v>
      </c>
      <c r="C143" s="1" t="s">
        <v>652</v>
      </c>
      <c r="D143" s="9" t="s">
        <v>699</v>
      </c>
      <c r="E143" s="9">
        <v>0.65711299999999995</v>
      </c>
      <c r="F143" s="9">
        <v>0.27942194653171398</v>
      </c>
      <c r="G143" s="9">
        <v>1.54532197462715</v>
      </c>
      <c r="H143" s="9">
        <v>0.3357</v>
      </c>
      <c r="I143" s="73">
        <v>7.0477130171259401E-5</v>
      </c>
      <c r="J143" s="4">
        <v>1.79250327085648E-4</v>
      </c>
      <c r="K143" s="9">
        <v>14189</v>
      </c>
      <c r="L143" s="9">
        <v>14187</v>
      </c>
      <c r="M143" s="9">
        <v>2</v>
      </c>
      <c r="N143" s="9">
        <v>0</v>
      </c>
      <c r="O143" s="9">
        <v>811714</v>
      </c>
      <c r="P143" s="9">
        <v>811423</v>
      </c>
      <c r="Q143" s="9">
        <v>291</v>
      </c>
      <c r="R143" s="9">
        <v>0</v>
      </c>
      <c r="S143" s="9" t="s">
        <v>1145</v>
      </c>
      <c r="T143" s="9">
        <v>293</v>
      </c>
    </row>
    <row r="144" spans="1:20" customFormat="1" x14ac:dyDescent="0.2">
      <c r="A144" s="48" t="s">
        <v>187</v>
      </c>
      <c r="B144" s="9" t="s">
        <v>784</v>
      </c>
      <c r="C144" s="1" t="s">
        <v>652</v>
      </c>
      <c r="D144" s="9" t="s">
        <v>731</v>
      </c>
      <c r="E144" s="9">
        <v>0.87179600000000002</v>
      </c>
      <c r="F144" s="9">
        <v>0.658191843037086</v>
      </c>
      <c r="G144" s="9">
        <v>1.15472109125851</v>
      </c>
      <c r="H144" s="9">
        <v>0.33889999999999998</v>
      </c>
      <c r="I144" s="4">
        <v>1.58573542885333E-3</v>
      </c>
      <c r="J144" s="4">
        <v>1.79373523186738E-3</v>
      </c>
      <c r="K144" s="9">
        <v>14189</v>
      </c>
      <c r="L144" s="9">
        <v>14144</v>
      </c>
      <c r="M144" s="9">
        <v>45</v>
      </c>
      <c r="N144" s="9">
        <v>0</v>
      </c>
      <c r="O144" s="9">
        <v>811714</v>
      </c>
      <c r="P144" s="9">
        <v>808804</v>
      </c>
      <c r="Q144" s="9">
        <v>2908</v>
      </c>
      <c r="R144" s="9">
        <v>2</v>
      </c>
      <c r="S144" s="9" t="s">
        <v>1096</v>
      </c>
      <c r="T144" s="9">
        <v>2957</v>
      </c>
    </row>
    <row r="145" spans="1:20" customFormat="1" x14ac:dyDescent="0.2">
      <c r="A145" s="48" t="s">
        <v>187</v>
      </c>
      <c r="B145" s="9" t="s">
        <v>785</v>
      </c>
      <c r="C145" s="1" t="s">
        <v>652</v>
      </c>
      <c r="D145" s="9" t="s">
        <v>733</v>
      </c>
      <c r="E145" s="9">
        <v>0.87179600000000002</v>
      </c>
      <c r="F145" s="9">
        <v>0.658191843037086</v>
      </c>
      <c r="G145" s="9">
        <v>1.15472109125851</v>
      </c>
      <c r="H145" s="9">
        <v>0.33889999999999998</v>
      </c>
      <c r="I145" s="4">
        <v>1.58573542885333E-3</v>
      </c>
      <c r="J145" s="4">
        <v>1.79373523186738E-3</v>
      </c>
      <c r="K145" s="9">
        <v>14189</v>
      </c>
      <c r="L145" s="9">
        <v>14144</v>
      </c>
      <c r="M145" s="9">
        <v>45</v>
      </c>
      <c r="N145" s="9">
        <v>0</v>
      </c>
      <c r="O145" s="9">
        <v>811714</v>
      </c>
      <c r="P145" s="9">
        <v>808804</v>
      </c>
      <c r="Q145" s="9">
        <v>2908</v>
      </c>
      <c r="R145" s="9">
        <v>2</v>
      </c>
      <c r="S145" s="9" t="s">
        <v>1096</v>
      </c>
      <c r="T145" s="9">
        <v>2957</v>
      </c>
    </row>
    <row r="146" spans="1:20" customFormat="1" x14ac:dyDescent="0.2">
      <c r="A146" s="48" t="s">
        <v>187</v>
      </c>
      <c r="B146" s="9" t="s">
        <v>786</v>
      </c>
      <c r="C146" s="1" t="s">
        <v>652</v>
      </c>
      <c r="D146" s="9" t="s">
        <v>735</v>
      </c>
      <c r="E146" s="9">
        <v>0.87179600000000002</v>
      </c>
      <c r="F146" s="9">
        <v>0.658191843037086</v>
      </c>
      <c r="G146" s="9">
        <v>1.15472109125851</v>
      </c>
      <c r="H146" s="9">
        <v>0.33889999999999998</v>
      </c>
      <c r="I146" s="4">
        <v>1.58573542885333E-3</v>
      </c>
      <c r="J146" s="4">
        <v>1.79373523186738E-3</v>
      </c>
      <c r="K146" s="9">
        <v>14189</v>
      </c>
      <c r="L146" s="9">
        <v>14144</v>
      </c>
      <c r="M146" s="9">
        <v>45</v>
      </c>
      <c r="N146" s="9">
        <v>0</v>
      </c>
      <c r="O146" s="9">
        <v>811714</v>
      </c>
      <c r="P146" s="9">
        <v>808804</v>
      </c>
      <c r="Q146" s="9">
        <v>2908</v>
      </c>
      <c r="R146" s="9">
        <v>2</v>
      </c>
      <c r="S146" s="9" t="s">
        <v>1096</v>
      </c>
      <c r="T146" s="9">
        <v>2957</v>
      </c>
    </row>
    <row r="147" spans="1:20" customFormat="1" x14ac:dyDescent="0.2">
      <c r="A147" s="48" t="s">
        <v>198</v>
      </c>
      <c r="B147" s="9" t="s">
        <v>462</v>
      </c>
      <c r="C147" s="1" t="s">
        <v>1708</v>
      </c>
      <c r="D147" s="9" t="s">
        <v>236</v>
      </c>
      <c r="E147" s="9">
        <v>0.32667200000000002</v>
      </c>
      <c r="F147" s="9">
        <v>3.2899105214993701E-2</v>
      </c>
      <c r="G147" s="9">
        <v>3.2436843171968102</v>
      </c>
      <c r="H147" s="9">
        <v>0.33950000000000002</v>
      </c>
      <c r="I147" s="4">
        <v>0</v>
      </c>
      <c r="J147" s="73">
        <v>1.7848169738840001E-5</v>
      </c>
      <c r="K147" s="9">
        <v>12396</v>
      </c>
      <c r="L147" s="9">
        <v>12396</v>
      </c>
      <c r="M147" s="9">
        <v>0</v>
      </c>
      <c r="N147" s="9">
        <v>0</v>
      </c>
      <c r="O147" s="9">
        <v>728366</v>
      </c>
      <c r="P147" s="9">
        <v>728340</v>
      </c>
      <c r="Q147" s="9">
        <v>26</v>
      </c>
      <c r="R147" s="9">
        <v>0</v>
      </c>
      <c r="S147" s="9" t="s">
        <v>1491</v>
      </c>
      <c r="T147" s="9">
        <v>26</v>
      </c>
    </row>
    <row r="148" spans="1:20" customFormat="1" x14ac:dyDescent="0.2">
      <c r="A148" s="48" t="s">
        <v>207</v>
      </c>
      <c r="B148" s="9" t="s">
        <v>245</v>
      </c>
      <c r="C148" s="1" t="s">
        <v>1709</v>
      </c>
      <c r="D148" s="9" t="s">
        <v>246</v>
      </c>
      <c r="E148" s="9">
        <v>2.4022399999999999</v>
      </c>
      <c r="F148" s="9">
        <v>0.39723035367693998</v>
      </c>
      <c r="G148" s="9">
        <v>14.5274349988449</v>
      </c>
      <c r="H148" s="9">
        <v>0.33989999999999998</v>
      </c>
      <c r="I148" s="73">
        <v>3.8014141260548898E-5</v>
      </c>
      <c r="J148" s="73">
        <v>2.4232389929280699E-5</v>
      </c>
      <c r="K148" s="9">
        <v>13153</v>
      </c>
      <c r="L148" s="9">
        <v>13152</v>
      </c>
      <c r="M148" s="9">
        <v>1</v>
      </c>
      <c r="N148" s="9">
        <v>0</v>
      </c>
      <c r="O148" s="9">
        <v>763441</v>
      </c>
      <c r="P148" s="9">
        <v>763404</v>
      </c>
      <c r="Q148" s="9">
        <v>37</v>
      </c>
      <c r="R148" s="9">
        <v>0</v>
      </c>
      <c r="S148" s="9" t="s">
        <v>1205</v>
      </c>
      <c r="T148" s="9">
        <v>38</v>
      </c>
    </row>
    <row r="149" spans="1:20" customFormat="1" x14ac:dyDescent="0.2">
      <c r="A149" s="48" t="s">
        <v>198</v>
      </c>
      <c r="B149" s="9" t="s">
        <v>444</v>
      </c>
      <c r="C149" s="1" t="s">
        <v>1710</v>
      </c>
      <c r="D149" s="9" t="s">
        <v>236</v>
      </c>
      <c r="E149" s="9">
        <v>0.35543999999999998</v>
      </c>
      <c r="F149" s="9">
        <v>4.12296997170397E-2</v>
      </c>
      <c r="G149" s="9">
        <v>3.0642303097101098</v>
      </c>
      <c r="H149" s="9">
        <v>0.34660000000000002</v>
      </c>
      <c r="I149" s="4">
        <v>0</v>
      </c>
      <c r="J149" s="73">
        <v>3.3907673882390203E-5</v>
      </c>
      <c r="K149" s="9">
        <v>13283</v>
      </c>
      <c r="L149" s="9">
        <v>13283</v>
      </c>
      <c r="M149" s="9">
        <v>0</v>
      </c>
      <c r="N149" s="9">
        <v>0</v>
      </c>
      <c r="O149" s="9">
        <v>781534</v>
      </c>
      <c r="P149" s="9">
        <v>781481</v>
      </c>
      <c r="Q149" s="9">
        <v>53</v>
      </c>
      <c r="R149" s="9">
        <v>0</v>
      </c>
      <c r="S149" s="9" t="s">
        <v>1519</v>
      </c>
      <c r="T149" s="9">
        <v>53</v>
      </c>
    </row>
    <row r="150" spans="1:20" customFormat="1" x14ac:dyDescent="0.2">
      <c r="A150" s="48" t="s">
        <v>207</v>
      </c>
      <c r="B150" s="9" t="s">
        <v>256</v>
      </c>
      <c r="C150" s="1" t="s">
        <v>1711</v>
      </c>
      <c r="D150" s="9" t="s">
        <v>236</v>
      </c>
      <c r="E150" s="9">
        <v>0.34600599999999998</v>
      </c>
      <c r="F150" s="9">
        <v>3.7925204006191399E-2</v>
      </c>
      <c r="G150" s="9">
        <v>3.1567385006894702</v>
      </c>
      <c r="H150" s="9">
        <v>0.3468</v>
      </c>
      <c r="I150" s="4">
        <v>0</v>
      </c>
      <c r="J150" s="73">
        <v>2.0228455114954499E-5</v>
      </c>
      <c r="K150" s="9">
        <v>13706</v>
      </c>
      <c r="L150" s="9">
        <v>13706</v>
      </c>
      <c r="M150" s="9">
        <v>0</v>
      </c>
      <c r="N150" s="9">
        <v>0</v>
      </c>
      <c r="O150" s="9">
        <v>790965</v>
      </c>
      <c r="P150" s="9">
        <v>790933</v>
      </c>
      <c r="Q150" s="9">
        <v>32</v>
      </c>
      <c r="R150" s="9">
        <v>0</v>
      </c>
      <c r="S150" s="9" t="s">
        <v>1195</v>
      </c>
      <c r="T150" s="9">
        <v>32</v>
      </c>
    </row>
    <row r="151" spans="1:20" customFormat="1" x14ac:dyDescent="0.2">
      <c r="A151" s="48" t="s">
        <v>192</v>
      </c>
      <c r="B151" s="9" t="s">
        <v>341</v>
      </c>
      <c r="C151" s="1" t="s">
        <v>1712</v>
      </c>
      <c r="D151" s="9" t="s">
        <v>236</v>
      </c>
      <c r="E151" s="9">
        <v>2.5423800000000001</v>
      </c>
      <c r="F151" s="9">
        <v>0.36236466923734101</v>
      </c>
      <c r="G151" s="9">
        <v>17.8375217230533</v>
      </c>
      <c r="H151" s="9">
        <v>0.34789999999999999</v>
      </c>
      <c r="I151" s="73">
        <v>7.4150971377725001E-5</v>
      </c>
      <c r="J151" s="73">
        <v>3.43774310891661E-5</v>
      </c>
      <c r="K151" s="9">
        <v>13486</v>
      </c>
      <c r="L151" s="9">
        <v>13484</v>
      </c>
      <c r="M151" s="9">
        <v>2</v>
      </c>
      <c r="N151" s="9">
        <v>0</v>
      </c>
      <c r="O151" s="9">
        <v>785399</v>
      </c>
      <c r="P151" s="9">
        <v>785345</v>
      </c>
      <c r="Q151" s="9">
        <v>54</v>
      </c>
      <c r="R151" s="9">
        <v>0</v>
      </c>
      <c r="S151" s="9" t="s">
        <v>1377</v>
      </c>
      <c r="T151" s="9">
        <v>56</v>
      </c>
    </row>
    <row r="152" spans="1:20" customFormat="1" x14ac:dyDescent="0.2">
      <c r="A152" s="48" t="s">
        <v>207</v>
      </c>
      <c r="B152" s="9" t="s">
        <v>254</v>
      </c>
      <c r="C152" s="1" t="s">
        <v>1713</v>
      </c>
      <c r="D152" s="9" t="s">
        <v>236</v>
      </c>
      <c r="E152" s="9">
        <v>0.53799799999999998</v>
      </c>
      <c r="F152" s="9">
        <v>0.14716215876043601</v>
      </c>
      <c r="G152" s="9">
        <v>1.9668242366700199</v>
      </c>
      <c r="H152" s="9">
        <v>0.34860000000000002</v>
      </c>
      <c r="I152" s="73">
        <v>3.5615072298596699E-5</v>
      </c>
      <c r="J152" s="73">
        <v>7.3610508087174799E-5</v>
      </c>
      <c r="K152" s="9">
        <v>14039</v>
      </c>
      <c r="L152" s="9">
        <v>14038</v>
      </c>
      <c r="M152" s="9">
        <v>1</v>
      </c>
      <c r="N152" s="9">
        <v>0</v>
      </c>
      <c r="O152" s="9">
        <v>801516</v>
      </c>
      <c r="P152" s="9">
        <v>801398</v>
      </c>
      <c r="Q152" s="9">
        <v>118</v>
      </c>
      <c r="R152" s="9">
        <v>0</v>
      </c>
      <c r="S152" s="9" t="s">
        <v>1186</v>
      </c>
      <c r="T152" s="9">
        <v>119</v>
      </c>
    </row>
    <row r="153" spans="1:20" customFormat="1" x14ac:dyDescent="0.2">
      <c r="A153" s="48" t="s">
        <v>198</v>
      </c>
      <c r="B153" s="9" t="s">
        <v>436</v>
      </c>
      <c r="C153" s="1" t="s">
        <v>1714</v>
      </c>
      <c r="D153" s="9" t="s">
        <v>236</v>
      </c>
      <c r="E153" s="9">
        <v>0.35250199999999998</v>
      </c>
      <c r="F153" s="9">
        <v>3.9595499160100599E-2</v>
      </c>
      <c r="G153" s="9">
        <v>3.13816999145619</v>
      </c>
      <c r="H153" s="9">
        <v>0.35</v>
      </c>
      <c r="I153" s="4">
        <v>0</v>
      </c>
      <c r="J153" s="73">
        <v>2.8668402559215801E-5</v>
      </c>
      <c r="K153" s="9">
        <v>13766</v>
      </c>
      <c r="L153" s="9">
        <v>13766</v>
      </c>
      <c r="M153" s="9">
        <v>0</v>
      </c>
      <c r="N153" s="9">
        <v>0</v>
      </c>
      <c r="O153" s="9">
        <v>802277</v>
      </c>
      <c r="P153" s="9">
        <v>802231</v>
      </c>
      <c r="Q153" s="9">
        <v>46</v>
      </c>
      <c r="R153" s="9">
        <v>0</v>
      </c>
      <c r="S153" s="9" t="s">
        <v>1483</v>
      </c>
      <c r="T153" s="9">
        <v>46</v>
      </c>
    </row>
    <row r="154" spans="1:20" customFormat="1" x14ac:dyDescent="0.2">
      <c r="A154" s="48" t="s">
        <v>192</v>
      </c>
      <c r="B154" s="9" t="s">
        <v>345</v>
      </c>
      <c r="C154" s="1" t="s">
        <v>1715</v>
      </c>
      <c r="D154" s="9" t="s">
        <v>236</v>
      </c>
      <c r="E154" s="9">
        <v>0.35543999999999998</v>
      </c>
      <c r="F154" s="9">
        <v>4.0492922061114198E-2</v>
      </c>
      <c r="G154" s="9">
        <v>3.1199846566401002</v>
      </c>
      <c r="H154" s="9">
        <v>0.35060000000000002</v>
      </c>
      <c r="I154" s="4">
        <v>0</v>
      </c>
      <c r="J154" s="73">
        <v>3.2609895347320399E-5</v>
      </c>
      <c r="K154" s="9">
        <v>13653</v>
      </c>
      <c r="L154" s="9">
        <v>13653</v>
      </c>
      <c r="M154" s="9">
        <v>0</v>
      </c>
      <c r="N154" s="9">
        <v>0</v>
      </c>
      <c r="O154" s="9">
        <v>797304</v>
      </c>
      <c r="P154" s="9">
        <v>797252</v>
      </c>
      <c r="Q154" s="9">
        <v>52</v>
      </c>
      <c r="R154" s="9">
        <v>0</v>
      </c>
      <c r="S154" s="9" t="s">
        <v>1404</v>
      </c>
      <c r="T154" s="9">
        <v>52</v>
      </c>
    </row>
    <row r="155" spans="1:20" customFormat="1" x14ac:dyDescent="0.2">
      <c r="A155" s="48" t="s">
        <v>198</v>
      </c>
      <c r="B155" s="9" t="s">
        <v>862</v>
      </c>
      <c r="C155" s="1" t="s">
        <v>652</v>
      </c>
      <c r="D155" s="9" t="s">
        <v>727</v>
      </c>
      <c r="E155" s="9">
        <v>1.32883</v>
      </c>
      <c r="F155" s="9">
        <v>0.730749169362509</v>
      </c>
      <c r="G155" s="9">
        <v>2.4164149391992802</v>
      </c>
      <c r="H155" s="9">
        <v>0.35139999999999999</v>
      </c>
      <c r="I155" s="44">
        <v>4.2286278102755597E-4</v>
      </c>
      <c r="J155" s="44">
        <v>2.6856750037574799E-4</v>
      </c>
      <c r="K155" s="9">
        <v>14189</v>
      </c>
      <c r="L155" s="9">
        <v>14177</v>
      </c>
      <c r="M155" s="9">
        <v>12</v>
      </c>
      <c r="N155" s="9">
        <v>0</v>
      </c>
      <c r="O155" s="9">
        <v>811714</v>
      </c>
      <c r="P155" s="9">
        <v>811278</v>
      </c>
      <c r="Q155" s="9">
        <v>436</v>
      </c>
      <c r="R155" s="9">
        <v>0</v>
      </c>
      <c r="S155" s="9" t="s">
        <v>1156</v>
      </c>
      <c r="T155" s="9">
        <v>448</v>
      </c>
    </row>
    <row r="156" spans="1:20" customFormat="1" x14ac:dyDescent="0.2">
      <c r="A156" s="48" t="s">
        <v>187</v>
      </c>
      <c r="B156" s="9" t="s">
        <v>566</v>
      </c>
      <c r="C156" s="1" t="s">
        <v>1716</v>
      </c>
      <c r="D156" s="9" t="s">
        <v>236</v>
      </c>
      <c r="E156" s="9">
        <v>0.349273</v>
      </c>
      <c r="F156" s="9">
        <v>3.8163515288071201E-2</v>
      </c>
      <c r="G156" s="9">
        <v>3.1965602728510101</v>
      </c>
      <c r="H156" s="9">
        <v>0.3518</v>
      </c>
      <c r="I156" s="4">
        <v>0</v>
      </c>
      <c r="J156" s="73">
        <v>2.2888369132173099E-5</v>
      </c>
      <c r="K156" s="9">
        <v>11275</v>
      </c>
      <c r="L156" s="9">
        <v>11275</v>
      </c>
      <c r="M156" s="9">
        <v>0</v>
      </c>
      <c r="N156" s="9">
        <v>0</v>
      </c>
      <c r="O156" s="9">
        <v>699045</v>
      </c>
      <c r="P156" s="9">
        <v>699013</v>
      </c>
      <c r="Q156" s="9">
        <v>32</v>
      </c>
      <c r="R156" s="9">
        <v>0</v>
      </c>
      <c r="S156" s="9" t="s">
        <v>1307</v>
      </c>
      <c r="T156" s="9">
        <v>32</v>
      </c>
    </row>
    <row r="157" spans="1:20" customFormat="1" x14ac:dyDescent="0.2">
      <c r="A157" s="48" t="s">
        <v>187</v>
      </c>
      <c r="B157" s="9" t="s">
        <v>551</v>
      </c>
      <c r="C157" s="1" t="s">
        <v>1717</v>
      </c>
      <c r="D157" s="9" t="s">
        <v>236</v>
      </c>
      <c r="E157" s="9">
        <v>2.5055299999999998</v>
      </c>
      <c r="F157" s="9">
        <v>0.35971172439335197</v>
      </c>
      <c r="G157" s="9">
        <v>17.4519664682594</v>
      </c>
      <c r="H157" s="9">
        <v>0.35360000000000003</v>
      </c>
      <c r="I157" s="73">
        <v>7.8889239507731095E-5</v>
      </c>
      <c r="J157" s="73">
        <v>4.9562921119619697E-5</v>
      </c>
      <c r="K157" s="9">
        <v>12676</v>
      </c>
      <c r="L157" s="9">
        <v>12674</v>
      </c>
      <c r="M157" s="9">
        <v>2</v>
      </c>
      <c r="N157" s="9">
        <v>0</v>
      </c>
      <c r="O157" s="9">
        <v>756614</v>
      </c>
      <c r="P157" s="9">
        <v>756539</v>
      </c>
      <c r="Q157" s="9">
        <v>75</v>
      </c>
      <c r="R157" s="9">
        <v>0</v>
      </c>
      <c r="S157" s="9" t="s">
        <v>1282</v>
      </c>
      <c r="T157" s="9">
        <v>77</v>
      </c>
    </row>
    <row r="158" spans="1:20" customFormat="1" x14ac:dyDescent="0.2">
      <c r="A158" s="48" t="s">
        <v>207</v>
      </c>
      <c r="B158" s="9" t="s">
        <v>264</v>
      </c>
      <c r="C158" s="1" t="s">
        <v>1718</v>
      </c>
      <c r="D158" s="9" t="s">
        <v>236</v>
      </c>
      <c r="E158" s="9">
        <v>0.35490699999999997</v>
      </c>
      <c r="F158" s="9">
        <v>3.9299339697375299E-2</v>
      </c>
      <c r="G158" s="9">
        <v>3.2051136880742801</v>
      </c>
      <c r="H158" s="9">
        <v>0.35620000000000002</v>
      </c>
      <c r="I158" s="4">
        <v>0</v>
      </c>
      <c r="J158" s="73">
        <v>3.4719548115612303E-5</v>
      </c>
      <c r="K158" s="9">
        <v>13616</v>
      </c>
      <c r="L158" s="9">
        <v>13616</v>
      </c>
      <c r="M158" s="9">
        <v>0</v>
      </c>
      <c r="N158" s="9">
        <v>0</v>
      </c>
      <c r="O158" s="9">
        <v>792061</v>
      </c>
      <c r="P158" s="9">
        <v>792006</v>
      </c>
      <c r="Q158" s="9">
        <v>55</v>
      </c>
      <c r="R158" s="9">
        <v>0</v>
      </c>
      <c r="S158" s="9" t="s">
        <v>1249</v>
      </c>
      <c r="T158" s="9">
        <v>55</v>
      </c>
    </row>
    <row r="159" spans="1:20" customFormat="1" x14ac:dyDescent="0.2">
      <c r="A159" s="48" t="s">
        <v>192</v>
      </c>
      <c r="B159" s="9" t="s">
        <v>358</v>
      </c>
      <c r="C159" s="1" t="s">
        <v>1719</v>
      </c>
      <c r="D159" s="9" t="s">
        <v>236</v>
      </c>
      <c r="E159" s="9">
        <v>2.4672399999999999</v>
      </c>
      <c r="F159" s="9">
        <v>0.360659613181813</v>
      </c>
      <c r="G159" s="9">
        <v>16.878163151915999</v>
      </c>
      <c r="H159" s="9">
        <v>0.35730000000000001</v>
      </c>
      <c r="I159" s="73">
        <v>7.4443534579021802E-5</v>
      </c>
      <c r="J159" s="73">
        <v>6.5047263467941097E-5</v>
      </c>
      <c r="K159" s="9">
        <v>13433</v>
      </c>
      <c r="L159" s="9">
        <v>13431</v>
      </c>
      <c r="M159" s="9">
        <v>2</v>
      </c>
      <c r="N159" s="9">
        <v>0</v>
      </c>
      <c r="O159" s="9">
        <v>791732</v>
      </c>
      <c r="P159" s="9">
        <v>791629</v>
      </c>
      <c r="Q159" s="9">
        <v>103</v>
      </c>
      <c r="R159" s="9">
        <v>0</v>
      </c>
      <c r="S159" s="9" t="s">
        <v>1356</v>
      </c>
      <c r="T159" s="9">
        <v>105</v>
      </c>
    </row>
    <row r="160" spans="1:20" customFormat="1" x14ac:dyDescent="0.2">
      <c r="A160" s="48" t="s">
        <v>192</v>
      </c>
      <c r="B160" s="9" t="s">
        <v>328</v>
      </c>
      <c r="C160" s="1" t="s">
        <v>1720</v>
      </c>
      <c r="D160" s="9" t="s">
        <v>236</v>
      </c>
      <c r="E160" s="9">
        <v>2.45248</v>
      </c>
      <c r="F160" s="9">
        <v>0.355911728696582</v>
      </c>
      <c r="G160" s="9">
        <v>16.8993055940443</v>
      </c>
      <c r="H160" s="9">
        <v>0.36230000000000001</v>
      </c>
      <c r="I160" s="73">
        <v>7.4454619909165303E-5</v>
      </c>
      <c r="J160" s="73">
        <v>4.8630268489606999E-5</v>
      </c>
      <c r="K160" s="9">
        <v>13431</v>
      </c>
      <c r="L160" s="9">
        <v>13429</v>
      </c>
      <c r="M160" s="9">
        <v>2</v>
      </c>
      <c r="N160" s="9">
        <v>0</v>
      </c>
      <c r="O160" s="9">
        <v>791688</v>
      </c>
      <c r="P160" s="9">
        <v>791611</v>
      </c>
      <c r="Q160" s="9">
        <v>77</v>
      </c>
      <c r="R160" s="9">
        <v>0</v>
      </c>
      <c r="S160" s="9" t="s">
        <v>1418</v>
      </c>
      <c r="T160" s="9">
        <v>79</v>
      </c>
    </row>
    <row r="161" spans="1:20" customFormat="1" x14ac:dyDescent="0.2">
      <c r="A161" s="48" t="s">
        <v>207</v>
      </c>
      <c r="B161" s="9" t="s">
        <v>262</v>
      </c>
      <c r="C161" s="1" t="s">
        <v>1721</v>
      </c>
      <c r="D161" s="9" t="s">
        <v>236</v>
      </c>
      <c r="E161" s="9">
        <v>0.33210600000000001</v>
      </c>
      <c r="F161" s="9">
        <v>3.0063848984660298E-2</v>
      </c>
      <c r="G161" s="9">
        <v>3.6686797619327201</v>
      </c>
      <c r="H161" s="9">
        <v>0.36840000000000001</v>
      </c>
      <c r="I161" s="4">
        <v>0</v>
      </c>
      <c r="J161" s="73">
        <v>3.4040440042770803E-5</v>
      </c>
      <c r="K161" s="9">
        <v>12879</v>
      </c>
      <c r="L161" s="9">
        <v>12879</v>
      </c>
      <c r="M161" s="9">
        <v>0</v>
      </c>
      <c r="N161" s="9">
        <v>0</v>
      </c>
      <c r="O161" s="9">
        <v>749109</v>
      </c>
      <c r="P161" s="9">
        <v>749058</v>
      </c>
      <c r="Q161" s="9">
        <v>51</v>
      </c>
      <c r="R161" s="9">
        <v>0</v>
      </c>
      <c r="S161" s="9" t="s">
        <v>1216</v>
      </c>
      <c r="T161" s="9">
        <v>51</v>
      </c>
    </row>
    <row r="162" spans="1:20" customFormat="1" x14ac:dyDescent="0.2">
      <c r="A162" s="48" t="s">
        <v>207</v>
      </c>
      <c r="B162" s="9" t="s">
        <v>257</v>
      </c>
      <c r="C162" s="1" t="s">
        <v>1722</v>
      </c>
      <c r="D162" s="9" t="s">
        <v>236</v>
      </c>
      <c r="E162" s="9">
        <v>0.35056799999999999</v>
      </c>
      <c r="F162" s="9">
        <v>3.5709374715975302E-2</v>
      </c>
      <c r="G162" s="9">
        <v>3.4416190942275202</v>
      </c>
      <c r="H162" s="9">
        <v>0.36840000000000001</v>
      </c>
      <c r="I162" s="4">
        <v>0</v>
      </c>
      <c r="J162" s="73">
        <v>2.9737634761048099E-5</v>
      </c>
      <c r="K162" s="9">
        <v>12676</v>
      </c>
      <c r="L162" s="9">
        <v>12676</v>
      </c>
      <c r="M162" s="9">
        <v>0</v>
      </c>
      <c r="N162" s="9">
        <v>0</v>
      </c>
      <c r="O162" s="9">
        <v>756617</v>
      </c>
      <c r="P162" s="9">
        <v>756572</v>
      </c>
      <c r="Q162" s="9">
        <v>45</v>
      </c>
      <c r="R162" s="9">
        <v>0</v>
      </c>
      <c r="S162" s="9" t="s">
        <v>1233</v>
      </c>
      <c r="T162" s="9">
        <v>45</v>
      </c>
    </row>
    <row r="163" spans="1:20" customFormat="1" x14ac:dyDescent="0.2">
      <c r="A163" s="48" t="s">
        <v>187</v>
      </c>
      <c r="B163" s="9" t="s">
        <v>570</v>
      </c>
      <c r="C163" s="1" t="s">
        <v>1723</v>
      </c>
      <c r="D163" s="9" t="s">
        <v>236</v>
      </c>
      <c r="E163" s="9">
        <v>0.34607500000000002</v>
      </c>
      <c r="F163" s="9">
        <v>3.4243808835037901E-2</v>
      </c>
      <c r="G163" s="9">
        <v>3.4975037318228499</v>
      </c>
      <c r="H163" s="9">
        <v>0.36859999999999998</v>
      </c>
      <c r="I163" s="4">
        <v>0</v>
      </c>
      <c r="J163" s="73">
        <v>4.9060491586125601E-5</v>
      </c>
      <c r="K163" s="9">
        <v>6669</v>
      </c>
      <c r="L163" s="9">
        <v>6669</v>
      </c>
      <c r="M163" s="9">
        <v>0</v>
      </c>
      <c r="N163" s="9">
        <v>0</v>
      </c>
      <c r="O163" s="9">
        <v>203830</v>
      </c>
      <c r="P163" s="9">
        <v>203810</v>
      </c>
      <c r="Q163" s="9">
        <v>20</v>
      </c>
      <c r="R163" s="9">
        <v>0</v>
      </c>
      <c r="S163" s="9" t="s">
        <v>1331</v>
      </c>
      <c r="T163" s="9">
        <v>20</v>
      </c>
    </row>
    <row r="164" spans="1:20" customFormat="1" x14ac:dyDescent="0.2">
      <c r="A164" s="48" t="s">
        <v>187</v>
      </c>
      <c r="B164" s="9" t="s">
        <v>764</v>
      </c>
      <c r="C164" s="1" t="s">
        <v>652</v>
      </c>
      <c r="D164" s="9" t="s">
        <v>691</v>
      </c>
      <c r="E164" s="9">
        <v>0.87774399999999997</v>
      </c>
      <c r="F164" s="9">
        <v>0.65996085274035399</v>
      </c>
      <c r="G164" s="9">
        <v>1.16739498715199</v>
      </c>
      <c r="H164" s="9">
        <v>0.37019999999999997</v>
      </c>
      <c r="I164" s="44">
        <v>1.5504968637676999E-3</v>
      </c>
      <c r="J164" s="44">
        <v>1.74137688890422E-3</v>
      </c>
      <c r="K164" s="9">
        <v>14189</v>
      </c>
      <c r="L164" s="9">
        <v>14145</v>
      </c>
      <c r="M164" s="9">
        <v>44</v>
      </c>
      <c r="N164" s="9">
        <v>0</v>
      </c>
      <c r="O164" s="9">
        <v>811714</v>
      </c>
      <c r="P164" s="9">
        <v>808889</v>
      </c>
      <c r="Q164" s="9">
        <v>2823</v>
      </c>
      <c r="R164" s="9">
        <v>2</v>
      </c>
      <c r="S164" s="9" t="s">
        <v>1085</v>
      </c>
      <c r="T164" s="9">
        <v>2871</v>
      </c>
    </row>
    <row r="165" spans="1:20" customFormat="1" x14ac:dyDescent="0.2">
      <c r="A165" s="48" t="s">
        <v>187</v>
      </c>
      <c r="B165" s="9" t="s">
        <v>765</v>
      </c>
      <c r="C165" s="1" t="s">
        <v>652</v>
      </c>
      <c r="D165" s="9" t="s">
        <v>693</v>
      </c>
      <c r="E165" s="9">
        <v>0.87774399999999997</v>
      </c>
      <c r="F165" s="9">
        <v>0.65996085274035399</v>
      </c>
      <c r="G165" s="9">
        <v>1.16739498715199</v>
      </c>
      <c r="H165" s="9">
        <v>0.37019999999999997</v>
      </c>
      <c r="I165" s="44">
        <v>1.5504968637676999E-3</v>
      </c>
      <c r="J165" s="44">
        <v>1.74137688890422E-3</v>
      </c>
      <c r="K165" s="9">
        <v>14189</v>
      </c>
      <c r="L165" s="9">
        <v>14145</v>
      </c>
      <c r="M165" s="9">
        <v>44</v>
      </c>
      <c r="N165" s="9">
        <v>0</v>
      </c>
      <c r="O165" s="9">
        <v>811714</v>
      </c>
      <c r="P165" s="9">
        <v>808889</v>
      </c>
      <c r="Q165" s="9">
        <v>2823</v>
      </c>
      <c r="R165" s="9">
        <v>2</v>
      </c>
      <c r="S165" s="9" t="s">
        <v>1085</v>
      </c>
      <c r="T165" s="9">
        <v>2871</v>
      </c>
    </row>
    <row r="166" spans="1:20" customFormat="1" x14ac:dyDescent="0.2">
      <c r="A166" s="48" t="s">
        <v>187</v>
      </c>
      <c r="B166" s="9" t="s">
        <v>766</v>
      </c>
      <c r="C166" s="1" t="s">
        <v>652</v>
      </c>
      <c r="D166" s="9" t="s">
        <v>695</v>
      </c>
      <c r="E166" s="9">
        <v>0.87774399999999997</v>
      </c>
      <c r="F166" s="9">
        <v>0.65996085274035399</v>
      </c>
      <c r="G166" s="9">
        <v>1.16739498715199</v>
      </c>
      <c r="H166" s="9">
        <v>0.37019999999999997</v>
      </c>
      <c r="I166" s="44">
        <v>1.5504968637676999E-3</v>
      </c>
      <c r="J166" s="44">
        <v>1.74137688890422E-3</v>
      </c>
      <c r="K166" s="9">
        <v>14189</v>
      </c>
      <c r="L166" s="9">
        <v>14145</v>
      </c>
      <c r="M166" s="9">
        <v>44</v>
      </c>
      <c r="N166" s="9">
        <v>0</v>
      </c>
      <c r="O166" s="9">
        <v>811714</v>
      </c>
      <c r="P166" s="9">
        <v>808889</v>
      </c>
      <c r="Q166" s="9">
        <v>2823</v>
      </c>
      <c r="R166" s="9">
        <v>2</v>
      </c>
      <c r="S166" s="9" t="s">
        <v>1085</v>
      </c>
      <c r="T166" s="9">
        <v>2871</v>
      </c>
    </row>
    <row r="167" spans="1:20" customFormat="1" x14ac:dyDescent="0.2">
      <c r="A167" s="48" t="s">
        <v>198</v>
      </c>
      <c r="B167" s="9" t="s">
        <v>446</v>
      </c>
      <c r="C167" s="1" t="s">
        <v>1724</v>
      </c>
      <c r="D167" s="9" t="s">
        <v>236</v>
      </c>
      <c r="E167" s="9">
        <v>0.35647200000000001</v>
      </c>
      <c r="F167" s="9">
        <v>3.7277009480126098E-2</v>
      </c>
      <c r="G167" s="9">
        <v>3.4088619963636</v>
      </c>
      <c r="H167" s="9">
        <v>0.3705</v>
      </c>
      <c r="I167" s="4">
        <v>0</v>
      </c>
      <c r="J167" s="73">
        <v>3.9161908605397897E-5</v>
      </c>
      <c r="K167" s="9">
        <v>13003</v>
      </c>
      <c r="L167" s="9">
        <v>13003</v>
      </c>
      <c r="M167" s="9">
        <v>0</v>
      </c>
      <c r="N167" s="9">
        <v>0</v>
      </c>
      <c r="O167" s="9">
        <v>753283</v>
      </c>
      <c r="P167" s="9">
        <v>753224</v>
      </c>
      <c r="Q167" s="9">
        <v>59</v>
      </c>
      <c r="R167" s="9">
        <v>0</v>
      </c>
      <c r="S167" s="9" t="s">
        <v>1494</v>
      </c>
      <c r="T167" s="9">
        <v>59</v>
      </c>
    </row>
    <row r="168" spans="1:20" customFormat="1" x14ac:dyDescent="0.2">
      <c r="A168" s="48" t="s">
        <v>207</v>
      </c>
      <c r="B168" s="9" t="s">
        <v>756</v>
      </c>
      <c r="C168" s="1" t="s">
        <v>652</v>
      </c>
      <c r="D168" s="9" t="s">
        <v>757</v>
      </c>
      <c r="E168" s="9">
        <v>0.55023999999999995</v>
      </c>
      <c r="F168" s="9">
        <v>0.14640834590136501</v>
      </c>
      <c r="G168" s="9">
        <v>2.0679456431495602</v>
      </c>
      <c r="H168" s="9">
        <v>0.3765</v>
      </c>
      <c r="I168" s="73">
        <v>3.5238565085629701E-5</v>
      </c>
      <c r="J168" s="73">
        <v>6.7141875093936997E-5</v>
      </c>
      <c r="K168" s="9">
        <v>14189</v>
      </c>
      <c r="L168" s="9">
        <v>14188</v>
      </c>
      <c r="M168" s="9">
        <v>1</v>
      </c>
      <c r="N168" s="9">
        <v>0</v>
      </c>
      <c r="O168" s="9">
        <v>811714</v>
      </c>
      <c r="P168" s="9">
        <v>811605</v>
      </c>
      <c r="Q168" s="9">
        <v>109</v>
      </c>
      <c r="R168" s="9">
        <v>0</v>
      </c>
      <c r="S168" s="9" t="s">
        <v>1080</v>
      </c>
      <c r="T168" s="9">
        <v>110</v>
      </c>
    </row>
    <row r="169" spans="1:20" customFormat="1" x14ac:dyDescent="0.2">
      <c r="A169" s="48" t="s">
        <v>192</v>
      </c>
      <c r="B169" s="9" t="s">
        <v>374</v>
      </c>
      <c r="C169" s="1" t="s">
        <v>1725</v>
      </c>
      <c r="D169" s="9" t="s">
        <v>236</v>
      </c>
      <c r="E169" s="9">
        <v>0.32939400000000002</v>
      </c>
      <c r="F169" s="9">
        <v>2.76294109787736E-2</v>
      </c>
      <c r="G169" s="9">
        <v>3.9269948275750899</v>
      </c>
      <c r="H169" s="9">
        <v>0.37990000000000002</v>
      </c>
      <c r="I169" s="4">
        <v>0</v>
      </c>
      <c r="J169" s="73">
        <v>2.1146762496745299E-5</v>
      </c>
      <c r="K169" s="9">
        <v>12676</v>
      </c>
      <c r="L169" s="9">
        <v>12676</v>
      </c>
      <c r="M169" s="9">
        <v>0</v>
      </c>
      <c r="N169" s="9">
        <v>0</v>
      </c>
      <c r="O169" s="9">
        <v>756617</v>
      </c>
      <c r="P169" s="9">
        <v>756585</v>
      </c>
      <c r="Q169" s="9">
        <v>32</v>
      </c>
      <c r="R169" s="9">
        <v>0</v>
      </c>
      <c r="S169" s="9" t="s">
        <v>1376</v>
      </c>
      <c r="T169" s="9">
        <v>32</v>
      </c>
    </row>
    <row r="170" spans="1:20" customFormat="1" x14ac:dyDescent="0.2">
      <c r="A170" s="48" t="s">
        <v>198</v>
      </c>
      <c r="B170" s="9" t="s">
        <v>489</v>
      </c>
      <c r="C170" s="1" t="s">
        <v>1726</v>
      </c>
      <c r="D170" s="9" t="s">
        <v>236</v>
      </c>
      <c r="E170" s="9">
        <v>0.30956099999999998</v>
      </c>
      <c r="F170" s="9">
        <v>2.2486597477562001E-2</v>
      </c>
      <c r="G170" s="9">
        <v>4.2615622351273696</v>
      </c>
      <c r="H170" s="9">
        <v>0.38080000000000003</v>
      </c>
      <c r="I170" s="4">
        <v>0</v>
      </c>
      <c r="J170" s="73">
        <v>7.93005689815824E-6</v>
      </c>
      <c r="K170" s="9">
        <v>12676</v>
      </c>
      <c r="L170" s="9">
        <v>12676</v>
      </c>
      <c r="M170" s="9">
        <v>0</v>
      </c>
      <c r="N170" s="9">
        <v>0</v>
      </c>
      <c r="O170" s="9">
        <v>756615</v>
      </c>
      <c r="P170" s="9">
        <v>756603</v>
      </c>
      <c r="Q170" s="9">
        <v>12</v>
      </c>
      <c r="R170" s="9">
        <v>0</v>
      </c>
      <c r="S170" s="9" t="s">
        <v>1524</v>
      </c>
      <c r="T170" s="9">
        <v>12</v>
      </c>
    </row>
    <row r="171" spans="1:20" customFormat="1" x14ac:dyDescent="0.2">
      <c r="A171" s="48" t="s">
        <v>198</v>
      </c>
      <c r="B171" s="9" t="s">
        <v>873</v>
      </c>
      <c r="C171" s="1" t="s">
        <v>652</v>
      </c>
      <c r="D171" s="9" t="s">
        <v>749</v>
      </c>
      <c r="E171" s="9">
        <v>0.82538900000000004</v>
      </c>
      <c r="F171" s="9">
        <v>0.53701991375959901</v>
      </c>
      <c r="G171" s="9">
        <v>1.2686078293057299</v>
      </c>
      <c r="H171" s="9">
        <v>0.38159999999999999</v>
      </c>
      <c r="I171" s="44">
        <v>6.3429417154133396E-4</v>
      </c>
      <c r="J171" s="44">
        <v>7.2316111339708301E-4</v>
      </c>
      <c r="K171" s="9">
        <v>14189</v>
      </c>
      <c r="L171" s="9">
        <v>14171</v>
      </c>
      <c r="M171" s="9">
        <v>18</v>
      </c>
      <c r="N171" s="9">
        <v>0</v>
      </c>
      <c r="O171" s="9">
        <v>811714</v>
      </c>
      <c r="P171" s="9">
        <v>810540</v>
      </c>
      <c r="Q171" s="9">
        <v>1174</v>
      </c>
      <c r="R171" s="9">
        <v>0</v>
      </c>
      <c r="S171" s="9" t="s">
        <v>1166</v>
      </c>
      <c r="T171" s="9">
        <v>1192</v>
      </c>
    </row>
    <row r="172" spans="1:20" customFormat="1" x14ac:dyDescent="0.2">
      <c r="A172" s="48" t="s">
        <v>187</v>
      </c>
      <c r="B172" s="9" t="s">
        <v>577</v>
      </c>
      <c r="C172" s="1" t="s">
        <v>1727</v>
      </c>
      <c r="D172" s="9" t="s">
        <v>236</v>
      </c>
      <c r="E172" s="9">
        <v>0.35341899999999998</v>
      </c>
      <c r="F172" s="9">
        <v>3.3606466894293099E-2</v>
      </c>
      <c r="G172" s="9">
        <v>3.71670217662157</v>
      </c>
      <c r="H172" s="9">
        <v>0.38629999999999998</v>
      </c>
      <c r="I172" s="4">
        <v>0</v>
      </c>
      <c r="J172" s="73">
        <v>2.2735281746979E-5</v>
      </c>
      <c r="K172" s="9">
        <v>13433</v>
      </c>
      <c r="L172" s="9">
        <v>13433</v>
      </c>
      <c r="M172" s="9">
        <v>0</v>
      </c>
      <c r="N172" s="9">
        <v>0</v>
      </c>
      <c r="O172" s="9">
        <v>791721</v>
      </c>
      <c r="P172" s="9">
        <v>791685</v>
      </c>
      <c r="Q172" s="9">
        <v>36</v>
      </c>
      <c r="R172" s="9">
        <v>0</v>
      </c>
      <c r="S172" s="9" t="s">
        <v>1304</v>
      </c>
      <c r="T172" s="9">
        <v>36</v>
      </c>
    </row>
    <row r="173" spans="1:20" customFormat="1" x14ac:dyDescent="0.2">
      <c r="A173" s="48" t="s">
        <v>198</v>
      </c>
      <c r="B173" s="9" t="s">
        <v>487</v>
      </c>
      <c r="C173" s="1" t="s">
        <v>1728</v>
      </c>
      <c r="D173" s="9" t="s">
        <v>236</v>
      </c>
      <c r="E173" s="9">
        <v>2.3198400000000001</v>
      </c>
      <c r="F173" s="9">
        <v>0.34299038162399997</v>
      </c>
      <c r="G173" s="9">
        <v>15.690459839482999</v>
      </c>
      <c r="H173" s="9">
        <v>0.38819999999999999</v>
      </c>
      <c r="I173" s="73">
        <v>8.0671184252984805E-5</v>
      </c>
      <c r="J173" s="73">
        <v>3.4323403343923199E-5</v>
      </c>
      <c r="K173" s="9">
        <v>12396</v>
      </c>
      <c r="L173" s="9">
        <v>12394</v>
      </c>
      <c r="M173" s="9">
        <v>2</v>
      </c>
      <c r="N173" s="9">
        <v>0</v>
      </c>
      <c r="O173" s="9">
        <v>728366</v>
      </c>
      <c r="P173" s="9">
        <v>728316</v>
      </c>
      <c r="Q173" s="9">
        <v>50</v>
      </c>
      <c r="R173" s="9">
        <v>0</v>
      </c>
      <c r="S173" s="9" t="s">
        <v>1482</v>
      </c>
      <c r="T173" s="9">
        <v>52</v>
      </c>
    </row>
    <row r="174" spans="1:20" customFormat="1" x14ac:dyDescent="0.2">
      <c r="A174" s="48" t="s">
        <v>192</v>
      </c>
      <c r="B174" s="9" t="s">
        <v>802</v>
      </c>
      <c r="C174" s="1" t="s">
        <v>652</v>
      </c>
      <c r="D174" s="9" t="s">
        <v>687</v>
      </c>
      <c r="E174" s="9">
        <v>0.70370200000000005</v>
      </c>
      <c r="F174" s="9">
        <v>0.315309290250681</v>
      </c>
      <c r="G174" s="9">
        <v>1.5705113203163701</v>
      </c>
      <c r="H174" s="9">
        <v>0.39100000000000001</v>
      </c>
      <c r="I174" s="44">
        <v>1.0571569525688899E-4</v>
      </c>
      <c r="J174" s="44">
        <v>1.65082775460322E-4</v>
      </c>
      <c r="K174" s="9">
        <v>14189</v>
      </c>
      <c r="L174" s="9">
        <v>14186</v>
      </c>
      <c r="M174" s="9">
        <v>3</v>
      </c>
      <c r="N174" s="9">
        <v>0</v>
      </c>
      <c r="O174" s="9">
        <v>811714</v>
      </c>
      <c r="P174" s="9">
        <v>811446</v>
      </c>
      <c r="Q174" s="9">
        <v>268</v>
      </c>
      <c r="R174" s="9">
        <v>0</v>
      </c>
      <c r="S174" s="9" t="s">
        <v>1109</v>
      </c>
      <c r="T174" s="9">
        <v>271</v>
      </c>
    </row>
    <row r="175" spans="1:20" customFormat="1" x14ac:dyDescent="0.2">
      <c r="A175" s="48" t="s">
        <v>198</v>
      </c>
      <c r="B175" s="9" t="s">
        <v>453</v>
      </c>
      <c r="C175" s="1" t="s">
        <v>1729</v>
      </c>
      <c r="D175" s="9" t="s">
        <v>236</v>
      </c>
      <c r="E175" s="9">
        <v>0.34393600000000002</v>
      </c>
      <c r="F175" s="9">
        <v>2.9007914881238401E-2</v>
      </c>
      <c r="G175" s="9">
        <v>4.0779179805895804</v>
      </c>
      <c r="H175" s="9">
        <v>0.39760000000000001</v>
      </c>
      <c r="I175" s="4">
        <v>0</v>
      </c>
      <c r="J175" s="73">
        <v>3.0071670815443399E-5</v>
      </c>
      <c r="K175" s="9">
        <v>8048</v>
      </c>
      <c r="L175" s="9">
        <v>8048</v>
      </c>
      <c r="M175" s="9">
        <v>0</v>
      </c>
      <c r="N175" s="9">
        <v>0</v>
      </c>
      <c r="O175" s="9">
        <v>299285</v>
      </c>
      <c r="P175" s="9">
        <v>299267</v>
      </c>
      <c r="Q175" s="9">
        <v>18</v>
      </c>
      <c r="R175" s="9">
        <v>0</v>
      </c>
      <c r="S175" s="9" t="s">
        <v>1436</v>
      </c>
      <c r="T175" s="9">
        <v>18</v>
      </c>
    </row>
    <row r="176" spans="1:20" customFormat="1" x14ac:dyDescent="0.2">
      <c r="A176" s="48" t="s">
        <v>192</v>
      </c>
      <c r="B176" s="9" t="s">
        <v>347</v>
      </c>
      <c r="C176" s="1" t="s">
        <v>1730</v>
      </c>
      <c r="D176" s="9" t="s">
        <v>236</v>
      </c>
      <c r="E176" s="9">
        <v>0.34962300000000002</v>
      </c>
      <c r="F176" s="9">
        <v>3.00830037356823E-2</v>
      </c>
      <c r="G176" s="9">
        <v>4.0632978680110297</v>
      </c>
      <c r="H176" s="9">
        <v>0.40110000000000001</v>
      </c>
      <c r="I176" s="4">
        <v>0</v>
      </c>
      <c r="J176" s="73">
        <v>1.69247350263484E-5</v>
      </c>
      <c r="K176" s="9">
        <v>12546</v>
      </c>
      <c r="L176" s="9">
        <v>12546</v>
      </c>
      <c r="M176" s="9">
        <v>0</v>
      </c>
      <c r="N176" s="9">
        <v>0</v>
      </c>
      <c r="O176" s="9">
        <v>738564</v>
      </c>
      <c r="P176" s="9">
        <v>738539</v>
      </c>
      <c r="Q176" s="9">
        <v>25</v>
      </c>
      <c r="R176" s="9">
        <v>0</v>
      </c>
      <c r="S176" s="9" t="s">
        <v>1399</v>
      </c>
      <c r="T176" s="9">
        <v>25</v>
      </c>
    </row>
    <row r="177" spans="1:20" customFormat="1" x14ac:dyDescent="0.2">
      <c r="A177" s="48" t="s">
        <v>192</v>
      </c>
      <c r="B177" s="9" t="s">
        <v>832</v>
      </c>
      <c r="C177" s="1" t="s">
        <v>652</v>
      </c>
      <c r="D177" s="9" t="s">
        <v>747</v>
      </c>
      <c r="E177" s="9">
        <v>0.55710599999999999</v>
      </c>
      <c r="F177" s="9">
        <v>0.14147916530668</v>
      </c>
      <c r="G177" s="9">
        <v>2.1937289536074802</v>
      </c>
      <c r="H177" s="9">
        <v>0.40289999999999998</v>
      </c>
      <c r="I177" s="73">
        <v>3.5238565085629701E-5</v>
      </c>
      <c r="J177" s="73">
        <v>6.4061972566692202E-5</v>
      </c>
      <c r="K177" s="9">
        <v>14189</v>
      </c>
      <c r="L177" s="9">
        <v>14188</v>
      </c>
      <c r="M177" s="9">
        <v>1</v>
      </c>
      <c r="N177" s="9">
        <v>0</v>
      </c>
      <c r="O177" s="9">
        <v>811714</v>
      </c>
      <c r="P177" s="9">
        <v>811610</v>
      </c>
      <c r="Q177" s="9">
        <v>104</v>
      </c>
      <c r="R177" s="9">
        <v>0</v>
      </c>
      <c r="S177" s="9" t="s">
        <v>1130</v>
      </c>
      <c r="T177" s="9">
        <v>105</v>
      </c>
    </row>
    <row r="178" spans="1:20" customFormat="1" x14ac:dyDescent="0.2">
      <c r="A178" s="48" t="s">
        <v>198</v>
      </c>
      <c r="B178" s="9" t="s">
        <v>544</v>
      </c>
      <c r="C178" s="1" t="s">
        <v>1731</v>
      </c>
      <c r="D178" s="9" t="s">
        <v>236</v>
      </c>
      <c r="E178" s="9">
        <v>0.56614799999999998</v>
      </c>
      <c r="F178" s="9">
        <v>0.14908428219013001</v>
      </c>
      <c r="G178" s="9">
        <v>2.1499476234888699</v>
      </c>
      <c r="H178" s="9">
        <v>0.40339999999999998</v>
      </c>
      <c r="I178" s="73">
        <v>3.5750035750035698E-5</v>
      </c>
      <c r="J178" s="44">
        <v>1.1759667065257401E-4</v>
      </c>
      <c r="K178" s="9">
        <v>13986</v>
      </c>
      <c r="L178" s="9">
        <v>13985</v>
      </c>
      <c r="M178" s="9">
        <v>1</v>
      </c>
      <c r="N178" s="9">
        <v>0</v>
      </c>
      <c r="O178" s="9">
        <v>807846</v>
      </c>
      <c r="P178" s="9">
        <v>807656</v>
      </c>
      <c r="Q178" s="9">
        <v>190</v>
      </c>
      <c r="R178" s="9">
        <v>0</v>
      </c>
      <c r="S178" s="9" t="s">
        <v>1504</v>
      </c>
      <c r="T178" s="9">
        <v>191</v>
      </c>
    </row>
    <row r="179" spans="1:20" customFormat="1" x14ac:dyDescent="0.2">
      <c r="A179" s="48" t="s">
        <v>187</v>
      </c>
      <c r="B179" s="9" t="s">
        <v>572</v>
      </c>
      <c r="C179" s="1" t="s">
        <v>1732</v>
      </c>
      <c r="D179" s="9" t="s">
        <v>236</v>
      </c>
      <c r="E179" s="9">
        <v>0.35430400000000001</v>
      </c>
      <c r="F179" s="9">
        <v>3.06355243566395E-2</v>
      </c>
      <c r="G179" s="9">
        <v>4.0975736944242396</v>
      </c>
      <c r="H179" s="9">
        <v>0.40610000000000002</v>
      </c>
      <c r="I179" s="4">
        <v>0</v>
      </c>
      <c r="J179" s="73">
        <v>3.0944814659505898E-5</v>
      </c>
      <c r="K179" s="9">
        <v>13433</v>
      </c>
      <c r="L179" s="9">
        <v>13433</v>
      </c>
      <c r="M179" s="9">
        <v>0</v>
      </c>
      <c r="N179" s="9">
        <v>0</v>
      </c>
      <c r="O179" s="9">
        <v>791732</v>
      </c>
      <c r="P179" s="9">
        <v>791683</v>
      </c>
      <c r="Q179" s="9">
        <v>49</v>
      </c>
      <c r="R179" s="9">
        <v>0</v>
      </c>
      <c r="S179" s="9" t="s">
        <v>1266</v>
      </c>
      <c r="T179" s="9">
        <v>49</v>
      </c>
    </row>
    <row r="180" spans="1:20" customFormat="1" x14ac:dyDescent="0.2">
      <c r="A180" s="48" t="s">
        <v>187</v>
      </c>
      <c r="B180" s="9" t="s">
        <v>569</v>
      </c>
      <c r="C180" s="1" t="s">
        <v>1733</v>
      </c>
      <c r="D180" s="9" t="s">
        <v>236</v>
      </c>
      <c r="E180" s="9">
        <v>0.33144299999999999</v>
      </c>
      <c r="F180" s="9">
        <v>2.4090256237889799E-2</v>
      </c>
      <c r="G180" s="9">
        <v>4.5601149234549903</v>
      </c>
      <c r="H180" s="9">
        <v>0.40910000000000002</v>
      </c>
      <c r="I180" s="4">
        <v>0</v>
      </c>
      <c r="J180" s="73">
        <v>1.21037115166815E-5</v>
      </c>
      <c r="K180" s="9">
        <v>9106</v>
      </c>
      <c r="L180" s="9">
        <v>9106</v>
      </c>
      <c r="M180" s="9">
        <v>0</v>
      </c>
      <c r="N180" s="9">
        <v>0</v>
      </c>
      <c r="O180" s="9">
        <v>578335</v>
      </c>
      <c r="P180" s="9">
        <v>578321</v>
      </c>
      <c r="Q180" s="9">
        <v>14</v>
      </c>
      <c r="R180" s="9">
        <v>0</v>
      </c>
      <c r="S180" s="9" t="s">
        <v>1321</v>
      </c>
      <c r="T180" s="9">
        <v>14</v>
      </c>
    </row>
    <row r="181" spans="1:20" customFormat="1" x14ac:dyDescent="0.2">
      <c r="A181" s="48" t="s">
        <v>198</v>
      </c>
      <c r="B181" s="9" t="s">
        <v>474</v>
      </c>
      <c r="C181" s="1" t="s">
        <v>1734</v>
      </c>
      <c r="D181" s="9" t="s">
        <v>236</v>
      </c>
      <c r="E181" s="9">
        <v>0.34534900000000002</v>
      </c>
      <c r="F181" s="9">
        <v>2.73939407101127E-2</v>
      </c>
      <c r="G181" s="9">
        <v>4.3537321031298397</v>
      </c>
      <c r="H181" s="9">
        <v>0.41089999999999999</v>
      </c>
      <c r="I181" s="4">
        <v>0</v>
      </c>
      <c r="J181" s="73">
        <v>2.1112352261516699E-5</v>
      </c>
      <c r="K181" s="9">
        <v>13283</v>
      </c>
      <c r="L181" s="9">
        <v>13283</v>
      </c>
      <c r="M181" s="9">
        <v>0</v>
      </c>
      <c r="N181" s="9">
        <v>0</v>
      </c>
      <c r="O181" s="9">
        <v>781533</v>
      </c>
      <c r="P181" s="9">
        <v>781500</v>
      </c>
      <c r="Q181" s="9">
        <v>33</v>
      </c>
      <c r="R181" s="9">
        <v>0</v>
      </c>
      <c r="S181" s="9" t="s">
        <v>1490</v>
      </c>
      <c r="T181" s="9">
        <v>33</v>
      </c>
    </row>
    <row r="182" spans="1:20" customFormat="1" x14ac:dyDescent="0.2">
      <c r="A182" s="48" t="s">
        <v>198</v>
      </c>
      <c r="B182" s="9" t="s">
        <v>548</v>
      </c>
      <c r="C182" s="1" t="s">
        <v>1735</v>
      </c>
      <c r="D182" s="9" t="s">
        <v>236</v>
      </c>
      <c r="E182" s="9">
        <v>0.34366099999999999</v>
      </c>
      <c r="F182" s="9">
        <v>2.6830683483089E-2</v>
      </c>
      <c r="G182" s="9">
        <v>4.4017805973777202</v>
      </c>
      <c r="H182" s="9">
        <v>0.41170000000000001</v>
      </c>
      <c r="I182" s="4">
        <v>0</v>
      </c>
      <c r="J182" s="73">
        <v>3.0806936352869497E-5</v>
      </c>
      <c r="K182" s="9">
        <v>3657</v>
      </c>
      <c r="L182" s="9">
        <v>3657</v>
      </c>
      <c r="M182" s="9">
        <v>0</v>
      </c>
      <c r="N182" s="9">
        <v>0</v>
      </c>
      <c r="O182" s="9">
        <v>438213</v>
      </c>
      <c r="P182" s="9">
        <v>438186</v>
      </c>
      <c r="Q182" s="9">
        <v>27</v>
      </c>
      <c r="R182" s="9">
        <v>0</v>
      </c>
      <c r="S182" s="9" t="s">
        <v>1001</v>
      </c>
      <c r="T182" s="9">
        <v>27</v>
      </c>
    </row>
    <row r="183" spans="1:20" customFormat="1" x14ac:dyDescent="0.2">
      <c r="A183" s="48" t="s">
        <v>192</v>
      </c>
      <c r="B183" s="9" t="s">
        <v>352</v>
      </c>
      <c r="C183" s="1" t="s">
        <v>652</v>
      </c>
      <c r="D183" s="9" t="s">
        <v>236</v>
      </c>
      <c r="E183" s="9">
        <v>0.329098</v>
      </c>
      <c r="F183" s="9">
        <v>2.29777921683103E-2</v>
      </c>
      <c r="G183" s="9">
        <v>4.7134828219151803</v>
      </c>
      <c r="H183" s="9">
        <v>0.41320000000000001</v>
      </c>
      <c r="I183" s="4">
        <v>0</v>
      </c>
      <c r="J183" s="73">
        <v>5.3097227661000698E-5</v>
      </c>
      <c r="K183" s="9">
        <v>5782</v>
      </c>
      <c r="L183" s="9">
        <v>5782</v>
      </c>
      <c r="M183" s="9">
        <v>0</v>
      </c>
      <c r="N183" s="9">
        <v>0</v>
      </c>
      <c r="O183" s="9">
        <v>150667</v>
      </c>
      <c r="P183" s="9">
        <v>150651</v>
      </c>
      <c r="Q183" s="9">
        <v>16</v>
      </c>
      <c r="R183" s="9">
        <v>0</v>
      </c>
      <c r="S183" s="9" t="s">
        <v>1405</v>
      </c>
      <c r="T183" s="9">
        <v>16</v>
      </c>
    </row>
    <row r="184" spans="1:20" customFormat="1" x14ac:dyDescent="0.2">
      <c r="A184" s="48" t="s">
        <v>187</v>
      </c>
      <c r="B184" s="9" t="s">
        <v>571</v>
      </c>
      <c r="C184" s="1" t="s">
        <v>1736</v>
      </c>
      <c r="D184" s="9" t="s">
        <v>236</v>
      </c>
      <c r="E184" s="9">
        <v>0.57132300000000003</v>
      </c>
      <c r="F184" s="9">
        <v>0.148077545115643</v>
      </c>
      <c r="G184" s="9">
        <v>2.2043202593062801</v>
      </c>
      <c r="H184" s="9">
        <v>0.41639999999999999</v>
      </c>
      <c r="I184" s="73">
        <v>3.76420989234359E-5</v>
      </c>
      <c r="J184" s="73">
        <v>9.0207207875792994E-5</v>
      </c>
      <c r="K184" s="9">
        <v>13283</v>
      </c>
      <c r="L184" s="9">
        <v>13282</v>
      </c>
      <c r="M184" s="9">
        <v>1</v>
      </c>
      <c r="N184" s="9">
        <v>0</v>
      </c>
      <c r="O184" s="9">
        <v>781534</v>
      </c>
      <c r="P184" s="9">
        <v>781394</v>
      </c>
      <c r="Q184" s="9">
        <v>139</v>
      </c>
      <c r="R184" s="9">
        <v>1</v>
      </c>
      <c r="S184" s="9" t="s">
        <v>1335</v>
      </c>
      <c r="T184" s="9">
        <v>142</v>
      </c>
    </row>
    <row r="185" spans="1:20" customFormat="1" x14ac:dyDescent="0.2">
      <c r="A185" s="48" t="s">
        <v>207</v>
      </c>
      <c r="B185" s="9" t="s">
        <v>252</v>
      </c>
      <c r="C185" s="1" t="s">
        <v>1737</v>
      </c>
      <c r="D185" s="9" t="s">
        <v>236</v>
      </c>
      <c r="E185" s="9">
        <v>0.342221</v>
      </c>
      <c r="F185" s="9">
        <v>2.55105218508619E-2</v>
      </c>
      <c r="G185" s="9">
        <v>4.5908458600065298</v>
      </c>
      <c r="H185" s="9">
        <v>0.41830000000000001</v>
      </c>
      <c r="I185" s="4">
        <v>0</v>
      </c>
      <c r="J185" s="44">
        <v>8.0606922712185797E-4</v>
      </c>
      <c r="K185" s="9">
        <v>333</v>
      </c>
      <c r="L185" s="9">
        <v>333</v>
      </c>
      <c r="M185" s="9">
        <v>0</v>
      </c>
      <c r="N185" s="9">
        <v>0</v>
      </c>
      <c r="O185" s="9">
        <v>10545</v>
      </c>
      <c r="P185" s="9">
        <v>10528</v>
      </c>
      <c r="Q185" s="9">
        <v>17</v>
      </c>
      <c r="R185" s="9">
        <v>0</v>
      </c>
      <c r="S185" s="9" t="s">
        <v>889</v>
      </c>
      <c r="T185" s="9">
        <v>17</v>
      </c>
    </row>
    <row r="186" spans="1:20" customFormat="1" x14ac:dyDescent="0.2">
      <c r="A186" s="48" t="s">
        <v>198</v>
      </c>
      <c r="B186" s="9" t="s">
        <v>877</v>
      </c>
      <c r="C186" s="1" t="s">
        <v>652</v>
      </c>
      <c r="D186" s="9" t="s">
        <v>757</v>
      </c>
      <c r="E186" s="9">
        <v>0.63832999999999995</v>
      </c>
      <c r="F186" s="9">
        <v>0.21496759124433401</v>
      </c>
      <c r="G186" s="9">
        <v>1.8954722209702599</v>
      </c>
      <c r="H186" s="9">
        <v>0.41889999999999999</v>
      </c>
      <c r="I186" s="73">
        <v>7.0477130171259401E-5</v>
      </c>
      <c r="J186" s="44">
        <v>1.0286874440997599E-4</v>
      </c>
      <c r="K186" s="9">
        <v>14189</v>
      </c>
      <c r="L186" s="9">
        <v>14187</v>
      </c>
      <c r="M186" s="9">
        <v>2</v>
      </c>
      <c r="N186" s="9">
        <v>0</v>
      </c>
      <c r="O186" s="9">
        <v>811714</v>
      </c>
      <c r="P186" s="9">
        <v>811547</v>
      </c>
      <c r="Q186" s="9">
        <v>167</v>
      </c>
      <c r="R186" s="9">
        <v>0</v>
      </c>
      <c r="S186" s="9" t="s">
        <v>1170</v>
      </c>
      <c r="T186" s="9">
        <v>169</v>
      </c>
    </row>
    <row r="187" spans="1:20" customFormat="1" x14ac:dyDescent="0.2">
      <c r="A187" s="48" t="s">
        <v>187</v>
      </c>
      <c r="B187" s="9" t="s">
        <v>558</v>
      </c>
      <c r="C187" s="1" t="s">
        <v>1738</v>
      </c>
      <c r="D187" s="9" t="s">
        <v>236</v>
      </c>
      <c r="E187" s="9">
        <v>1.64839</v>
      </c>
      <c r="F187" s="9">
        <v>0.48747629625643502</v>
      </c>
      <c r="G187" s="9">
        <v>5.5740038111142196</v>
      </c>
      <c r="H187" s="9">
        <v>0.4214</v>
      </c>
      <c r="I187" s="44">
        <v>1.4830194275545E-4</v>
      </c>
      <c r="J187" s="73">
        <v>8.0850830853695604E-5</v>
      </c>
      <c r="K187" s="9">
        <v>13486</v>
      </c>
      <c r="L187" s="9">
        <v>13482</v>
      </c>
      <c r="M187" s="9">
        <v>4</v>
      </c>
      <c r="N187" s="9">
        <v>0</v>
      </c>
      <c r="O187" s="9">
        <v>785397</v>
      </c>
      <c r="P187" s="9">
        <v>785270</v>
      </c>
      <c r="Q187" s="9">
        <v>127</v>
      </c>
      <c r="R187" s="9">
        <v>0</v>
      </c>
      <c r="S187" s="9" t="s">
        <v>1306</v>
      </c>
      <c r="T187" s="9">
        <v>131</v>
      </c>
    </row>
    <row r="188" spans="1:20" customFormat="1" x14ac:dyDescent="0.2">
      <c r="A188" s="48" t="s">
        <v>198</v>
      </c>
      <c r="B188" s="9" t="s">
        <v>423</v>
      </c>
      <c r="C188" s="1" t="s">
        <v>1739</v>
      </c>
      <c r="D188" s="9" t="s">
        <v>304</v>
      </c>
      <c r="E188" s="9">
        <v>0.570581</v>
      </c>
      <c r="F188" s="9">
        <v>0.14424951561517299</v>
      </c>
      <c r="G188" s="9">
        <v>2.25694184625051</v>
      </c>
      <c r="H188" s="9">
        <v>0.42380000000000001</v>
      </c>
      <c r="I188" s="73">
        <v>3.5617609346060597E-5</v>
      </c>
      <c r="J188" s="73">
        <v>7.3612436758806895E-5</v>
      </c>
      <c r="K188" s="9">
        <v>14038</v>
      </c>
      <c r="L188" s="9">
        <v>14037</v>
      </c>
      <c r="M188" s="9">
        <v>1</v>
      </c>
      <c r="N188" s="9">
        <v>0</v>
      </c>
      <c r="O188" s="9">
        <v>801495</v>
      </c>
      <c r="P188" s="9">
        <v>801378</v>
      </c>
      <c r="Q188" s="9">
        <v>116</v>
      </c>
      <c r="R188" s="9">
        <v>1</v>
      </c>
      <c r="S188" s="9" t="s">
        <v>1536</v>
      </c>
      <c r="T188" s="9">
        <v>119</v>
      </c>
    </row>
    <row r="189" spans="1:20" customFormat="1" x14ac:dyDescent="0.2">
      <c r="A189" s="48" t="s">
        <v>187</v>
      </c>
      <c r="B189" s="9" t="s">
        <v>559</v>
      </c>
      <c r="C189" s="1" t="s">
        <v>1740</v>
      </c>
      <c r="D189" s="9" t="s">
        <v>236</v>
      </c>
      <c r="E189" s="9">
        <v>0.34711500000000001</v>
      </c>
      <c r="F189" s="9">
        <v>2.5789283821514099E-2</v>
      </c>
      <c r="G189" s="9">
        <v>4.6720419714182198</v>
      </c>
      <c r="H189" s="9">
        <v>0.42499999999999999</v>
      </c>
      <c r="I189" s="4">
        <v>0</v>
      </c>
      <c r="J189" s="73">
        <v>1.60445340458036E-5</v>
      </c>
      <c r="K189" s="9">
        <v>11222</v>
      </c>
      <c r="L189" s="9">
        <v>11222</v>
      </c>
      <c r="M189" s="9">
        <v>0</v>
      </c>
      <c r="N189" s="9">
        <v>0</v>
      </c>
      <c r="O189" s="9">
        <v>716755</v>
      </c>
      <c r="P189" s="9">
        <v>716732</v>
      </c>
      <c r="Q189" s="9">
        <v>23</v>
      </c>
      <c r="R189" s="9">
        <v>0</v>
      </c>
      <c r="S189" s="9" t="s">
        <v>1263</v>
      </c>
      <c r="T189" s="9">
        <v>23</v>
      </c>
    </row>
    <row r="190" spans="1:20" customFormat="1" x14ac:dyDescent="0.2">
      <c r="A190" s="48" t="s">
        <v>187</v>
      </c>
      <c r="B190" s="9" t="s">
        <v>580</v>
      </c>
      <c r="C190" s="1" t="s">
        <v>1741</v>
      </c>
      <c r="D190" s="9" t="s">
        <v>236</v>
      </c>
      <c r="E190" s="9">
        <v>0.34875</v>
      </c>
      <c r="F190" s="9">
        <v>2.6191602701133101E-2</v>
      </c>
      <c r="G190" s="9">
        <v>4.6437230556244398</v>
      </c>
      <c r="H190" s="9">
        <v>0.42520000000000002</v>
      </c>
      <c r="I190" s="4">
        <v>0</v>
      </c>
      <c r="J190" s="73">
        <v>2.8542374141405502E-5</v>
      </c>
      <c r="K190" s="9">
        <v>13002</v>
      </c>
      <c r="L190" s="9">
        <v>13002</v>
      </c>
      <c r="M190" s="9">
        <v>0</v>
      </c>
      <c r="N190" s="9">
        <v>0</v>
      </c>
      <c r="O190" s="9">
        <v>753266</v>
      </c>
      <c r="P190" s="9">
        <v>753223</v>
      </c>
      <c r="Q190" s="9">
        <v>43</v>
      </c>
      <c r="R190" s="9">
        <v>0</v>
      </c>
      <c r="S190" s="9" t="s">
        <v>1308</v>
      </c>
      <c r="T190" s="9">
        <v>43</v>
      </c>
    </row>
    <row r="191" spans="1:20" customFormat="1" x14ac:dyDescent="0.2">
      <c r="A191" s="48" t="s">
        <v>192</v>
      </c>
      <c r="B191" s="9" t="s">
        <v>378</v>
      </c>
      <c r="C191" s="1" t="s">
        <v>1742</v>
      </c>
      <c r="D191" s="9" t="s">
        <v>236</v>
      </c>
      <c r="E191" s="9">
        <v>0.35800799999999999</v>
      </c>
      <c r="F191" s="9">
        <v>2.8331376201363199E-2</v>
      </c>
      <c r="G191" s="9">
        <v>4.5239494696354896</v>
      </c>
      <c r="H191" s="9">
        <v>0.4274</v>
      </c>
      <c r="I191" s="4">
        <v>0</v>
      </c>
      <c r="J191" s="73">
        <v>2.7374621052484101E-5</v>
      </c>
      <c r="K191" s="9">
        <v>13486</v>
      </c>
      <c r="L191" s="9">
        <v>13486</v>
      </c>
      <c r="M191" s="9">
        <v>0</v>
      </c>
      <c r="N191" s="9">
        <v>0</v>
      </c>
      <c r="O191" s="9">
        <v>785399</v>
      </c>
      <c r="P191" s="9">
        <v>785356</v>
      </c>
      <c r="Q191" s="9">
        <v>43</v>
      </c>
      <c r="R191" s="9">
        <v>0</v>
      </c>
      <c r="S191" s="9" t="s">
        <v>1347</v>
      </c>
      <c r="T191" s="9">
        <v>43</v>
      </c>
    </row>
    <row r="192" spans="1:20" customFormat="1" x14ac:dyDescent="0.2">
      <c r="A192" s="48" t="s">
        <v>192</v>
      </c>
      <c r="B192" s="9" t="s">
        <v>346</v>
      </c>
      <c r="C192" s="1" t="s">
        <v>652</v>
      </c>
      <c r="D192" s="9" t="s">
        <v>236</v>
      </c>
      <c r="E192" s="9">
        <v>0.34204899999999999</v>
      </c>
      <c r="F192" s="9">
        <v>2.4103089379594201E-2</v>
      </c>
      <c r="G192" s="9">
        <v>4.8540589734104103</v>
      </c>
      <c r="H192" s="9">
        <v>0.42799999999999999</v>
      </c>
      <c r="I192" s="4">
        <v>0</v>
      </c>
      <c r="J192" s="73">
        <v>4.97786509321882E-5</v>
      </c>
      <c r="K192" s="9">
        <v>5782</v>
      </c>
      <c r="L192" s="9">
        <v>5782</v>
      </c>
      <c r="M192" s="9">
        <v>0</v>
      </c>
      <c r="N192" s="9">
        <v>0</v>
      </c>
      <c r="O192" s="9">
        <v>150667</v>
      </c>
      <c r="P192" s="9">
        <v>150652</v>
      </c>
      <c r="Q192" s="9">
        <v>15</v>
      </c>
      <c r="R192" s="9">
        <v>0</v>
      </c>
      <c r="S192" s="9" t="s">
        <v>1389</v>
      </c>
      <c r="T192" s="9">
        <v>15</v>
      </c>
    </row>
    <row r="193" spans="1:20" customFormat="1" x14ac:dyDescent="0.2">
      <c r="A193" s="48" t="s">
        <v>192</v>
      </c>
      <c r="B193" s="9" t="s">
        <v>325</v>
      </c>
      <c r="C193" s="1" t="s">
        <v>1743</v>
      </c>
      <c r="D193" s="9" t="s">
        <v>236</v>
      </c>
      <c r="E193" s="9">
        <v>2.21976</v>
      </c>
      <c r="F193" s="9">
        <v>0.30787922485091401</v>
      </c>
      <c r="G193" s="9">
        <v>16.0041441810524</v>
      </c>
      <c r="H193" s="9">
        <v>0.4289</v>
      </c>
      <c r="I193" s="73">
        <v>4.1111659266568E-5</v>
      </c>
      <c r="J193" s="73">
        <v>2.19351888287406E-5</v>
      </c>
      <c r="K193" s="9">
        <v>12162</v>
      </c>
      <c r="L193" s="9">
        <v>12161</v>
      </c>
      <c r="M193" s="9">
        <v>1</v>
      </c>
      <c r="N193" s="9">
        <v>0</v>
      </c>
      <c r="O193" s="9">
        <v>752216</v>
      </c>
      <c r="P193" s="9">
        <v>752183</v>
      </c>
      <c r="Q193" s="9">
        <v>33</v>
      </c>
      <c r="R193" s="9">
        <v>0</v>
      </c>
      <c r="S193" s="9" t="s">
        <v>1414</v>
      </c>
      <c r="T193" s="9">
        <v>34</v>
      </c>
    </row>
    <row r="194" spans="1:20" customFormat="1" x14ac:dyDescent="0.2">
      <c r="A194" s="48" t="s">
        <v>192</v>
      </c>
      <c r="B194" s="9" t="s">
        <v>359</v>
      </c>
      <c r="C194" s="1" t="s">
        <v>1744</v>
      </c>
      <c r="D194" s="9" t="s">
        <v>236</v>
      </c>
      <c r="E194" s="9">
        <v>0.35127000000000003</v>
      </c>
      <c r="F194" s="9">
        <v>2.5227928961943698E-2</v>
      </c>
      <c r="G194" s="9">
        <v>4.89103337859299</v>
      </c>
      <c r="H194" s="9">
        <v>0.43619999999999998</v>
      </c>
      <c r="I194" s="4">
        <v>0</v>
      </c>
      <c r="J194" s="73">
        <v>3.03132878297201E-5</v>
      </c>
      <c r="K194" s="9">
        <v>13433</v>
      </c>
      <c r="L194" s="9">
        <v>13433</v>
      </c>
      <c r="M194" s="9">
        <v>0</v>
      </c>
      <c r="N194" s="9">
        <v>0</v>
      </c>
      <c r="O194" s="9">
        <v>791732</v>
      </c>
      <c r="P194" s="9">
        <v>791684</v>
      </c>
      <c r="Q194" s="9">
        <v>48</v>
      </c>
      <c r="R194" s="9">
        <v>0</v>
      </c>
      <c r="S194" s="9" t="s">
        <v>1407</v>
      </c>
      <c r="T194" s="9">
        <v>48</v>
      </c>
    </row>
    <row r="195" spans="1:20" customFormat="1" x14ac:dyDescent="0.2">
      <c r="A195" s="48" t="s">
        <v>187</v>
      </c>
      <c r="B195" s="9" t="s">
        <v>585</v>
      </c>
      <c r="C195" s="1" t="s">
        <v>1745</v>
      </c>
      <c r="D195" s="9" t="s">
        <v>236</v>
      </c>
      <c r="E195" s="9">
        <v>3.15062</v>
      </c>
      <c r="F195" s="9">
        <v>0.17116924460271099</v>
      </c>
      <c r="G195" s="9">
        <v>57.991849651666499</v>
      </c>
      <c r="H195" s="9">
        <v>0.44</v>
      </c>
      <c r="I195" s="73">
        <v>8.6475268073331004E-5</v>
      </c>
      <c r="J195" s="73">
        <v>3.6504344016937998E-5</v>
      </c>
      <c r="K195" s="9">
        <v>5782</v>
      </c>
      <c r="L195" s="9">
        <v>5781</v>
      </c>
      <c r="M195" s="9">
        <v>1</v>
      </c>
      <c r="N195" s="9">
        <v>0</v>
      </c>
      <c r="O195" s="9">
        <v>150667</v>
      </c>
      <c r="P195" s="9">
        <v>150656</v>
      </c>
      <c r="Q195" s="9">
        <v>11</v>
      </c>
      <c r="R195" s="9">
        <v>0</v>
      </c>
      <c r="S195" s="9" t="s">
        <v>1288</v>
      </c>
      <c r="T195" s="9">
        <v>12</v>
      </c>
    </row>
    <row r="196" spans="1:20" customFormat="1" x14ac:dyDescent="0.2">
      <c r="A196" s="48" t="s">
        <v>198</v>
      </c>
      <c r="B196" s="9" t="s">
        <v>437</v>
      </c>
      <c r="C196" s="1" t="s">
        <v>1746</v>
      </c>
      <c r="D196" s="9" t="s">
        <v>236</v>
      </c>
      <c r="E196" s="9">
        <v>1.8989499999999999</v>
      </c>
      <c r="F196" s="9">
        <v>0.372898099198124</v>
      </c>
      <c r="G196" s="9">
        <v>9.6702106119471907</v>
      </c>
      <c r="H196" s="9">
        <v>0.44</v>
      </c>
      <c r="I196" s="73">
        <v>4.3293791670274401E-5</v>
      </c>
      <c r="J196" s="73">
        <v>3.5042569713688099E-5</v>
      </c>
      <c r="K196" s="9">
        <v>11549</v>
      </c>
      <c r="L196" s="9">
        <v>11548</v>
      </c>
      <c r="M196" s="9">
        <v>1</v>
      </c>
      <c r="N196" s="9">
        <v>0</v>
      </c>
      <c r="O196" s="9">
        <v>713418</v>
      </c>
      <c r="P196" s="9">
        <v>713368</v>
      </c>
      <c r="Q196" s="9">
        <v>50</v>
      </c>
      <c r="R196" s="9">
        <v>0</v>
      </c>
      <c r="S196" s="9" t="s">
        <v>1475</v>
      </c>
      <c r="T196" s="9">
        <v>51</v>
      </c>
    </row>
    <row r="197" spans="1:20" customFormat="1" x14ac:dyDescent="0.2">
      <c r="A197" s="48" t="s">
        <v>187</v>
      </c>
      <c r="B197" s="9" t="s">
        <v>567</v>
      </c>
      <c r="C197" s="1" t="s">
        <v>1747</v>
      </c>
      <c r="D197" s="9" t="s">
        <v>236</v>
      </c>
      <c r="E197" s="9">
        <v>0.35858099999999998</v>
      </c>
      <c r="F197" s="9">
        <v>2.6093426690027899E-2</v>
      </c>
      <c r="G197" s="9">
        <v>4.9276975340576596</v>
      </c>
      <c r="H197" s="9">
        <v>0.443</v>
      </c>
      <c r="I197" s="4">
        <v>0</v>
      </c>
      <c r="J197" s="73">
        <v>3.2359405126268998E-5</v>
      </c>
      <c r="K197" s="9">
        <v>11829</v>
      </c>
      <c r="L197" s="9">
        <v>11829</v>
      </c>
      <c r="M197" s="9">
        <v>0</v>
      </c>
      <c r="N197" s="9">
        <v>0</v>
      </c>
      <c r="O197" s="9">
        <v>741670</v>
      </c>
      <c r="P197" s="9">
        <v>741622</v>
      </c>
      <c r="Q197" s="9">
        <v>48</v>
      </c>
      <c r="R197" s="9">
        <v>0</v>
      </c>
      <c r="S197" s="9" t="s">
        <v>1300</v>
      </c>
      <c r="T197" s="9">
        <v>48</v>
      </c>
    </row>
    <row r="198" spans="1:20" customFormat="1" x14ac:dyDescent="0.2">
      <c r="A198" s="48" t="s">
        <v>187</v>
      </c>
      <c r="B198" s="9" t="s">
        <v>564</v>
      </c>
      <c r="C198" s="1" t="s">
        <v>1748</v>
      </c>
      <c r="D198" s="9" t="s">
        <v>236</v>
      </c>
      <c r="E198" s="9">
        <v>0.56349300000000002</v>
      </c>
      <c r="F198" s="9">
        <v>0.130022852796598</v>
      </c>
      <c r="G198" s="9">
        <v>2.4420675894986599</v>
      </c>
      <c r="H198" s="9">
        <v>0.44330000000000003</v>
      </c>
      <c r="I198" s="44">
        <v>1.28965695125096E-4</v>
      </c>
      <c r="J198" s="73">
        <v>6.5346958549748101E-5</v>
      </c>
      <c r="K198" s="9">
        <v>3877</v>
      </c>
      <c r="L198" s="9">
        <v>3876</v>
      </c>
      <c r="M198" s="9">
        <v>1</v>
      </c>
      <c r="N198" s="9">
        <v>0</v>
      </c>
      <c r="O198" s="9">
        <v>443785</v>
      </c>
      <c r="P198" s="9">
        <v>443727</v>
      </c>
      <c r="Q198" s="9">
        <v>58</v>
      </c>
      <c r="R198" s="9">
        <v>0</v>
      </c>
      <c r="S198" s="9" t="s">
        <v>1262</v>
      </c>
      <c r="T198" s="9">
        <v>59</v>
      </c>
    </row>
    <row r="199" spans="1:20" customFormat="1" x14ac:dyDescent="0.2">
      <c r="A199" s="48" t="s">
        <v>207</v>
      </c>
      <c r="B199" s="9" t="s">
        <v>244</v>
      </c>
      <c r="C199" s="1" t="s">
        <v>1749</v>
      </c>
      <c r="D199" s="9" t="s">
        <v>236</v>
      </c>
      <c r="E199" s="9">
        <v>3.07775</v>
      </c>
      <c r="F199" s="9">
        <v>0.171055554486371</v>
      </c>
      <c r="G199" s="9">
        <v>55.377141217606997</v>
      </c>
      <c r="H199" s="9">
        <v>0.44579999999999997</v>
      </c>
      <c r="I199" s="73">
        <v>4.3271311120726898E-5</v>
      </c>
      <c r="J199" s="73">
        <v>1.4437554140828001E-5</v>
      </c>
      <c r="K199" s="9">
        <v>11555</v>
      </c>
      <c r="L199" s="9">
        <v>11554</v>
      </c>
      <c r="M199" s="9">
        <v>1</v>
      </c>
      <c r="N199" s="9">
        <v>0</v>
      </c>
      <c r="O199" s="9">
        <v>727270</v>
      </c>
      <c r="P199" s="9">
        <v>727249</v>
      </c>
      <c r="Q199" s="9">
        <v>21</v>
      </c>
      <c r="R199" s="9">
        <v>0</v>
      </c>
      <c r="S199" s="9" t="s">
        <v>1246</v>
      </c>
      <c r="T199" s="9">
        <v>22</v>
      </c>
    </row>
    <row r="200" spans="1:20" customFormat="1" x14ac:dyDescent="0.2">
      <c r="A200" s="48" t="s">
        <v>198</v>
      </c>
      <c r="B200" s="9" t="s">
        <v>864</v>
      </c>
      <c r="C200" s="1" t="s">
        <v>652</v>
      </c>
      <c r="D200" s="9" t="s">
        <v>731</v>
      </c>
      <c r="E200" s="9">
        <v>1.0665199999999999</v>
      </c>
      <c r="F200" s="9">
        <v>0.90302870075586295</v>
      </c>
      <c r="G200" s="9">
        <v>1.2596084797095499</v>
      </c>
      <c r="H200" s="9">
        <v>0.44850000000000001</v>
      </c>
      <c r="I200" s="44">
        <v>5.3915004581013403E-3</v>
      </c>
      <c r="J200" s="44">
        <v>5.2278265497453496E-3</v>
      </c>
      <c r="K200" s="9">
        <v>14189</v>
      </c>
      <c r="L200" s="9">
        <v>14036</v>
      </c>
      <c r="M200" s="9">
        <v>153</v>
      </c>
      <c r="N200" s="9">
        <v>0</v>
      </c>
      <c r="O200" s="9">
        <v>811714</v>
      </c>
      <c r="P200" s="9">
        <v>803235</v>
      </c>
      <c r="Q200" s="9">
        <v>8471</v>
      </c>
      <c r="R200" s="9">
        <v>8</v>
      </c>
      <c r="S200" s="9" t="s">
        <v>1158</v>
      </c>
      <c r="T200" s="9">
        <v>8640</v>
      </c>
    </row>
    <row r="201" spans="1:20" customFormat="1" x14ac:dyDescent="0.2">
      <c r="A201" s="48" t="s">
        <v>198</v>
      </c>
      <c r="B201" s="9" t="s">
        <v>470</v>
      </c>
      <c r="C201" s="1" t="s">
        <v>1750</v>
      </c>
      <c r="D201" s="9" t="s">
        <v>236</v>
      </c>
      <c r="E201" s="9">
        <v>0.34649000000000002</v>
      </c>
      <c r="F201" s="9">
        <v>2.2289187535987302E-2</v>
      </c>
      <c r="G201" s="9">
        <v>5.3862724715341797</v>
      </c>
      <c r="H201" s="9">
        <v>0.44900000000000001</v>
      </c>
      <c r="I201" s="4">
        <v>0</v>
      </c>
      <c r="J201" s="73">
        <v>1.41572015661909E-5</v>
      </c>
      <c r="K201" s="9">
        <v>11829</v>
      </c>
      <c r="L201" s="9">
        <v>11829</v>
      </c>
      <c r="M201" s="9">
        <v>0</v>
      </c>
      <c r="N201" s="9">
        <v>0</v>
      </c>
      <c r="O201" s="9">
        <v>741672</v>
      </c>
      <c r="P201" s="9">
        <v>741651</v>
      </c>
      <c r="Q201" s="9">
        <v>21</v>
      </c>
      <c r="R201" s="9">
        <v>0</v>
      </c>
      <c r="S201" s="9" t="s">
        <v>1484</v>
      </c>
      <c r="T201" s="9">
        <v>21</v>
      </c>
    </row>
    <row r="202" spans="1:20" customFormat="1" x14ac:dyDescent="0.2">
      <c r="A202" s="48" t="s">
        <v>198</v>
      </c>
      <c r="B202" s="9" t="s">
        <v>494</v>
      </c>
      <c r="C202" s="1" t="s">
        <v>1751</v>
      </c>
      <c r="D202" s="9" t="s">
        <v>479</v>
      </c>
      <c r="E202" s="9">
        <v>0.35070800000000002</v>
      </c>
      <c r="F202" s="9">
        <v>2.2921547460573601E-2</v>
      </c>
      <c r="G202" s="9">
        <v>5.3659738229955902</v>
      </c>
      <c r="H202" s="9">
        <v>0.4516</v>
      </c>
      <c r="I202" s="4">
        <v>0</v>
      </c>
      <c r="J202" s="73">
        <v>2.7094934040356898E-5</v>
      </c>
      <c r="K202" s="9">
        <v>12676</v>
      </c>
      <c r="L202" s="9">
        <v>12676</v>
      </c>
      <c r="M202" s="9">
        <v>0</v>
      </c>
      <c r="N202" s="9">
        <v>0</v>
      </c>
      <c r="O202" s="9">
        <v>756599</v>
      </c>
      <c r="P202" s="9">
        <v>756558</v>
      </c>
      <c r="Q202" s="9">
        <v>41</v>
      </c>
      <c r="R202" s="9">
        <v>0</v>
      </c>
      <c r="S202" s="9" t="s">
        <v>1529</v>
      </c>
      <c r="T202" s="9">
        <v>41</v>
      </c>
    </row>
    <row r="203" spans="1:20" customFormat="1" x14ac:dyDescent="0.2">
      <c r="A203" s="48" t="s">
        <v>187</v>
      </c>
      <c r="B203" s="9" t="s">
        <v>777</v>
      </c>
      <c r="C203" s="1" t="s">
        <v>652</v>
      </c>
      <c r="D203" s="9" t="s">
        <v>717</v>
      </c>
      <c r="E203" s="9">
        <v>0.35011300000000001</v>
      </c>
      <c r="F203" s="9">
        <v>2.2632832261535001E-2</v>
      </c>
      <c r="G203" s="9">
        <v>5.4159790747086101</v>
      </c>
      <c r="H203" s="9">
        <v>0.4526</v>
      </c>
      <c r="I203" s="4">
        <v>0</v>
      </c>
      <c r="J203" s="73">
        <v>2.1358286512618899E-5</v>
      </c>
      <c r="K203" s="9">
        <v>13819</v>
      </c>
      <c r="L203" s="9">
        <v>13819</v>
      </c>
      <c r="M203" s="9">
        <v>0</v>
      </c>
      <c r="N203" s="9">
        <v>0</v>
      </c>
      <c r="O203" s="9">
        <v>795944</v>
      </c>
      <c r="P203" s="9">
        <v>795910</v>
      </c>
      <c r="Q203" s="9">
        <v>34</v>
      </c>
      <c r="R203" s="9">
        <v>0</v>
      </c>
      <c r="S203" s="9" t="s">
        <v>1091</v>
      </c>
      <c r="T203" s="9">
        <v>34</v>
      </c>
    </row>
    <row r="204" spans="1:20" customFormat="1" x14ac:dyDescent="0.2">
      <c r="A204" s="48" t="s">
        <v>198</v>
      </c>
      <c r="B204" s="9" t="s">
        <v>483</v>
      </c>
      <c r="C204" s="1" t="s">
        <v>1752</v>
      </c>
      <c r="D204" s="9" t="s">
        <v>236</v>
      </c>
      <c r="E204" s="9">
        <v>0.30234100000000003</v>
      </c>
      <c r="F204" s="9">
        <v>1.31290708202786E-2</v>
      </c>
      <c r="G204" s="9">
        <v>6.96241474891825</v>
      </c>
      <c r="H204" s="9">
        <v>0.45479999999999998</v>
      </c>
      <c r="I204" s="4">
        <v>0</v>
      </c>
      <c r="J204" s="73">
        <v>1.7439978569754298E-5</v>
      </c>
      <c r="K204" s="9">
        <v>11222</v>
      </c>
      <c r="L204" s="9">
        <v>11222</v>
      </c>
      <c r="M204" s="9">
        <v>0</v>
      </c>
      <c r="N204" s="9">
        <v>0</v>
      </c>
      <c r="O204" s="9">
        <v>716744</v>
      </c>
      <c r="P204" s="9">
        <v>716719</v>
      </c>
      <c r="Q204" s="9">
        <v>25</v>
      </c>
      <c r="R204" s="9">
        <v>0</v>
      </c>
      <c r="S204" s="9" t="s">
        <v>1464</v>
      </c>
      <c r="T204" s="9">
        <v>25</v>
      </c>
    </row>
    <row r="205" spans="1:20" customFormat="1" x14ac:dyDescent="0.2">
      <c r="A205" s="48" t="s">
        <v>198</v>
      </c>
      <c r="B205" s="9" t="s">
        <v>452</v>
      </c>
      <c r="C205" s="1" t="s">
        <v>1753</v>
      </c>
      <c r="D205" s="9" t="s">
        <v>236</v>
      </c>
      <c r="E205" s="9">
        <v>0.35127000000000003</v>
      </c>
      <c r="F205" s="9">
        <v>2.2306228284211801E-2</v>
      </c>
      <c r="G205" s="9">
        <v>5.5316677052468997</v>
      </c>
      <c r="H205" s="9">
        <v>0.45700000000000002</v>
      </c>
      <c r="I205" s="4">
        <v>0</v>
      </c>
      <c r="J205" s="73">
        <v>2.7512132850587099E-5</v>
      </c>
      <c r="K205" s="9">
        <v>11372</v>
      </c>
      <c r="L205" s="9">
        <v>11372</v>
      </c>
      <c r="M205" s="9">
        <v>0</v>
      </c>
      <c r="N205" s="9">
        <v>0</v>
      </c>
      <c r="O205" s="9">
        <v>726952</v>
      </c>
      <c r="P205" s="9">
        <v>726912</v>
      </c>
      <c r="Q205" s="9">
        <v>40</v>
      </c>
      <c r="R205" s="9">
        <v>0</v>
      </c>
      <c r="S205" s="9" t="s">
        <v>1450</v>
      </c>
      <c r="T205" s="9">
        <v>40</v>
      </c>
    </row>
    <row r="206" spans="1:20" customFormat="1" x14ac:dyDescent="0.2">
      <c r="A206" s="48" t="s">
        <v>207</v>
      </c>
      <c r="B206" s="9" t="s">
        <v>249</v>
      </c>
      <c r="C206" s="1" t="s">
        <v>1754</v>
      </c>
      <c r="D206" s="9" t="s">
        <v>236</v>
      </c>
      <c r="E206" s="9">
        <v>1.1708099999999999</v>
      </c>
      <c r="F206" s="9">
        <v>0.77198331127167297</v>
      </c>
      <c r="G206" s="9">
        <v>1.7756958010641899</v>
      </c>
      <c r="H206" s="9">
        <v>0.45800000000000002</v>
      </c>
      <c r="I206" s="44">
        <v>8.6736537766534099E-4</v>
      </c>
      <c r="J206" s="44">
        <v>9.6598189144394501E-4</v>
      </c>
      <c r="K206" s="9">
        <v>13835</v>
      </c>
      <c r="L206" s="9">
        <v>13811</v>
      </c>
      <c r="M206" s="9">
        <v>24</v>
      </c>
      <c r="N206" s="9">
        <v>0</v>
      </c>
      <c r="O206" s="9">
        <v>797634</v>
      </c>
      <c r="P206" s="9">
        <v>796095</v>
      </c>
      <c r="Q206" s="9">
        <v>1537</v>
      </c>
      <c r="R206" s="9">
        <v>2</v>
      </c>
      <c r="S206" s="9" t="s">
        <v>1173</v>
      </c>
      <c r="T206" s="9">
        <v>1565</v>
      </c>
    </row>
    <row r="207" spans="1:20" customFormat="1" x14ac:dyDescent="0.2">
      <c r="A207" s="48" t="s">
        <v>192</v>
      </c>
      <c r="B207" s="9" t="s">
        <v>355</v>
      </c>
      <c r="C207" s="1" t="s">
        <v>1755</v>
      </c>
      <c r="D207" s="9" t="s">
        <v>236</v>
      </c>
      <c r="E207" s="9">
        <v>0.34232299999999999</v>
      </c>
      <c r="F207" s="9">
        <v>1.9867864711123701E-2</v>
      </c>
      <c r="G207" s="9">
        <v>5.8982263740247101</v>
      </c>
      <c r="H207" s="9">
        <v>0.46039999999999998</v>
      </c>
      <c r="I207" s="4">
        <v>0</v>
      </c>
      <c r="J207" s="73">
        <v>1.40804505744183E-5</v>
      </c>
      <c r="K207" s="9">
        <v>13362</v>
      </c>
      <c r="L207" s="9">
        <v>13362</v>
      </c>
      <c r="M207" s="9">
        <v>0</v>
      </c>
      <c r="N207" s="9">
        <v>0</v>
      </c>
      <c r="O207" s="9">
        <v>781225</v>
      </c>
      <c r="P207" s="9">
        <v>781203</v>
      </c>
      <c r="Q207" s="9">
        <v>22</v>
      </c>
      <c r="R207" s="9">
        <v>0</v>
      </c>
      <c r="S207" s="9" t="s">
        <v>1397</v>
      </c>
      <c r="T207" s="9">
        <v>22</v>
      </c>
    </row>
    <row r="208" spans="1:20" customFormat="1" x14ac:dyDescent="0.2">
      <c r="A208" s="48" t="s">
        <v>207</v>
      </c>
      <c r="B208" s="9" t="s">
        <v>275</v>
      </c>
      <c r="C208" s="1" t="s">
        <v>1756</v>
      </c>
      <c r="D208" s="9" t="s">
        <v>236</v>
      </c>
      <c r="E208" s="9">
        <v>0.35176200000000002</v>
      </c>
      <c r="F208" s="9">
        <v>2.11322213517166E-2</v>
      </c>
      <c r="G208" s="9">
        <v>5.8553532309096603</v>
      </c>
      <c r="H208" s="9">
        <v>0.46650000000000003</v>
      </c>
      <c r="I208" s="4">
        <v>0</v>
      </c>
      <c r="J208" s="73">
        <v>1.25559566119006E-5</v>
      </c>
      <c r="K208" s="9">
        <v>12675</v>
      </c>
      <c r="L208" s="9">
        <v>12675</v>
      </c>
      <c r="M208" s="9">
        <v>0</v>
      </c>
      <c r="N208" s="9">
        <v>0</v>
      </c>
      <c r="O208" s="9">
        <v>756613</v>
      </c>
      <c r="P208" s="9">
        <v>756594</v>
      </c>
      <c r="Q208" s="9">
        <v>19</v>
      </c>
      <c r="R208" s="9">
        <v>0</v>
      </c>
      <c r="S208" s="9" t="s">
        <v>1196</v>
      </c>
      <c r="T208" s="9">
        <v>19</v>
      </c>
    </row>
    <row r="209" spans="1:20" customFormat="1" x14ac:dyDescent="0.2">
      <c r="A209" s="48" t="s">
        <v>187</v>
      </c>
      <c r="B209" s="9" t="s">
        <v>555</v>
      </c>
      <c r="C209" s="1" t="s">
        <v>1757</v>
      </c>
      <c r="D209" s="9" t="s">
        <v>236</v>
      </c>
      <c r="E209" s="9">
        <v>2.8542200000000002</v>
      </c>
      <c r="F209" s="9">
        <v>0.169629924945775</v>
      </c>
      <c r="G209" s="9">
        <v>48.025692442812897</v>
      </c>
      <c r="H209" s="9">
        <v>0.46650000000000003</v>
      </c>
      <c r="I209" s="73">
        <v>4.2268999915461997E-5</v>
      </c>
      <c r="J209" s="73">
        <v>2.8314670370045699E-5</v>
      </c>
      <c r="K209" s="9">
        <v>11829</v>
      </c>
      <c r="L209" s="9">
        <v>11828</v>
      </c>
      <c r="M209" s="9">
        <v>1</v>
      </c>
      <c r="N209" s="9">
        <v>0</v>
      </c>
      <c r="O209" s="9">
        <v>741665</v>
      </c>
      <c r="P209" s="9">
        <v>741623</v>
      </c>
      <c r="Q209" s="9">
        <v>42</v>
      </c>
      <c r="R209" s="9">
        <v>0</v>
      </c>
      <c r="S209" s="9" t="s">
        <v>1323</v>
      </c>
      <c r="T209" s="9">
        <v>43</v>
      </c>
    </row>
    <row r="210" spans="1:20" customFormat="1" x14ac:dyDescent="0.2">
      <c r="A210" s="48" t="s">
        <v>187</v>
      </c>
      <c r="B210" s="9" t="s">
        <v>579</v>
      </c>
      <c r="C210" s="1" t="s">
        <v>1758</v>
      </c>
      <c r="D210" s="9" t="s">
        <v>236</v>
      </c>
      <c r="E210" s="9">
        <v>0.34604000000000001</v>
      </c>
      <c r="F210" s="9">
        <v>1.96899420906388E-2</v>
      </c>
      <c r="G210" s="9">
        <v>6.0814753779627404</v>
      </c>
      <c r="H210" s="9">
        <v>0.46810000000000002</v>
      </c>
      <c r="I210" s="4">
        <v>0</v>
      </c>
      <c r="J210" s="73">
        <v>1.16699571369339E-5</v>
      </c>
      <c r="K210" s="9">
        <v>12396</v>
      </c>
      <c r="L210" s="9">
        <v>12396</v>
      </c>
      <c r="M210" s="9">
        <v>0</v>
      </c>
      <c r="N210" s="9">
        <v>0</v>
      </c>
      <c r="O210" s="9">
        <v>728366</v>
      </c>
      <c r="P210" s="9">
        <v>728349</v>
      </c>
      <c r="Q210" s="9">
        <v>17</v>
      </c>
      <c r="R210" s="9">
        <v>0</v>
      </c>
      <c r="S210" s="9" t="s">
        <v>1261</v>
      </c>
      <c r="T210" s="9">
        <v>17</v>
      </c>
    </row>
    <row r="211" spans="1:20" customFormat="1" x14ac:dyDescent="0.2">
      <c r="A211" s="48" t="s">
        <v>187</v>
      </c>
      <c r="B211" s="9" t="s">
        <v>787</v>
      </c>
      <c r="C211" s="1" t="s">
        <v>652</v>
      </c>
      <c r="D211" s="9" t="s">
        <v>737</v>
      </c>
      <c r="E211" s="9">
        <v>1.29305</v>
      </c>
      <c r="F211" s="9">
        <v>0.64481797294013499</v>
      </c>
      <c r="G211" s="9">
        <v>2.5929266397655701</v>
      </c>
      <c r="H211" s="9">
        <v>0.46899999999999997</v>
      </c>
      <c r="I211" s="44">
        <v>2.8190852068503701E-4</v>
      </c>
      <c r="J211" s="44">
        <v>2.1620915741258601E-4</v>
      </c>
      <c r="K211" s="9">
        <v>14189</v>
      </c>
      <c r="L211" s="9">
        <v>14181</v>
      </c>
      <c r="M211" s="9">
        <v>8</v>
      </c>
      <c r="N211" s="9">
        <v>0</v>
      </c>
      <c r="O211" s="9">
        <v>811714</v>
      </c>
      <c r="P211" s="9">
        <v>811363</v>
      </c>
      <c r="Q211" s="9">
        <v>351</v>
      </c>
      <c r="R211" s="9">
        <v>0</v>
      </c>
      <c r="S211" s="9" t="s">
        <v>1097</v>
      </c>
      <c r="T211" s="9">
        <v>359</v>
      </c>
    </row>
    <row r="212" spans="1:20" customFormat="1" x14ac:dyDescent="0.2">
      <c r="A212" s="48" t="s">
        <v>192</v>
      </c>
      <c r="B212" s="9" t="s">
        <v>360</v>
      </c>
      <c r="C212" s="1" t="s">
        <v>1759</v>
      </c>
      <c r="D212" s="9" t="s">
        <v>236</v>
      </c>
      <c r="E212" s="9">
        <v>0.35872500000000002</v>
      </c>
      <c r="F212" s="9">
        <v>2.22413768038719E-2</v>
      </c>
      <c r="G212" s="9">
        <v>5.7857668191380203</v>
      </c>
      <c r="H212" s="9">
        <v>0.46989999999999998</v>
      </c>
      <c r="I212" s="4">
        <v>0</v>
      </c>
      <c r="J212" s="73">
        <v>3.39080209743501E-5</v>
      </c>
      <c r="K212" s="9">
        <v>13283</v>
      </c>
      <c r="L212" s="9">
        <v>13283</v>
      </c>
      <c r="M212" s="9">
        <v>0</v>
      </c>
      <c r="N212" s="9">
        <v>0</v>
      </c>
      <c r="O212" s="9">
        <v>781526</v>
      </c>
      <c r="P212" s="9">
        <v>781473</v>
      </c>
      <c r="Q212" s="9">
        <v>53</v>
      </c>
      <c r="R212" s="9">
        <v>0</v>
      </c>
      <c r="S212" s="9" t="s">
        <v>1341</v>
      </c>
      <c r="T212" s="9">
        <v>53</v>
      </c>
    </row>
    <row r="213" spans="1:20" customFormat="1" x14ac:dyDescent="0.2">
      <c r="A213" s="48" t="s">
        <v>198</v>
      </c>
      <c r="B213" s="9" t="s">
        <v>459</v>
      </c>
      <c r="C213" s="1" t="s">
        <v>1663</v>
      </c>
      <c r="D213" s="9" t="s">
        <v>236</v>
      </c>
      <c r="E213" s="9">
        <v>0.35218500000000003</v>
      </c>
      <c r="F213" s="9">
        <v>2.04883318206063E-2</v>
      </c>
      <c r="G213" s="9">
        <v>6.0538820920215102</v>
      </c>
      <c r="H213" s="9">
        <v>0.47199999999999998</v>
      </c>
      <c r="I213" s="4">
        <v>0</v>
      </c>
      <c r="J213" s="73">
        <v>1.2940900524915199E-5</v>
      </c>
      <c r="K213" s="9">
        <v>10560</v>
      </c>
      <c r="L213" s="9">
        <v>10560</v>
      </c>
      <c r="M213" s="9">
        <v>0</v>
      </c>
      <c r="N213" s="9">
        <v>0</v>
      </c>
      <c r="O213" s="9">
        <v>618195</v>
      </c>
      <c r="P213" s="9">
        <v>618179</v>
      </c>
      <c r="Q213" s="9">
        <v>16</v>
      </c>
      <c r="R213" s="9">
        <v>0</v>
      </c>
      <c r="S213" s="9" t="s">
        <v>1456</v>
      </c>
      <c r="T213" s="9">
        <v>16</v>
      </c>
    </row>
    <row r="214" spans="1:20" customFormat="1" x14ac:dyDescent="0.2">
      <c r="A214" s="48" t="s">
        <v>207</v>
      </c>
      <c r="B214" s="9" t="s">
        <v>270</v>
      </c>
      <c r="C214" s="1" t="s">
        <v>1760</v>
      </c>
      <c r="D214" s="9" t="s">
        <v>236</v>
      </c>
      <c r="E214" s="9">
        <v>0.352995</v>
      </c>
      <c r="F214" s="9">
        <v>2.0443145183641102E-2</v>
      </c>
      <c r="G214" s="9">
        <v>6.0952370305998604</v>
      </c>
      <c r="H214" s="9">
        <v>0.47370000000000001</v>
      </c>
      <c r="I214" s="4">
        <v>0</v>
      </c>
      <c r="J214" s="73">
        <v>1.7527963843855501E-5</v>
      </c>
      <c r="K214" s="9">
        <v>11829</v>
      </c>
      <c r="L214" s="9">
        <v>11829</v>
      </c>
      <c r="M214" s="9">
        <v>0</v>
      </c>
      <c r="N214" s="9">
        <v>0</v>
      </c>
      <c r="O214" s="9">
        <v>741672</v>
      </c>
      <c r="P214" s="9">
        <v>741646</v>
      </c>
      <c r="Q214" s="9">
        <v>26</v>
      </c>
      <c r="R214" s="9">
        <v>0</v>
      </c>
      <c r="S214" s="9" t="s">
        <v>1240</v>
      </c>
      <c r="T214" s="9">
        <v>26</v>
      </c>
    </row>
    <row r="215" spans="1:20" customFormat="1" x14ac:dyDescent="0.2">
      <c r="A215" s="48" t="s">
        <v>187</v>
      </c>
      <c r="B215" s="9" t="s">
        <v>629</v>
      </c>
      <c r="C215" s="1" t="s">
        <v>1761</v>
      </c>
      <c r="D215" s="9" t="s">
        <v>236</v>
      </c>
      <c r="E215" s="9">
        <v>0.29311199999999998</v>
      </c>
      <c r="F215" s="9">
        <v>1.01160284293222E-2</v>
      </c>
      <c r="G215" s="9">
        <v>8.4929307402761296</v>
      </c>
      <c r="H215" s="9">
        <v>0.47489999999999999</v>
      </c>
      <c r="I215" s="4">
        <v>0</v>
      </c>
      <c r="J215" s="73">
        <v>8.3668880405794003E-6</v>
      </c>
      <c r="K215" s="9">
        <v>5111</v>
      </c>
      <c r="L215" s="9">
        <v>5111</v>
      </c>
      <c r="M215" s="9">
        <v>0</v>
      </c>
      <c r="N215" s="9">
        <v>0</v>
      </c>
      <c r="O215" s="9">
        <v>478075</v>
      </c>
      <c r="P215" s="9">
        <v>478067</v>
      </c>
      <c r="Q215" s="9">
        <v>8</v>
      </c>
      <c r="R215" s="9">
        <v>0</v>
      </c>
      <c r="S215" s="9" t="s">
        <v>1298</v>
      </c>
      <c r="T215" s="9">
        <v>8</v>
      </c>
    </row>
    <row r="216" spans="1:20" customFormat="1" x14ac:dyDescent="0.2">
      <c r="A216" s="48" t="s">
        <v>187</v>
      </c>
      <c r="B216" s="9" t="s">
        <v>574</v>
      </c>
      <c r="C216" s="1" t="s">
        <v>1762</v>
      </c>
      <c r="D216" s="9" t="s">
        <v>236</v>
      </c>
      <c r="E216" s="9">
        <v>0.58520099999999997</v>
      </c>
      <c r="F216" s="9">
        <v>0.13300922717465499</v>
      </c>
      <c r="G216" s="9">
        <v>2.5747096639993599</v>
      </c>
      <c r="H216" s="9">
        <v>0.47839999999999999</v>
      </c>
      <c r="I216" s="73">
        <v>3.6085450346420302E-5</v>
      </c>
      <c r="J216" s="73">
        <v>4.0565773970003703E-5</v>
      </c>
      <c r="K216" s="9">
        <v>13856</v>
      </c>
      <c r="L216" s="9">
        <v>13855</v>
      </c>
      <c r="M216" s="9">
        <v>1</v>
      </c>
      <c r="N216" s="9">
        <v>0</v>
      </c>
      <c r="O216" s="9">
        <v>801168</v>
      </c>
      <c r="P216" s="9">
        <v>801103</v>
      </c>
      <c r="Q216" s="9">
        <v>65</v>
      </c>
      <c r="R216" s="9">
        <v>0</v>
      </c>
      <c r="S216" s="9" t="s">
        <v>1267</v>
      </c>
      <c r="T216" s="9">
        <v>66</v>
      </c>
    </row>
    <row r="217" spans="1:20" customFormat="1" x14ac:dyDescent="0.2">
      <c r="A217" s="48" t="s">
        <v>207</v>
      </c>
      <c r="B217" s="9" t="s">
        <v>267</v>
      </c>
      <c r="C217" s="1" t="s">
        <v>1763</v>
      </c>
      <c r="D217" s="9" t="s">
        <v>236</v>
      </c>
      <c r="E217" s="9">
        <v>0.353738</v>
      </c>
      <c r="F217" s="9">
        <v>1.9978567789642802E-2</v>
      </c>
      <c r="G217" s="9">
        <v>6.2632247642376502</v>
      </c>
      <c r="H217" s="9">
        <v>0.47849999999999998</v>
      </c>
      <c r="I217" s="4">
        <v>0</v>
      </c>
      <c r="J217" s="73">
        <v>3.2498177276144E-5</v>
      </c>
      <c r="K217" s="9">
        <v>9959</v>
      </c>
      <c r="L217" s="9">
        <v>9959</v>
      </c>
      <c r="M217" s="9">
        <v>0</v>
      </c>
      <c r="N217" s="9">
        <v>0</v>
      </c>
      <c r="O217" s="9">
        <v>353866</v>
      </c>
      <c r="P217" s="9">
        <v>353843</v>
      </c>
      <c r="Q217" s="9">
        <v>23</v>
      </c>
      <c r="R217" s="9">
        <v>0</v>
      </c>
      <c r="S217" s="9" t="s">
        <v>1220</v>
      </c>
      <c r="T217" s="9">
        <v>23</v>
      </c>
    </row>
    <row r="218" spans="1:20" customFormat="1" x14ac:dyDescent="0.2">
      <c r="A218" s="48" t="s">
        <v>198</v>
      </c>
      <c r="B218" s="9" t="s">
        <v>457</v>
      </c>
      <c r="C218" s="1" t="s">
        <v>1764</v>
      </c>
      <c r="D218" s="9" t="s">
        <v>236</v>
      </c>
      <c r="E218" s="9">
        <v>0.35433900000000002</v>
      </c>
      <c r="F218" s="9">
        <v>2.00164830144249E-2</v>
      </c>
      <c r="G218" s="9">
        <v>6.2726517641842801</v>
      </c>
      <c r="H218" s="9">
        <v>0.47920000000000001</v>
      </c>
      <c r="I218" s="4">
        <v>0</v>
      </c>
      <c r="J218" s="73">
        <v>1.8137324660901701E-5</v>
      </c>
      <c r="K218" s="9">
        <v>11222</v>
      </c>
      <c r="L218" s="9">
        <v>11222</v>
      </c>
      <c r="M218" s="9">
        <v>0</v>
      </c>
      <c r="N218" s="9">
        <v>0</v>
      </c>
      <c r="O218" s="9">
        <v>716754</v>
      </c>
      <c r="P218" s="9">
        <v>716728</v>
      </c>
      <c r="Q218" s="9">
        <v>26</v>
      </c>
      <c r="R218" s="9">
        <v>0</v>
      </c>
      <c r="S218" s="9" t="s">
        <v>1564</v>
      </c>
      <c r="T218" s="9">
        <v>26</v>
      </c>
    </row>
    <row r="219" spans="1:20" customFormat="1" x14ac:dyDescent="0.2">
      <c r="A219" s="48" t="s">
        <v>187</v>
      </c>
      <c r="B219" s="9" t="s">
        <v>598</v>
      </c>
      <c r="C219" s="1" t="s">
        <v>1765</v>
      </c>
      <c r="D219" s="9" t="s">
        <v>236</v>
      </c>
      <c r="E219" s="9">
        <v>0.33608199999999999</v>
      </c>
      <c r="F219" s="9">
        <v>1.62554288697437E-2</v>
      </c>
      <c r="G219" s="9">
        <v>6.9485175989308496</v>
      </c>
      <c r="H219" s="9">
        <v>0.48039999999999999</v>
      </c>
      <c r="I219" s="4">
        <v>0</v>
      </c>
      <c r="J219" s="73">
        <v>1.3138004692586099E-5</v>
      </c>
      <c r="K219" s="9">
        <v>11370</v>
      </c>
      <c r="L219" s="9">
        <v>11370</v>
      </c>
      <c r="M219" s="9">
        <v>0</v>
      </c>
      <c r="N219" s="9">
        <v>0</v>
      </c>
      <c r="O219" s="9">
        <v>646978</v>
      </c>
      <c r="P219" s="9">
        <v>646961</v>
      </c>
      <c r="Q219" s="9">
        <v>17</v>
      </c>
      <c r="R219" s="9">
        <v>0</v>
      </c>
      <c r="S219" s="9" t="s">
        <v>1312</v>
      </c>
      <c r="T219" s="9">
        <v>17</v>
      </c>
    </row>
    <row r="220" spans="1:20" customFormat="1" x14ac:dyDescent="0.2">
      <c r="A220" s="48" t="s">
        <v>192</v>
      </c>
      <c r="B220" s="9" t="s">
        <v>827</v>
      </c>
      <c r="C220" s="1" t="s">
        <v>652</v>
      </c>
      <c r="D220" s="9" t="s">
        <v>737</v>
      </c>
      <c r="E220" s="9">
        <v>0.71913899999999997</v>
      </c>
      <c r="F220" s="9">
        <v>0.28602757454191502</v>
      </c>
      <c r="G220" s="9">
        <v>1.8080828017106301</v>
      </c>
      <c r="H220" s="9">
        <v>0.4834</v>
      </c>
      <c r="I220" s="73">
        <v>7.0477130171259401E-5</v>
      </c>
      <c r="J220" s="44">
        <v>1.3058786715518001E-4</v>
      </c>
      <c r="K220" s="9">
        <v>14189</v>
      </c>
      <c r="L220" s="9">
        <v>14187</v>
      </c>
      <c r="M220" s="9">
        <v>2</v>
      </c>
      <c r="N220" s="9">
        <v>0</v>
      </c>
      <c r="O220" s="9">
        <v>811714</v>
      </c>
      <c r="P220" s="9">
        <v>811502</v>
      </c>
      <c r="Q220" s="9">
        <v>212</v>
      </c>
      <c r="R220" s="9">
        <v>0</v>
      </c>
      <c r="S220" s="9" t="s">
        <v>1127</v>
      </c>
      <c r="T220" s="9">
        <v>214</v>
      </c>
    </row>
    <row r="221" spans="1:20" customFormat="1" x14ac:dyDescent="0.2">
      <c r="A221" s="48" t="s">
        <v>192</v>
      </c>
      <c r="B221" s="9" t="s">
        <v>364</v>
      </c>
      <c r="C221" s="1" t="s">
        <v>1766</v>
      </c>
      <c r="D221" s="9" t="s">
        <v>236</v>
      </c>
      <c r="E221" s="9">
        <v>0.34555599999999997</v>
      </c>
      <c r="F221" s="9">
        <v>1.7378437620900099E-2</v>
      </c>
      <c r="G221" s="9">
        <v>6.8711058304780801</v>
      </c>
      <c r="H221" s="9">
        <v>0.48609999999999998</v>
      </c>
      <c r="I221" s="4">
        <v>0</v>
      </c>
      <c r="J221" s="73">
        <v>1.1213590872137E-5</v>
      </c>
      <c r="K221" s="9">
        <v>11549</v>
      </c>
      <c r="L221" s="9">
        <v>11549</v>
      </c>
      <c r="M221" s="9">
        <v>0</v>
      </c>
      <c r="N221" s="9">
        <v>0</v>
      </c>
      <c r="O221" s="9">
        <v>713420</v>
      </c>
      <c r="P221" s="9">
        <v>713404</v>
      </c>
      <c r="Q221" s="9">
        <v>16</v>
      </c>
      <c r="R221" s="9">
        <v>0</v>
      </c>
      <c r="S221" s="9" t="s">
        <v>1398</v>
      </c>
      <c r="T221" s="9">
        <v>16</v>
      </c>
    </row>
    <row r="222" spans="1:20" customFormat="1" x14ac:dyDescent="0.2">
      <c r="A222" s="48" t="s">
        <v>207</v>
      </c>
      <c r="B222" s="9" t="s">
        <v>261</v>
      </c>
      <c r="C222" s="1" t="s">
        <v>1749</v>
      </c>
      <c r="D222" s="9" t="s">
        <v>246</v>
      </c>
      <c r="E222" s="9">
        <v>0.35465799999999997</v>
      </c>
      <c r="F222" s="9">
        <v>1.89349443452125E-2</v>
      </c>
      <c r="G222" s="9">
        <v>6.6428836701595797</v>
      </c>
      <c r="H222" s="9">
        <v>0.48809999999999998</v>
      </c>
      <c r="I222" s="4">
        <v>0</v>
      </c>
      <c r="J222" s="73">
        <v>2.2468880600368401E-5</v>
      </c>
      <c r="K222" s="9">
        <v>12675</v>
      </c>
      <c r="L222" s="9">
        <v>12675</v>
      </c>
      <c r="M222" s="9">
        <v>0</v>
      </c>
      <c r="N222" s="9">
        <v>0</v>
      </c>
      <c r="O222" s="9">
        <v>756602</v>
      </c>
      <c r="P222" s="9">
        <v>756568</v>
      </c>
      <c r="Q222" s="9">
        <v>34</v>
      </c>
      <c r="R222" s="9">
        <v>0</v>
      </c>
      <c r="S222" s="9" t="s">
        <v>1247</v>
      </c>
      <c r="T222" s="9">
        <v>34</v>
      </c>
    </row>
    <row r="223" spans="1:20" customFormat="1" x14ac:dyDescent="0.2">
      <c r="A223" s="48" t="s">
        <v>187</v>
      </c>
      <c r="B223" s="9" t="s">
        <v>601</v>
      </c>
      <c r="C223" s="1" t="s">
        <v>1767</v>
      </c>
      <c r="D223" s="9" t="s">
        <v>236</v>
      </c>
      <c r="E223" s="9">
        <v>0.62468999999999997</v>
      </c>
      <c r="F223" s="9">
        <v>0.165081572987966</v>
      </c>
      <c r="G223" s="9">
        <v>2.3639064960959502</v>
      </c>
      <c r="H223" s="9">
        <v>0.48830000000000001</v>
      </c>
      <c r="I223" s="73">
        <v>3.94446197538655E-5</v>
      </c>
      <c r="J223" s="73">
        <v>3.7006834369304399E-5</v>
      </c>
      <c r="K223" s="9">
        <v>12676</v>
      </c>
      <c r="L223" s="9">
        <v>12675</v>
      </c>
      <c r="M223" s="9">
        <v>1</v>
      </c>
      <c r="N223" s="9">
        <v>0</v>
      </c>
      <c r="O223" s="9">
        <v>756617</v>
      </c>
      <c r="P223" s="9">
        <v>756564</v>
      </c>
      <c r="Q223" s="9">
        <v>50</v>
      </c>
      <c r="R223" s="9">
        <v>3</v>
      </c>
      <c r="S223" s="9" t="s">
        <v>1276</v>
      </c>
      <c r="T223" s="9">
        <v>57</v>
      </c>
    </row>
    <row r="224" spans="1:20" customFormat="1" x14ac:dyDescent="0.2">
      <c r="A224" s="48" t="s">
        <v>198</v>
      </c>
      <c r="B224" s="9" t="s">
        <v>856</v>
      </c>
      <c r="C224" s="1" t="s">
        <v>652</v>
      </c>
      <c r="D224" s="9" t="s">
        <v>715</v>
      </c>
      <c r="E224" s="9">
        <v>0.88055799999999995</v>
      </c>
      <c r="F224" s="9">
        <v>0.61155321671517404</v>
      </c>
      <c r="G224" s="9">
        <v>1.26788898525875</v>
      </c>
      <c r="H224" s="9">
        <v>0.49409999999999998</v>
      </c>
      <c r="I224" s="44">
        <v>9.8667982239763205E-4</v>
      </c>
      <c r="J224" s="44">
        <v>9.64009491027628E-4</v>
      </c>
      <c r="K224" s="9">
        <v>14189</v>
      </c>
      <c r="L224" s="9">
        <v>14161</v>
      </c>
      <c r="M224" s="9">
        <v>28</v>
      </c>
      <c r="N224" s="9">
        <v>0</v>
      </c>
      <c r="O224" s="9">
        <v>811714</v>
      </c>
      <c r="P224" s="9">
        <v>810156</v>
      </c>
      <c r="Q224" s="9">
        <v>1551</v>
      </c>
      <c r="R224" s="9">
        <v>7</v>
      </c>
      <c r="S224" s="9" t="s">
        <v>1150</v>
      </c>
      <c r="T224" s="9">
        <v>1593</v>
      </c>
    </row>
    <row r="225" spans="1:20" customFormat="1" x14ac:dyDescent="0.2">
      <c r="A225" s="48" t="s">
        <v>198</v>
      </c>
      <c r="B225" s="9" t="s">
        <v>465</v>
      </c>
      <c r="C225" s="1" t="s">
        <v>1768</v>
      </c>
      <c r="D225" s="9" t="s">
        <v>236</v>
      </c>
      <c r="E225" s="9">
        <v>0.35334900000000002</v>
      </c>
      <c r="F225" s="9">
        <v>1.68378816979066E-2</v>
      </c>
      <c r="G225" s="9">
        <v>7.4151415715034501</v>
      </c>
      <c r="H225" s="9">
        <v>0.50290000000000001</v>
      </c>
      <c r="I225" s="4">
        <v>0</v>
      </c>
      <c r="J225" s="73">
        <v>2.0909721266670398E-5</v>
      </c>
      <c r="K225" s="9">
        <v>11823</v>
      </c>
      <c r="L225" s="9">
        <v>11823</v>
      </c>
      <c r="M225" s="9">
        <v>0</v>
      </c>
      <c r="N225" s="9">
        <v>0</v>
      </c>
      <c r="O225" s="9">
        <v>741282</v>
      </c>
      <c r="P225" s="9">
        <v>741251</v>
      </c>
      <c r="Q225" s="9">
        <v>31</v>
      </c>
      <c r="R225" s="9">
        <v>0</v>
      </c>
      <c r="S225" s="9" t="s">
        <v>1493</v>
      </c>
      <c r="T225" s="9">
        <v>31</v>
      </c>
    </row>
    <row r="226" spans="1:20" customFormat="1" x14ac:dyDescent="0.2">
      <c r="A226" s="48" t="s">
        <v>192</v>
      </c>
      <c r="B226" s="9" t="s">
        <v>803</v>
      </c>
      <c r="C226" s="1" t="s">
        <v>652</v>
      </c>
      <c r="D226" s="9" t="s">
        <v>689</v>
      </c>
      <c r="E226" s="9">
        <v>1.14225</v>
      </c>
      <c r="F226" s="9">
        <v>0.77379767317731496</v>
      </c>
      <c r="G226" s="9">
        <v>1.6861449755069799</v>
      </c>
      <c r="H226" s="9">
        <v>0.50309999999999999</v>
      </c>
      <c r="I226" s="44">
        <v>1.02191838748326E-3</v>
      </c>
      <c r="J226" s="44">
        <v>8.7038045419938505E-4</v>
      </c>
      <c r="K226" s="9">
        <v>14189</v>
      </c>
      <c r="L226" s="9">
        <v>14160</v>
      </c>
      <c r="M226" s="9">
        <v>29</v>
      </c>
      <c r="N226" s="9">
        <v>0</v>
      </c>
      <c r="O226" s="9">
        <v>811714</v>
      </c>
      <c r="P226" s="9">
        <v>810301</v>
      </c>
      <c r="Q226" s="9">
        <v>1413</v>
      </c>
      <c r="R226" s="9">
        <v>0</v>
      </c>
      <c r="S226" s="9" t="s">
        <v>1110</v>
      </c>
      <c r="T226" s="9">
        <v>1442</v>
      </c>
    </row>
    <row r="227" spans="1:20" customFormat="1" x14ac:dyDescent="0.2">
      <c r="A227" s="48" t="s">
        <v>198</v>
      </c>
      <c r="B227" s="9" t="s">
        <v>859</v>
      </c>
      <c r="C227" s="1" t="s">
        <v>652</v>
      </c>
      <c r="D227" s="9" t="s">
        <v>721</v>
      </c>
      <c r="E227" s="9">
        <v>1.0521100000000001</v>
      </c>
      <c r="F227" s="9">
        <v>0.90632867823083496</v>
      </c>
      <c r="G227" s="9">
        <v>1.2213456701810099</v>
      </c>
      <c r="H227" s="9">
        <v>0.50409999999999999</v>
      </c>
      <c r="I227" s="44">
        <v>6.7305659313552698E-3</v>
      </c>
      <c r="J227" s="44">
        <v>6.5324732602862496E-3</v>
      </c>
      <c r="K227" s="9">
        <v>14189</v>
      </c>
      <c r="L227" s="9">
        <v>13998</v>
      </c>
      <c r="M227" s="9">
        <v>191</v>
      </c>
      <c r="N227" s="9">
        <v>0</v>
      </c>
      <c r="O227" s="9">
        <v>811714</v>
      </c>
      <c r="P227" s="9">
        <v>801117</v>
      </c>
      <c r="Q227" s="9">
        <v>10589</v>
      </c>
      <c r="R227" s="9">
        <v>8</v>
      </c>
      <c r="S227" s="9" t="s">
        <v>1153</v>
      </c>
      <c r="T227" s="9">
        <v>10796</v>
      </c>
    </row>
    <row r="228" spans="1:20" customFormat="1" x14ac:dyDescent="0.2">
      <c r="A228" s="48" t="s">
        <v>198</v>
      </c>
      <c r="B228" s="9" t="s">
        <v>492</v>
      </c>
      <c r="C228" s="1" t="s">
        <v>1769</v>
      </c>
      <c r="D228" s="9" t="s">
        <v>236</v>
      </c>
      <c r="E228" s="9">
        <v>0.35501300000000002</v>
      </c>
      <c r="F228" s="9">
        <v>1.70136354277933E-2</v>
      </c>
      <c r="G228" s="9">
        <v>7.4078494346091297</v>
      </c>
      <c r="H228" s="9">
        <v>0.50409999999999999</v>
      </c>
      <c r="I228" s="4">
        <v>0</v>
      </c>
      <c r="J228" s="73">
        <v>2.6698521817269202E-5</v>
      </c>
      <c r="K228" s="9">
        <v>8186</v>
      </c>
      <c r="L228" s="9">
        <v>8186</v>
      </c>
      <c r="M228" s="9">
        <v>0</v>
      </c>
      <c r="N228" s="9">
        <v>0</v>
      </c>
      <c r="O228" s="9">
        <v>655467</v>
      </c>
      <c r="P228" s="9">
        <v>655432</v>
      </c>
      <c r="Q228" s="9">
        <v>35</v>
      </c>
      <c r="R228" s="9">
        <v>0</v>
      </c>
      <c r="S228" s="9" t="s">
        <v>1525</v>
      </c>
      <c r="T228" s="9">
        <v>35</v>
      </c>
    </row>
    <row r="229" spans="1:20" customFormat="1" x14ac:dyDescent="0.2">
      <c r="A229" s="48" t="s">
        <v>192</v>
      </c>
      <c r="B229" s="9" t="s">
        <v>362</v>
      </c>
      <c r="C229" s="1" t="s">
        <v>1770</v>
      </c>
      <c r="D229" s="9" t="s">
        <v>236</v>
      </c>
      <c r="E229" s="9">
        <v>0.35063800000000001</v>
      </c>
      <c r="F229" s="9">
        <v>1.6145346104910099E-2</v>
      </c>
      <c r="G229" s="9">
        <v>7.6150262822509696</v>
      </c>
      <c r="H229" s="9">
        <v>0.50460000000000005</v>
      </c>
      <c r="I229" s="4">
        <v>0</v>
      </c>
      <c r="J229" s="73">
        <v>1.3887538711514101E-5</v>
      </c>
      <c r="K229" s="9">
        <v>13616</v>
      </c>
      <c r="L229" s="9">
        <v>13616</v>
      </c>
      <c r="M229" s="9">
        <v>0</v>
      </c>
      <c r="N229" s="9">
        <v>0</v>
      </c>
      <c r="O229" s="9">
        <v>792077</v>
      </c>
      <c r="P229" s="9">
        <v>792055</v>
      </c>
      <c r="Q229" s="9">
        <v>22</v>
      </c>
      <c r="R229" s="9">
        <v>0</v>
      </c>
      <c r="S229" s="9" t="s">
        <v>1357</v>
      </c>
      <c r="T229" s="9">
        <v>22</v>
      </c>
    </row>
    <row r="230" spans="1:20" customFormat="1" x14ac:dyDescent="0.2">
      <c r="A230" s="48" t="s">
        <v>187</v>
      </c>
      <c r="B230" s="9" t="s">
        <v>602</v>
      </c>
      <c r="C230" s="1" t="s">
        <v>1771</v>
      </c>
      <c r="D230" s="9" t="s">
        <v>236</v>
      </c>
      <c r="E230" s="9">
        <v>0.34566000000000002</v>
      </c>
      <c r="F230" s="9">
        <v>1.47506218122774E-2</v>
      </c>
      <c r="G230" s="9">
        <v>8.1000484271442801</v>
      </c>
      <c r="H230" s="9">
        <v>0.50919999999999999</v>
      </c>
      <c r="I230" s="4">
        <v>0</v>
      </c>
      <c r="J230" s="73">
        <v>8.2376168025415703E-6</v>
      </c>
      <c r="K230" s="9">
        <v>12396</v>
      </c>
      <c r="L230" s="9">
        <v>12396</v>
      </c>
      <c r="M230" s="9">
        <v>0</v>
      </c>
      <c r="N230" s="9">
        <v>0</v>
      </c>
      <c r="O230" s="9">
        <v>728366</v>
      </c>
      <c r="P230" s="9">
        <v>728354</v>
      </c>
      <c r="Q230" s="9">
        <v>12</v>
      </c>
      <c r="R230" s="9">
        <v>0</v>
      </c>
      <c r="S230" s="9" t="s">
        <v>1271</v>
      </c>
      <c r="T230" s="9">
        <v>12</v>
      </c>
    </row>
    <row r="231" spans="1:20" customFormat="1" x14ac:dyDescent="0.2">
      <c r="A231" s="48" t="s">
        <v>198</v>
      </c>
      <c r="B231" s="9" t="s">
        <v>488</v>
      </c>
      <c r="C231" s="1" t="s">
        <v>1772</v>
      </c>
      <c r="D231" s="9" t="s">
        <v>236</v>
      </c>
      <c r="E231" s="9">
        <v>0.35561700000000002</v>
      </c>
      <c r="F231" s="9">
        <v>1.6300958733636899E-2</v>
      </c>
      <c r="G231" s="9">
        <v>7.7580526449334197</v>
      </c>
      <c r="H231" s="9">
        <v>0.51100000000000001</v>
      </c>
      <c r="I231" s="4">
        <v>0</v>
      </c>
      <c r="J231" s="73">
        <v>2.2247091024309999E-5</v>
      </c>
      <c r="K231" s="9">
        <v>11829</v>
      </c>
      <c r="L231" s="9">
        <v>11829</v>
      </c>
      <c r="M231" s="9">
        <v>0</v>
      </c>
      <c r="N231" s="9">
        <v>0</v>
      </c>
      <c r="O231" s="9">
        <v>741670</v>
      </c>
      <c r="P231" s="9">
        <v>741637</v>
      </c>
      <c r="Q231" s="9">
        <v>33</v>
      </c>
      <c r="R231" s="9">
        <v>0</v>
      </c>
      <c r="S231" s="9" t="s">
        <v>1543</v>
      </c>
      <c r="T231" s="9">
        <v>33</v>
      </c>
    </row>
    <row r="232" spans="1:20" customFormat="1" x14ac:dyDescent="0.2">
      <c r="A232" s="48" t="s">
        <v>187</v>
      </c>
      <c r="B232" s="9" t="s">
        <v>933</v>
      </c>
      <c r="C232" s="1" t="s">
        <v>1773</v>
      </c>
      <c r="D232" s="9" t="s">
        <v>236</v>
      </c>
      <c r="E232" s="9">
        <v>0.35028799999999999</v>
      </c>
      <c r="F232" s="9">
        <v>1.51457050597643E-2</v>
      </c>
      <c r="G232" s="9">
        <v>8.1014113044936593</v>
      </c>
      <c r="H232" s="9">
        <v>0.51280000000000003</v>
      </c>
      <c r="I232" s="4">
        <v>0</v>
      </c>
      <c r="J232" s="73">
        <v>4.9991668055324103E-5</v>
      </c>
      <c r="K232" s="9">
        <v>3290</v>
      </c>
      <c r="L232" s="9">
        <v>3290</v>
      </c>
      <c r="M232" s="9">
        <v>0</v>
      </c>
      <c r="N232" s="9">
        <v>0</v>
      </c>
      <c r="O232" s="9">
        <v>150025</v>
      </c>
      <c r="P232" s="9">
        <v>150010</v>
      </c>
      <c r="Q232" s="9">
        <v>15</v>
      </c>
      <c r="R232" s="9">
        <v>0</v>
      </c>
      <c r="S232" s="9" t="s">
        <v>1301</v>
      </c>
      <c r="T232" s="9">
        <v>15</v>
      </c>
    </row>
    <row r="233" spans="1:20" customFormat="1" x14ac:dyDescent="0.2">
      <c r="A233" s="48" t="s">
        <v>192</v>
      </c>
      <c r="B233" s="9" t="s">
        <v>970</v>
      </c>
      <c r="C233" s="1" t="s">
        <v>652</v>
      </c>
      <c r="D233" s="9" t="s">
        <v>236</v>
      </c>
      <c r="E233" s="9">
        <v>0.33986699999999997</v>
      </c>
      <c r="F233" s="9">
        <v>1.3420329241334E-2</v>
      </c>
      <c r="G233" s="9">
        <v>8.6070756424419894</v>
      </c>
      <c r="H233" s="9">
        <v>0.51280000000000003</v>
      </c>
      <c r="I233" s="4">
        <v>0</v>
      </c>
      <c r="J233" s="73">
        <v>4.3324379628210101E-5</v>
      </c>
      <c r="K233" s="9">
        <v>3290</v>
      </c>
      <c r="L233" s="9">
        <v>3290</v>
      </c>
      <c r="M233" s="9">
        <v>0</v>
      </c>
      <c r="N233" s="9">
        <v>0</v>
      </c>
      <c r="O233" s="9">
        <v>150031</v>
      </c>
      <c r="P233" s="9">
        <v>150018</v>
      </c>
      <c r="Q233" s="9">
        <v>13</v>
      </c>
      <c r="R233" s="9">
        <v>0</v>
      </c>
      <c r="S233" s="9" t="s">
        <v>1391</v>
      </c>
      <c r="T233" s="9">
        <v>13</v>
      </c>
    </row>
    <row r="234" spans="1:20" customFormat="1" x14ac:dyDescent="0.2">
      <c r="A234" s="48" t="s">
        <v>207</v>
      </c>
      <c r="B234" s="9" t="s">
        <v>276</v>
      </c>
      <c r="C234" s="1" t="s">
        <v>1774</v>
      </c>
      <c r="D234" s="9" t="s">
        <v>236</v>
      </c>
      <c r="E234" s="9">
        <v>0.34489999999999998</v>
      </c>
      <c r="F234" s="9">
        <v>1.41579733322419E-2</v>
      </c>
      <c r="G234" s="9">
        <v>8.4020634728715802</v>
      </c>
      <c r="H234" s="9">
        <v>0.51349999999999996</v>
      </c>
      <c r="I234" s="4">
        <v>0</v>
      </c>
      <c r="J234" s="73">
        <v>1.9164405487099699E-5</v>
      </c>
      <c r="K234" s="9">
        <v>12676</v>
      </c>
      <c r="L234" s="9">
        <v>12676</v>
      </c>
      <c r="M234" s="9">
        <v>0</v>
      </c>
      <c r="N234" s="9">
        <v>0</v>
      </c>
      <c r="O234" s="9">
        <v>756611</v>
      </c>
      <c r="P234" s="9">
        <v>756582</v>
      </c>
      <c r="Q234" s="9">
        <v>29</v>
      </c>
      <c r="R234" s="9">
        <v>0</v>
      </c>
      <c r="S234" s="9" t="s">
        <v>1200</v>
      </c>
      <c r="T234" s="9">
        <v>29</v>
      </c>
    </row>
    <row r="235" spans="1:20" customFormat="1" x14ac:dyDescent="0.2">
      <c r="A235" s="48" t="s">
        <v>198</v>
      </c>
      <c r="B235" s="9" t="s">
        <v>845</v>
      </c>
      <c r="C235" s="1" t="s">
        <v>652</v>
      </c>
      <c r="D235" s="9" t="s">
        <v>693</v>
      </c>
      <c r="E235" s="9">
        <v>1.04739</v>
      </c>
      <c r="F235" s="9">
        <v>0.91096624445227803</v>
      </c>
      <c r="G235" s="9">
        <v>1.2042409310333899</v>
      </c>
      <c r="H235" s="9">
        <v>0.51519999999999999</v>
      </c>
      <c r="I235" s="44">
        <v>7.7172457537528997E-3</v>
      </c>
      <c r="J235" s="44">
        <v>6.55033669494427E-3</v>
      </c>
      <c r="K235" s="9">
        <v>14189</v>
      </c>
      <c r="L235" s="9">
        <v>13970</v>
      </c>
      <c r="M235" s="9">
        <v>219</v>
      </c>
      <c r="N235" s="9">
        <v>0</v>
      </c>
      <c r="O235" s="9">
        <v>811714</v>
      </c>
      <c r="P235" s="9">
        <v>801100</v>
      </c>
      <c r="Q235" s="9">
        <v>10594</v>
      </c>
      <c r="R235" s="9">
        <v>20</v>
      </c>
      <c r="S235" s="9" t="s">
        <v>1142</v>
      </c>
      <c r="T235" s="9">
        <v>10853</v>
      </c>
    </row>
    <row r="236" spans="1:20" customFormat="1" x14ac:dyDescent="0.2">
      <c r="A236" s="48" t="s">
        <v>192</v>
      </c>
      <c r="B236" s="9" t="s">
        <v>330</v>
      </c>
      <c r="C236" s="1" t="s">
        <v>1775</v>
      </c>
      <c r="D236" s="9" t="s">
        <v>236</v>
      </c>
      <c r="E236" s="9">
        <v>0.76345600000000002</v>
      </c>
      <c r="F236" s="9">
        <v>0.33781900416258998</v>
      </c>
      <c r="G236" s="9">
        <v>1.7253760342022599</v>
      </c>
      <c r="H236" s="9">
        <v>0.51659999999999995</v>
      </c>
      <c r="I236" s="44">
        <v>1.7807536149298299E-4</v>
      </c>
      <c r="J236" s="44">
        <v>2.0336487776273599E-4</v>
      </c>
      <c r="K236" s="9">
        <v>14039</v>
      </c>
      <c r="L236" s="9">
        <v>14034</v>
      </c>
      <c r="M236" s="9">
        <v>5</v>
      </c>
      <c r="N236" s="9">
        <v>0</v>
      </c>
      <c r="O236" s="9">
        <v>801515</v>
      </c>
      <c r="P236" s="9">
        <v>801189</v>
      </c>
      <c r="Q236" s="9">
        <v>326</v>
      </c>
      <c r="R236" s="9">
        <v>0</v>
      </c>
      <c r="S236" s="9" t="s">
        <v>1371</v>
      </c>
      <c r="T236" s="9">
        <v>331</v>
      </c>
    </row>
    <row r="237" spans="1:20" customFormat="1" x14ac:dyDescent="0.2">
      <c r="A237" s="48" t="s">
        <v>207</v>
      </c>
      <c r="B237" s="9" t="s">
        <v>292</v>
      </c>
      <c r="C237" s="1" t="s">
        <v>1776</v>
      </c>
      <c r="D237" s="9" t="s">
        <v>236</v>
      </c>
      <c r="E237" s="9">
        <v>1.38348</v>
      </c>
      <c r="F237" s="9">
        <v>0.51589610874220604</v>
      </c>
      <c r="G237" s="9">
        <v>3.7100667687275601</v>
      </c>
      <c r="H237" s="9">
        <v>0.51900000000000002</v>
      </c>
      <c r="I237" s="44">
        <v>1.4096419509444601E-4</v>
      </c>
      <c r="J237" s="73">
        <v>7.2070340652476801E-5</v>
      </c>
      <c r="K237" s="9">
        <v>14188</v>
      </c>
      <c r="L237" s="9">
        <v>14184</v>
      </c>
      <c r="M237" s="9">
        <v>4</v>
      </c>
      <c r="N237" s="9">
        <v>0</v>
      </c>
      <c r="O237" s="9">
        <v>811707</v>
      </c>
      <c r="P237" s="9">
        <v>811590</v>
      </c>
      <c r="Q237" s="9">
        <v>117</v>
      </c>
      <c r="R237" s="9">
        <v>0</v>
      </c>
      <c r="S237" s="9" t="s">
        <v>1187</v>
      </c>
      <c r="T237" s="9">
        <v>121</v>
      </c>
    </row>
    <row r="238" spans="1:20" customFormat="1" x14ac:dyDescent="0.2">
      <c r="A238" s="48" t="s">
        <v>198</v>
      </c>
      <c r="B238" s="9" t="s">
        <v>466</v>
      </c>
      <c r="C238" s="1" t="s">
        <v>1777</v>
      </c>
      <c r="D238" s="9" t="s">
        <v>236</v>
      </c>
      <c r="E238" s="9">
        <v>0.360379</v>
      </c>
      <c r="F238" s="9">
        <v>1.61954167874192E-2</v>
      </c>
      <c r="G238" s="9">
        <v>8.0191063751747897</v>
      </c>
      <c r="H238" s="9">
        <v>0.51910000000000001</v>
      </c>
      <c r="I238" s="4">
        <v>0</v>
      </c>
      <c r="J238" s="73">
        <v>2.72142438024537E-5</v>
      </c>
      <c r="K238" s="9">
        <v>13003</v>
      </c>
      <c r="L238" s="9">
        <v>13003</v>
      </c>
      <c r="M238" s="9">
        <v>0</v>
      </c>
      <c r="N238" s="9">
        <v>0</v>
      </c>
      <c r="O238" s="9">
        <v>753282</v>
      </c>
      <c r="P238" s="9">
        <v>753241</v>
      </c>
      <c r="Q238" s="9">
        <v>41</v>
      </c>
      <c r="R238" s="9">
        <v>0</v>
      </c>
      <c r="S238" s="9" t="s">
        <v>1549</v>
      </c>
      <c r="T238" s="9">
        <v>41</v>
      </c>
    </row>
    <row r="239" spans="1:20" customFormat="1" x14ac:dyDescent="0.2">
      <c r="A239" s="48" t="s">
        <v>207</v>
      </c>
      <c r="B239" s="9" t="s">
        <v>263</v>
      </c>
      <c r="C239" s="1" t="s">
        <v>1778</v>
      </c>
      <c r="D239" s="9" t="s">
        <v>236</v>
      </c>
      <c r="E239" s="9">
        <v>0.34812300000000002</v>
      </c>
      <c r="F239" s="9">
        <v>1.3938940653670301E-2</v>
      </c>
      <c r="G239" s="9">
        <v>8.6943107052142903</v>
      </c>
      <c r="H239" s="9">
        <v>0.52039999999999997</v>
      </c>
      <c r="I239" s="4">
        <v>0</v>
      </c>
      <c r="J239" s="73">
        <v>1.1662007046962101E-5</v>
      </c>
      <c r="K239" s="9">
        <v>11167</v>
      </c>
      <c r="L239" s="9">
        <v>11167</v>
      </c>
      <c r="M239" s="9">
        <v>0</v>
      </c>
      <c r="N239" s="9">
        <v>0</v>
      </c>
      <c r="O239" s="9">
        <v>643114</v>
      </c>
      <c r="P239" s="9">
        <v>643099</v>
      </c>
      <c r="Q239" s="9">
        <v>15</v>
      </c>
      <c r="R239" s="9">
        <v>0</v>
      </c>
      <c r="S239" s="9" t="s">
        <v>1222</v>
      </c>
      <c r="T239" s="9">
        <v>15</v>
      </c>
    </row>
    <row r="240" spans="1:20" customFormat="1" x14ac:dyDescent="0.2">
      <c r="A240" s="48" t="s">
        <v>198</v>
      </c>
      <c r="B240" s="9" t="s">
        <v>477</v>
      </c>
      <c r="C240" s="1" t="s">
        <v>1779</v>
      </c>
      <c r="D240" s="9" t="s">
        <v>236</v>
      </c>
      <c r="E240" s="9">
        <v>0.35765000000000002</v>
      </c>
      <c r="F240" s="9">
        <v>1.5476163212517701E-2</v>
      </c>
      <c r="G240" s="9">
        <v>8.2652030302110102</v>
      </c>
      <c r="H240" s="9">
        <v>0.52100000000000002</v>
      </c>
      <c r="I240" s="4">
        <v>0</v>
      </c>
      <c r="J240" s="73">
        <v>3.5779736451697298E-5</v>
      </c>
      <c r="K240" s="9">
        <v>5917</v>
      </c>
      <c r="L240" s="9">
        <v>5917</v>
      </c>
      <c r="M240" s="9">
        <v>0</v>
      </c>
      <c r="N240" s="9">
        <v>0</v>
      </c>
      <c r="O240" s="9">
        <v>572950</v>
      </c>
      <c r="P240" s="9">
        <v>572909</v>
      </c>
      <c r="Q240" s="9">
        <v>41</v>
      </c>
      <c r="R240" s="9">
        <v>0</v>
      </c>
      <c r="S240" s="9" t="s">
        <v>1462</v>
      </c>
      <c r="T240" s="9">
        <v>41</v>
      </c>
    </row>
    <row r="241" spans="1:20" customFormat="1" x14ac:dyDescent="0.2">
      <c r="A241" s="48" t="s">
        <v>187</v>
      </c>
      <c r="B241" s="9" t="s">
        <v>575</v>
      </c>
      <c r="C241" s="1" t="s">
        <v>1780</v>
      </c>
      <c r="D241" s="9" t="s">
        <v>236</v>
      </c>
      <c r="E241" s="9">
        <v>0.34489999999999998</v>
      </c>
      <c r="F241" s="9">
        <v>1.33547352860465E-2</v>
      </c>
      <c r="G241" s="9">
        <v>8.9074165857116903</v>
      </c>
      <c r="H241" s="9">
        <v>0.52110000000000001</v>
      </c>
      <c r="I241" s="4">
        <v>0</v>
      </c>
      <c r="J241" s="73">
        <v>1.23456072876846E-5</v>
      </c>
      <c r="K241" s="9">
        <v>10942</v>
      </c>
      <c r="L241" s="9">
        <v>10942</v>
      </c>
      <c r="M241" s="9">
        <v>0</v>
      </c>
      <c r="N241" s="9">
        <v>0</v>
      </c>
      <c r="O241" s="9">
        <v>688504</v>
      </c>
      <c r="P241" s="9">
        <v>688487</v>
      </c>
      <c r="Q241" s="9">
        <v>17</v>
      </c>
      <c r="R241" s="9">
        <v>0</v>
      </c>
      <c r="S241" s="9" t="s">
        <v>1269</v>
      </c>
      <c r="T241" s="9">
        <v>17</v>
      </c>
    </row>
    <row r="242" spans="1:20" customFormat="1" x14ac:dyDescent="0.2">
      <c r="A242" s="48" t="s">
        <v>187</v>
      </c>
      <c r="B242" s="9" t="s">
        <v>557</v>
      </c>
      <c r="C242" s="1" t="s">
        <v>1781</v>
      </c>
      <c r="D242" s="9" t="s">
        <v>236</v>
      </c>
      <c r="E242" s="9">
        <v>0.59845700000000002</v>
      </c>
      <c r="F242" s="9">
        <v>0.124368402516062</v>
      </c>
      <c r="G242" s="9">
        <v>2.87976049723438</v>
      </c>
      <c r="H242" s="9">
        <v>0.52190000000000003</v>
      </c>
      <c r="I242" s="73">
        <v>4.0633888663144999E-5</v>
      </c>
      <c r="J242" s="73">
        <v>2.9315396855480501E-5</v>
      </c>
      <c r="K242" s="9">
        <v>12305</v>
      </c>
      <c r="L242" s="9">
        <v>12304</v>
      </c>
      <c r="M242" s="9">
        <v>1</v>
      </c>
      <c r="N242" s="9">
        <v>0</v>
      </c>
      <c r="O242" s="9">
        <v>733403</v>
      </c>
      <c r="P242" s="9">
        <v>733360</v>
      </c>
      <c r="Q242" s="9">
        <v>43</v>
      </c>
      <c r="R242" s="9">
        <v>0</v>
      </c>
      <c r="S242" s="9" t="s">
        <v>1286</v>
      </c>
      <c r="T242" s="9">
        <v>44</v>
      </c>
    </row>
    <row r="243" spans="1:20" customFormat="1" x14ac:dyDescent="0.2">
      <c r="A243" s="48" t="s">
        <v>198</v>
      </c>
      <c r="B243" s="9" t="s">
        <v>852</v>
      </c>
      <c r="C243" s="1" t="s">
        <v>652</v>
      </c>
      <c r="D243" s="9" t="s">
        <v>707</v>
      </c>
      <c r="E243" s="9">
        <v>1.9419599999999999</v>
      </c>
      <c r="F243" s="9">
        <v>0.25223187049768497</v>
      </c>
      <c r="G243" s="9">
        <v>14.951423213005899</v>
      </c>
      <c r="H243" s="9">
        <v>0.52390000000000003</v>
      </c>
      <c r="I243" s="73">
        <v>3.5238565085629701E-5</v>
      </c>
      <c r="J243" s="73">
        <v>2.2175298196162601E-5</v>
      </c>
      <c r="K243" s="9">
        <v>14189</v>
      </c>
      <c r="L243" s="9">
        <v>14188</v>
      </c>
      <c r="M243" s="9">
        <v>1</v>
      </c>
      <c r="N243" s="9">
        <v>0</v>
      </c>
      <c r="O243" s="9">
        <v>811714</v>
      </c>
      <c r="P243" s="9">
        <v>811678</v>
      </c>
      <c r="Q243" s="9">
        <v>36</v>
      </c>
      <c r="R243" s="9">
        <v>0</v>
      </c>
      <c r="S243" s="9" t="s">
        <v>1147</v>
      </c>
      <c r="T243" s="9">
        <v>37</v>
      </c>
    </row>
    <row r="244" spans="1:20" customFormat="1" x14ac:dyDescent="0.2">
      <c r="A244" s="48" t="s">
        <v>198</v>
      </c>
      <c r="B244" s="9" t="s">
        <v>415</v>
      </c>
      <c r="C244" s="1" t="s">
        <v>1768</v>
      </c>
      <c r="D244" s="9" t="s">
        <v>236</v>
      </c>
      <c r="E244" s="9">
        <v>1.2637700000000001</v>
      </c>
      <c r="F244" s="9">
        <v>0.61520805257107603</v>
      </c>
      <c r="G244" s="9">
        <v>2.5960596377615599</v>
      </c>
      <c r="H244" s="9">
        <v>0.52390000000000003</v>
      </c>
      <c r="I244" s="44">
        <v>2.8910089621277801E-4</v>
      </c>
      <c r="J244" s="44">
        <v>3.12174426520533E-4</v>
      </c>
      <c r="K244" s="9">
        <v>13836</v>
      </c>
      <c r="L244" s="9">
        <v>13828</v>
      </c>
      <c r="M244" s="9">
        <v>8</v>
      </c>
      <c r="N244" s="9">
        <v>0</v>
      </c>
      <c r="O244" s="9">
        <v>797631</v>
      </c>
      <c r="P244" s="9">
        <v>797133</v>
      </c>
      <c r="Q244" s="9">
        <v>498</v>
      </c>
      <c r="R244" s="9">
        <v>0</v>
      </c>
      <c r="S244" s="9" t="s">
        <v>1492</v>
      </c>
      <c r="T244" s="9">
        <v>506</v>
      </c>
    </row>
    <row r="245" spans="1:20" customFormat="1" x14ac:dyDescent="0.2">
      <c r="A245" s="48" t="s">
        <v>192</v>
      </c>
      <c r="B245" s="9" t="s">
        <v>357</v>
      </c>
      <c r="C245" s="1" t="s">
        <v>1782</v>
      </c>
      <c r="D245" s="9" t="s">
        <v>236</v>
      </c>
      <c r="E245" s="9">
        <v>0.34024100000000002</v>
      </c>
      <c r="F245" s="9">
        <v>1.22768125118326E-2</v>
      </c>
      <c r="G245" s="9">
        <v>9.4294989102012003</v>
      </c>
      <c r="H245" s="9">
        <v>0.52470000000000006</v>
      </c>
      <c r="I245" s="4">
        <v>0</v>
      </c>
      <c r="J245" s="73">
        <v>1.4322056504093399E-5</v>
      </c>
      <c r="K245" s="9">
        <v>5643</v>
      </c>
      <c r="L245" s="9">
        <v>5643</v>
      </c>
      <c r="M245" s="9">
        <v>0</v>
      </c>
      <c r="N245" s="9">
        <v>0</v>
      </c>
      <c r="O245" s="9">
        <v>558579</v>
      </c>
      <c r="P245" s="9">
        <v>558563</v>
      </c>
      <c r="Q245" s="9">
        <v>16</v>
      </c>
      <c r="R245" s="9">
        <v>0</v>
      </c>
      <c r="S245" s="9" t="s">
        <v>981</v>
      </c>
      <c r="T245" s="9">
        <v>16</v>
      </c>
    </row>
    <row r="246" spans="1:20" customFormat="1" x14ac:dyDescent="0.2">
      <c r="A246" s="48" t="s">
        <v>198</v>
      </c>
      <c r="B246" s="9" t="s">
        <v>448</v>
      </c>
      <c r="C246" s="1" t="s">
        <v>1783</v>
      </c>
      <c r="D246" s="9" t="s">
        <v>236</v>
      </c>
      <c r="E246" s="9">
        <v>1.29447</v>
      </c>
      <c r="F246" s="9">
        <v>0.58412202110928302</v>
      </c>
      <c r="G246" s="9">
        <v>2.8686610210643999</v>
      </c>
      <c r="H246" s="9">
        <v>0.52500000000000002</v>
      </c>
      <c r="I246" s="44">
        <v>2.5769400677367102E-4</v>
      </c>
      <c r="J246" s="44">
        <v>1.20742860919475E-4</v>
      </c>
      <c r="K246" s="9">
        <v>13582</v>
      </c>
      <c r="L246" s="9">
        <v>13575</v>
      </c>
      <c r="M246" s="9">
        <v>7</v>
      </c>
      <c r="N246" s="9">
        <v>0</v>
      </c>
      <c r="O246" s="9">
        <v>786796</v>
      </c>
      <c r="P246" s="9">
        <v>786608</v>
      </c>
      <c r="Q246" s="9">
        <v>186</v>
      </c>
      <c r="R246" s="9">
        <v>2</v>
      </c>
      <c r="S246" s="9" t="s">
        <v>1440</v>
      </c>
      <c r="T246" s="9">
        <v>197</v>
      </c>
    </row>
    <row r="247" spans="1:20" customFormat="1" x14ac:dyDescent="0.2">
      <c r="A247" s="48" t="s">
        <v>192</v>
      </c>
      <c r="B247" s="9" t="s">
        <v>822</v>
      </c>
      <c r="C247" s="1" t="s">
        <v>652</v>
      </c>
      <c r="D247" s="9" t="s">
        <v>727</v>
      </c>
      <c r="E247" s="9">
        <v>0.78004799999999996</v>
      </c>
      <c r="F247" s="9">
        <v>0.36086410386124101</v>
      </c>
      <c r="G247" s="9">
        <v>1.6861601363647301</v>
      </c>
      <c r="H247" s="9">
        <v>0.52759999999999996</v>
      </c>
      <c r="I247" s="44">
        <v>1.4095426034251799E-4</v>
      </c>
      <c r="J247" s="44">
        <v>1.8417817112923999E-4</v>
      </c>
      <c r="K247" s="9">
        <v>14189</v>
      </c>
      <c r="L247" s="9">
        <v>14185</v>
      </c>
      <c r="M247" s="9">
        <v>4</v>
      </c>
      <c r="N247" s="9">
        <v>0</v>
      </c>
      <c r="O247" s="9">
        <v>811714</v>
      </c>
      <c r="P247" s="9">
        <v>811415</v>
      </c>
      <c r="Q247" s="9">
        <v>299</v>
      </c>
      <c r="R247" s="9">
        <v>0</v>
      </c>
      <c r="S247" s="9" t="s">
        <v>1123</v>
      </c>
      <c r="T247" s="9">
        <v>303</v>
      </c>
    </row>
    <row r="248" spans="1:20" customFormat="1" x14ac:dyDescent="0.2">
      <c r="A248" s="48" t="s">
        <v>207</v>
      </c>
      <c r="B248" s="9" t="s">
        <v>280</v>
      </c>
      <c r="C248" s="1" t="s">
        <v>1784</v>
      </c>
      <c r="D248" s="9" t="s">
        <v>236</v>
      </c>
      <c r="E248" s="9">
        <v>0.35394999999999999</v>
      </c>
      <c r="F248" s="9">
        <v>1.4102985311631899E-2</v>
      </c>
      <c r="G248" s="9">
        <v>8.8832615370618697</v>
      </c>
      <c r="H248" s="9">
        <v>0.52759999999999996</v>
      </c>
      <c r="I248" s="4">
        <v>0</v>
      </c>
      <c r="J248" s="73">
        <v>1.48701900004731E-5</v>
      </c>
      <c r="K248" s="9">
        <v>12252</v>
      </c>
      <c r="L248" s="9">
        <v>12252</v>
      </c>
      <c r="M248" s="9">
        <v>0</v>
      </c>
      <c r="N248" s="9">
        <v>0</v>
      </c>
      <c r="O248" s="9">
        <v>739735</v>
      </c>
      <c r="P248" s="9">
        <v>739713</v>
      </c>
      <c r="Q248" s="9">
        <v>22</v>
      </c>
      <c r="R248" s="9">
        <v>0</v>
      </c>
      <c r="S248" s="9" t="s">
        <v>1250</v>
      </c>
      <c r="T248" s="9">
        <v>22</v>
      </c>
    </row>
    <row r="249" spans="1:20" customFormat="1" x14ac:dyDescent="0.2">
      <c r="A249" s="48" t="s">
        <v>187</v>
      </c>
      <c r="B249" s="9" t="s">
        <v>937</v>
      </c>
      <c r="C249" s="1" t="s">
        <v>1785</v>
      </c>
      <c r="D249" s="9" t="s">
        <v>236</v>
      </c>
      <c r="E249" s="9">
        <v>0.34586699999999998</v>
      </c>
      <c r="F249" s="9">
        <v>1.2706885224802201E-2</v>
      </c>
      <c r="G249" s="9">
        <v>9.4141256378250606</v>
      </c>
      <c r="H249" s="9">
        <v>0.52880000000000005</v>
      </c>
      <c r="I249" s="4">
        <v>0</v>
      </c>
      <c r="J249" s="73">
        <v>7.6772190041879192E-6</v>
      </c>
      <c r="K249" s="9">
        <v>13283</v>
      </c>
      <c r="L249" s="9">
        <v>13283</v>
      </c>
      <c r="M249" s="9">
        <v>0</v>
      </c>
      <c r="N249" s="9">
        <v>0</v>
      </c>
      <c r="O249" s="9">
        <v>781533</v>
      </c>
      <c r="P249" s="9">
        <v>781521</v>
      </c>
      <c r="Q249" s="9">
        <v>12</v>
      </c>
      <c r="R249" s="9">
        <v>0</v>
      </c>
      <c r="S249" s="9" t="s">
        <v>1316</v>
      </c>
      <c r="T249" s="9">
        <v>12</v>
      </c>
    </row>
    <row r="250" spans="1:20" customFormat="1" x14ac:dyDescent="0.2">
      <c r="A250" s="48" t="s">
        <v>207</v>
      </c>
      <c r="B250" s="9" t="s">
        <v>272</v>
      </c>
      <c r="C250" s="1" t="s">
        <v>1718</v>
      </c>
      <c r="D250" s="9" t="s">
        <v>236</v>
      </c>
      <c r="E250" s="9">
        <v>0.35313699999999998</v>
      </c>
      <c r="F250" s="9">
        <v>1.36281715293046E-2</v>
      </c>
      <c r="G250" s="9">
        <v>9.1505701857389603</v>
      </c>
      <c r="H250" s="9">
        <v>0.53080000000000005</v>
      </c>
      <c r="I250" s="4">
        <v>0</v>
      </c>
      <c r="J250" s="73">
        <v>1.46846509844899E-5</v>
      </c>
      <c r="K250" s="9">
        <v>11370</v>
      </c>
      <c r="L250" s="9">
        <v>11370</v>
      </c>
      <c r="M250" s="9">
        <v>0</v>
      </c>
      <c r="N250" s="9">
        <v>0</v>
      </c>
      <c r="O250" s="9">
        <v>646934</v>
      </c>
      <c r="P250" s="9">
        <v>646915</v>
      </c>
      <c r="Q250" s="9">
        <v>19</v>
      </c>
      <c r="R250" s="9">
        <v>0</v>
      </c>
      <c r="S250" s="9" t="s">
        <v>1248</v>
      </c>
      <c r="T250" s="9">
        <v>19</v>
      </c>
    </row>
    <row r="251" spans="1:20" customFormat="1" x14ac:dyDescent="0.2">
      <c r="A251" s="48" t="s">
        <v>207</v>
      </c>
      <c r="B251" s="9" t="s">
        <v>260</v>
      </c>
      <c r="C251" s="1" t="s">
        <v>652</v>
      </c>
      <c r="D251" s="9" t="s">
        <v>236</v>
      </c>
      <c r="E251" s="9">
        <v>0.32167899999999999</v>
      </c>
      <c r="F251" s="9">
        <v>9.2429814982962002E-3</v>
      </c>
      <c r="G251" s="9">
        <v>11.1952633358028</v>
      </c>
      <c r="H251" s="9">
        <v>0.53120000000000001</v>
      </c>
      <c r="I251" s="4">
        <v>0</v>
      </c>
      <c r="J251" s="73">
        <v>9.58475027891623E-6</v>
      </c>
      <c r="K251" s="9">
        <v>7618</v>
      </c>
      <c r="L251" s="9">
        <v>7618</v>
      </c>
      <c r="M251" s="9">
        <v>0</v>
      </c>
      <c r="N251" s="9">
        <v>0</v>
      </c>
      <c r="O251" s="9">
        <v>260831</v>
      </c>
      <c r="P251" s="9">
        <v>260826</v>
      </c>
      <c r="Q251" s="9">
        <v>5</v>
      </c>
      <c r="R251" s="9">
        <v>0</v>
      </c>
      <c r="S251" s="9" t="s">
        <v>1190</v>
      </c>
      <c r="T251" s="9">
        <v>5</v>
      </c>
    </row>
    <row r="252" spans="1:20" customFormat="1" x14ac:dyDescent="0.2">
      <c r="A252" s="48" t="s">
        <v>187</v>
      </c>
      <c r="B252" s="9" t="s">
        <v>589</v>
      </c>
      <c r="C252" s="1" t="s">
        <v>1786</v>
      </c>
      <c r="D252" s="9" t="s">
        <v>236</v>
      </c>
      <c r="E252" s="9">
        <v>0.35682900000000001</v>
      </c>
      <c r="F252" s="9">
        <v>1.38899134797462E-2</v>
      </c>
      <c r="G252" s="9">
        <v>9.1668374908408605</v>
      </c>
      <c r="H252" s="9">
        <v>0.53380000000000005</v>
      </c>
      <c r="I252" s="4">
        <v>0</v>
      </c>
      <c r="J252" s="73">
        <v>1.8618784118921899E-5</v>
      </c>
      <c r="K252" s="9">
        <v>11447</v>
      </c>
      <c r="L252" s="9">
        <v>11447</v>
      </c>
      <c r="M252" s="9">
        <v>0</v>
      </c>
      <c r="N252" s="9">
        <v>0</v>
      </c>
      <c r="O252" s="9">
        <v>671365</v>
      </c>
      <c r="P252" s="9">
        <v>671340</v>
      </c>
      <c r="Q252" s="9">
        <v>25</v>
      </c>
      <c r="R252" s="9">
        <v>0</v>
      </c>
      <c r="S252" s="9" t="s">
        <v>1329</v>
      </c>
      <c r="T252" s="9">
        <v>25</v>
      </c>
    </row>
    <row r="253" spans="1:20" customFormat="1" x14ac:dyDescent="0.2">
      <c r="A253" s="48" t="s">
        <v>207</v>
      </c>
      <c r="B253" s="9" t="s">
        <v>277</v>
      </c>
      <c r="C253" s="1" t="s">
        <v>1787</v>
      </c>
      <c r="D253" s="9" t="s">
        <v>236</v>
      </c>
      <c r="E253" s="9">
        <v>0.36124499999999998</v>
      </c>
      <c r="F253" s="9">
        <v>1.4575328472714E-2</v>
      </c>
      <c r="G253" s="9">
        <v>8.9533253456310593</v>
      </c>
      <c r="H253" s="9">
        <v>0.53420000000000001</v>
      </c>
      <c r="I253" s="4">
        <v>0</v>
      </c>
      <c r="J253" s="73">
        <v>2.3998080153587699E-5</v>
      </c>
      <c r="K253" s="9">
        <v>13433</v>
      </c>
      <c r="L253" s="9">
        <v>13433</v>
      </c>
      <c r="M253" s="9">
        <v>0</v>
      </c>
      <c r="N253" s="9">
        <v>0</v>
      </c>
      <c r="O253" s="9">
        <v>791730</v>
      </c>
      <c r="P253" s="9">
        <v>791692</v>
      </c>
      <c r="Q253" s="9">
        <v>38</v>
      </c>
      <c r="R253" s="9">
        <v>0</v>
      </c>
      <c r="S253" s="9" t="s">
        <v>1183</v>
      </c>
      <c r="T253" s="9">
        <v>38</v>
      </c>
    </row>
    <row r="254" spans="1:20" customFormat="1" x14ac:dyDescent="0.2">
      <c r="A254" s="48" t="s">
        <v>198</v>
      </c>
      <c r="B254" s="9" t="s">
        <v>990</v>
      </c>
      <c r="C254" s="1" t="s">
        <v>1788</v>
      </c>
      <c r="D254" s="9" t="s">
        <v>246</v>
      </c>
      <c r="E254" s="9">
        <v>0.60007500000000003</v>
      </c>
      <c r="F254" s="9">
        <v>0.117929757926936</v>
      </c>
      <c r="G254" s="9">
        <v>3.0534316936198298</v>
      </c>
      <c r="H254" s="9">
        <v>0.53839999999999999</v>
      </c>
      <c r="I254" s="44">
        <v>1.21951219512195E-4</v>
      </c>
      <c r="J254" s="44">
        <v>1.6218332308036399E-4</v>
      </c>
      <c r="K254" s="9">
        <v>4100</v>
      </c>
      <c r="L254" s="9">
        <v>4099</v>
      </c>
      <c r="M254" s="9">
        <v>1</v>
      </c>
      <c r="N254" s="9">
        <v>0</v>
      </c>
      <c r="O254" s="9">
        <v>178810</v>
      </c>
      <c r="P254" s="9">
        <v>178752</v>
      </c>
      <c r="Q254" s="9">
        <v>58</v>
      </c>
      <c r="R254" s="9">
        <v>0</v>
      </c>
      <c r="S254" s="9" t="s">
        <v>1429</v>
      </c>
      <c r="T254" s="9">
        <v>59</v>
      </c>
    </row>
    <row r="255" spans="1:20" customFormat="1" x14ac:dyDescent="0.2">
      <c r="A255" s="48" t="s">
        <v>198</v>
      </c>
      <c r="B255" s="9" t="s">
        <v>447</v>
      </c>
      <c r="C255" s="1" t="s">
        <v>652</v>
      </c>
      <c r="D255" s="9" t="s">
        <v>236</v>
      </c>
      <c r="E255" s="9">
        <v>1.5465100000000001</v>
      </c>
      <c r="F255" s="9">
        <v>0.38301146581685003</v>
      </c>
      <c r="G255" s="9">
        <v>6.24443304102242</v>
      </c>
      <c r="H255" s="9">
        <v>0.54039999999999999</v>
      </c>
      <c r="I255" s="44">
        <v>1.5199108318978601E-4</v>
      </c>
      <c r="J255" s="73">
        <v>9.08614140267706E-5</v>
      </c>
      <c r="K255" s="9">
        <v>9869</v>
      </c>
      <c r="L255" s="9">
        <v>9866</v>
      </c>
      <c r="M255" s="9">
        <v>3</v>
      </c>
      <c r="N255" s="9">
        <v>0</v>
      </c>
      <c r="O255" s="9">
        <v>627329</v>
      </c>
      <c r="P255" s="9">
        <v>627215</v>
      </c>
      <c r="Q255" s="9">
        <v>114</v>
      </c>
      <c r="R255" s="9">
        <v>0</v>
      </c>
      <c r="S255" s="9" t="s">
        <v>1497</v>
      </c>
      <c r="T255" s="9">
        <v>117</v>
      </c>
    </row>
    <row r="256" spans="1:20" customFormat="1" x14ac:dyDescent="0.2">
      <c r="A256" s="48" t="s">
        <v>207</v>
      </c>
      <c r="B256" s="9" t="s">
        <v>678</v>
      </c>
      <c r="C256" s="1" t="s">
        <v>652</v>
      </c>
      <c r="D256" s="9" t="s">
        <v>679</v>
      </c>
      <c r="E256" s="9">
        <v>0.90492799999999995</v>
      </c>
      <c r="F256" s="9">
        <v>0.65629946212059298</v>
      </c>
      <c r="G256" s="9">
        <v>1.247745218255</v>
      </c>
      <c r="H256" s="9">
        <v>0.54239999999999999</v>
      </c>
      <c r="I256" s="44">
        <v>1.2685883430826599E-3</v>
      </c>
      <c r="J256" s="44">
        <v>1.33298181379155E-3</v>
      </c>
      <c r="K256" s="9">
        <v>14189</v>
      </c>
      <c r="L256" s="9">
        <v>14153</v>
      </c>
      <c r="M256" s="9">
        <v>36</v>
      </c>
      <c r="N256" s="9">
        <v>0</v>
      </c>
      <c r="O256" s="9">
        <v>811714</v>
      </c>
      <c r="P256" s="9">
        <v>809553</v>
      </c>
      <c r="Q256" s="9">
        <v>2158</v>
      </c>
      <c r="R256" s="9">
        <v>3</v>
      </c>
      <c r="S256" s="9" t="s">
        <v>1052</v>
      </c>
      <c r="T256" s="9">
        <v>2200</v>
      </c>
    </row>
    <row r="257" spans="1:20" customFormat="1" x14ac:dyDescent="0.2">
      <c r="A257" s="48" t="s">
        <v>198</v>
      </c>
      <c r="B257" s="9" t="s">
        <v>841</v>
      </c>
      <c r="C257" s="1" t="s">
        <v>652</v>
      </c>
      <c r="D257" s="9" t="s">
        <v>685</v>
      </c>
      <c r="E257" s="9">
        <v>1.0286</v>
      </c>
      <c r="F257" s="9">
        <v>0.939369538480884</v>
      </c>
      <c r="G257" s="9">
        <v>1.1263094704350201</v>
      </c>
      <c r="H257" s="9">
        <v>0.54310000000000003</v>
      </c>
      <c r="I257" s="44">
        <v>1.8746916625554999E-2</v>
      </c>
      <c r="J257" s="44">
        <v>1.6270509070928901E-2</v>
      </c>
      <c r="K257" s="9">
        <v>14189</v>
      </c>
      <c r="L257" s="9">
        <v>13657</v>
      </c>
      <c r="M257" s="9">
        <v>532</v>
      </c>
      <c r="N257" s="9">
        <v>0</v>
      </c>
      <c r="O257" s="9">
        <v>811714</v>
      </c>
      <c r="P257" s="9">
        <v>785359</v>
      </c>
      <c r="Q257" s="9">
        <v>26296</v>
      </c>
      <c r="R257" s="9">
        <v>59</v>
      </c>
      <c r="S257" s="9" t="s">
        <v>1138</v>
      </c>
      <c r="T257" s="9">
        <v>26946</v>
      </c>
    </row>
    <row r="258" spans="1:20" customFormat="1" x14ac:dyDescent="0.2">
      <c r="A258" s="48" t="s">
        <v>198</v>
      </c>
      <c r="B258" s="9" t="s">
        <v>460</v>
      </c>
      <c r="C258" s="1" t="s">
        <v>1789</v>
      </c>
      <c r="D258" s="9" t="s">
        <v>236</v>
      </c>
      <c r="E258" s="9">
        <v>0.35832999999999998</v>
      </c>
      <c r="F258" s="9">
        <v>1.310812241147E-2</v>
      </c>
      <c r="G258" s="9">
        <v>9.7955011064919706</v>
      </c>
      <c r="H258" s="9">
        <v>0.54320000000000002</v>
      </c>
      <c r="I258" s="4">
        <v>0</v>
      </c>
      <c r="J258" s="73">
        <v>1.8070578516663598E-5</v>
      </c>
      <c r="K258" s="9">
        <v>13112</v>
      </c>
      <c r="L258" s="9">
        <v>13112</v>
      </c>
      <c r="M258" s="9">
        <v>0</v>
      </c>
      <c r="N258" s="9">
        <v>0</v>
      </c>
      <c r="O258" s="9">
        <v>774740</v>
      </c>
      <c r="P258" s="9">
        <v>774712</v>
      </c>
      <c r="Q258" s="9">
        <v>28</v>
      </c>
      <c r="R258" s="9">
        <v>0</v>
      </c>
      <c r="S258" s="9" t="s">
        <v>1531</v>
      </c>
      <c r="T258" s="9">
        <v>28</v>
      </c>
    </row>
    <row r="259" spans="1:20" customFormat="1" x14ac:dyDescent="0.2">
      <c r="A259" s="48" t="s">
        <v>187</v>
      </c>
      <c r="B259" s="9" t="s">
        <v>796</v>
      </c>
      <c r="C259" s="1" t="s">
        <v>652</v>
      </c>
      <c r="D259" s="9" t="s">
        <v>755</v>
      </c>
      <c r="E259" s="9">
        <v>1.04603</v>
      </c>
      <c r="F259" s="9">
        <v>0.90462631581549502</v>
      </c>
      <c r="G259" s="9">
        <v>1.20953178630321</v>
      </c>
      <c r="H259" s="9">
        <v>0.54359999999999997</v>
      </c>
      <c r="I259" s="44">
        <v>6.9067587567834196E-3</v>
      </c>
      <c r="J259" s="44">
        <v>6.6753807375504104E-3</v>
      </c>
      <c r="K259" s="9">
        <v>14189</v>
      </c>
      <c r="L259" s="9">
        <v>13993</v>
      </c>
      <c r="M259" s="9">
        <v>196</v>
      </c>
      <c r="N259" s="9">
        <v>0</v>
      </c>
      <c r="O259" s="9">
        <v>811714</v>
      </c>
      <c r="P259" s="9">
        <v>800908</v>
      </c>
      <c r="Q259" s="9">
        <v>10775</v>
      </c>
      <c r="R259" s="9">
        <v>31</v>
      </c>
      <c r="S259" s="9" t="s">
        <v>1104</v>
      </c>
      <c r="T259" s="9">
        <v>11033</v>
      </c>
    </row>
    <row r="260" spans="1:20" customFormat="1" x14ac:dyDescent="0.2">
      <c r="A260" s="48" t="s">
        <v>207</v>
      </c>
      <c r="B260" s="9" t="s">
        <v>891</v>
      </c>
      <c r="C260" s="1" t="s">
        <v>1790</v>
      </c>
      <c r="D260" s="9" t="s">
        <v>236</v>
      </c>
      <c r="E260" s="9">
        <v>0.34184399999999998</v>
      </c>
      <c r="F260" s="9">
        <v>1.0673531438916599E-2</v>
      </c>
      <c r="G260" s="9">
        <v>10.9483449580572</v>
      </c>
      <c r="H260" s="9">
        <v>0.54390000000000005</v>
      </c>
      <c r="I260" s="4">
        <v>0</v>
      </c>
      <c r="J260" s="73">
        <v>1.5335306476099901E-5</v>
      </c>
      <c r="K260" s="9">
        <v>7618</v>
      </c>
      <c r="L260" s="9">
        <v>7618</v>
      </c>
      <c r="M260" s="9">
        <v>0</v>
      </c>
      <c r="N260" s="9">
        <v>0</v>
      </c>
      <c r="O260" s="9">
        <v>260836</v>
      </c>
      <c r="P260" s="9">
        <v>260828</v>
      </c>
      <c r="Q260" s="9">
        <v>8</v>
      </c>
      <c r="R260" s="9">
        <v>0</v>
      </c>
      <c r="S260" s="9" t="s">
        <v>1228</v>
      </c>
      <c r="T260" s="9">
        <v>8</v>
      </c>
    </row>
    <row r="261" spans="1:20" customFormat="1" x14ac:dyDescent="0.2">
      <c r="A261" s="48" t="s">
        <v>207</v>
      </c>
      <c r="B261" s="9" t="s">
        <v>258</v>
      </c>
      <c r="C261" s="1" t="s">
        <v>1776</v>
      </c>
      <c r="D261" s="9" t="s">
        <v>236</v>
      </c>
      <c r="E261" s="9">
        <v>2.4640300000000002</v>
      </c>
      <c r="F261" s="9">
        <v>0.133370219974288</v>
      </c>
      <c r="G261" s="9">
        <v>45.5233967916922</v>
      </c>
      <c r="H261" s="9">
        <v>0.54449999999999998</v>
      </c>
      <c r="I261" s="73">
        <v>4.0342101016620898E-5</v>
      </c>
      <c r="J261" s="73">
        <v>8.2386008658769496E-6</v>
      </c>
      <c r="K261" s="9">
        <v>12394</v>
      </c>
      <c r="L261" s="9">
        <v>12393</v>
      </c>
      <c r="M261" s="9">
        <v>1</v>
      </c>
      <c r="N261" s="9">
        <v>0</v>
      </c>
      <c r="O261" s="9">
        <v>728279</v>
      </c>
      <c r="P261" s="9">
        <v>728267</v>
      </c>
      <c r="Q261" s="9">
        <v>12</v>
      </c>
      <c r="R261" s="9">
        <v>0</v>
      </c>
      <c r="S261" s="9" t="s">
        <v>1188</v>
      </c>
      <c r="T261" s="9">
        <v>13</v>
      </c>
    </row>
    <row r="262" spans="1:20" customFormat="1" x14ac:dyDescent="0.2">
      <c r="A262" s="48" t="s">
        <v>207</v>
      </c>
      <c r="B262" s="9" t="s">
        <v>702</v>
      </c>
      <c r="C262" s="1" t="s">
        <v>652</v>
      </c>
      <c r="D262" s="9" t="s">
        <v>703</v>
      </c>
      <c r="E262" s="9">
        <v>1.0528500000000001</v>
      </c>
      <c r="F262" s="9">
        <v>0.89110506973103099</v>
      </c>
      <c r="G262" s="9">
        <v>1.2439514112635299</v>
      </c>
      <c r="H262" s="9">
        <v>0.54510000000000003</v>
      </c>
      <c r="I262" s="44">
        <v>5.2857847628444499E-3</v>
      </c>
      <c r="J262" s="44">
        <v>4.53608044212616E-3</v>
      </c>
      <c r="K262" s="9">
        <v>14189</v>
      </c>
      <c r="L262" s="9">
        <v>14039</v>
      </c>
      <c r="M262" s="9">
        <v>150</v>
      </c>
      <c r="N262" s="9">
        <v>0</v>
      </c>
      <c r="O262" s="9">
        <v>811714</v>
      </c>
      <c r="P262" s="9">
        <v>804371</v>
      </c>
      <c r="Q262" s="9">
        <v>7322</v>
      </c>
      <c r="R262" s="9">
        <v>21</v>
      </c>
      <c r="S262" s="9" t="s">
        <v>1062</v>
      </c>
      <c r="T262" s="9">
        <v>7514</v>
      </c>
    </row>
    <row r="263" spans="1:20" customFormat="1" x14ac:dyDescent="0.2">
      <c r="A263" s="48" t="s">
        <v>207</v>
      </c>
      <c r="B263" s="9" t="s">
        <v>704</v>
      </c>
      <c r="C263" s="1" t="s">
        <v>652</v>
      </c>
      <c r="D263" s="9" t="s">
        <v>705</v>
      </c>
      <c r="E263" s="9">
        <v>1.0528500000000001</v>
      </c>
      <c r="F263" s="9">
        <v>0.89110506973103099</v>
      </c>
      <c r="G263" s="9">
        <v>1.2439514112635299</v>
      </c>
      <c r="H263" s="9">
        <v>0.54510000000000003</v>
      </c>
      <c r="I263" s="44">
        <v>5.2857847628444499E-3</v>
      </c>
      <c r="J263" s="44">
        <v>4.53608044212616E-3</v>
      </c>
      <c r="K263" s="9">
        <v>14189</v>
      </c>
      <c r="L263" s="9">
        <v>14039</v>
      </c>
      <c r="M263" s="9">
        <v>150</v>
      </c>
      <c r="N263" s="9">
        <v>0</v>
      </c>
      <c r="O263" s="9">
        <v>811714</v>
      </c>
      <c r="P263" s="9">
        <v>804371</v>
      </c>
      <c r="Q263" s="9">
        <v>7322</v>
      </c>
      <c r="R263" s="9">
        <v>21</v>
      </c>
      <c r="S263" s="9" t="s">
        <v>1062</v>
      </c>
      <c r="T263" s="9">
        <v>7514</v>
      </c>
    </row>
    <row r="264" spans="1:20" customFormat="1" x14ac:dyDescent="0.2">
      <c r="A264" s="48" t="s">
        <v>198</v>
      </c>
      <c r="B264" s="9" t="s">
        <v>469</v>
      </c>
      <c r="C264" s="1" t="s">
        <v>1791</v>
      </c>
      <c r="D264" s="9" t="s">
        <v>236</v>
      </c>
      <c r="E264" s="9">
        <v>2.2837100000000001</v>
      </c>
      <c r="F264" s="9">
        <v>0.15693826058150001</v>
      </c>
      <c r="G264" s="9">
        <v>33.231652014424903</v>
      </c>
      <c r="H264" s="9">
        <v>0.54549999999999998</v>
      </c>
      <c r="I264" s="73">
        <v>4.2268999915461997E-5</v>
      </c>
      <c r="J264" s="73">
        <v>3.1685208131368198E-5</v>
      </c>
      <c r="K264" s="9">
        <v>11829</v>
      </c>
      <c r="L264" s="9">
        <v>11828</v>
      </c>
      <c r="M264" s="9">
        <v>1</v>
      </c>
      <c r="N264" s="9">
        <v>0</v>
      </c>
      <c r="O264" s="9">
        <v>741671</v>
      </c>
      <c r="P264" s="9">
        <v>741624</v>
      </c>
      <c r="Q264" s="9">
        <v>47</v>
      </c>
      <c r="R264" s="9">
        <v>0</v>
      </c>
      <c r="S264" s="9" t="s">
        <v>1518</v>
      </c>
      <c r="T264" s="9">
        <v>48</v>
      </c>
    </row>
    <row r="265" spans="1:20" customFormat="1" x14ac:dyDescent="0.2">
      <c r="A265" s="48" t="s">
        <v>207</v>
      </c>
      <c r="B265" s="9" t="s">
        <v>742</v>
      </c>
      <c r="C265" s="1" t="s">
        <v>652</v>
      </c>
      <c r="D265" s="9" t="s">
        <v>743</v>
      </c>
      <c r="E265" s="9">
        <v>1.0523199999999999</v>
      </c>
      <c r="F265" s="9">
        <v>0.89170764114171497</v>
      </c>
      <c r="G265" s="9">
        <v>1.24186832167331</v>
      </c>
      <c r="H265" s="9">
        <v>0.54659999999999997</v>
      </c>
      <c r="I265" s="44">
        <v>5.3562618930157102E-3</v>
      </c>
      <c r="J265" s="44">
        <v>4.6303254594598497E-3</v>
      </c>
      <c r="K265" s="9">
        <v>14189</v>
      </c>
      <c r="L265" s="9">
        <v>14037</v>
      </c>
      <c r="M265" s="9">
        <v>152</v>
      </c>
      <c r="N265" s="9">
        <v>0</v>
      </c>
      <c r="O265" s="9">
        <v>811714</v>
      </c>
      <c r="P265" s="9">
        <v>804218</v>
      </c>
      <c r="Q265" s="9">
        <v>7475</v>
      </c>
      <c r="R265" s="9">
        <v>21</v>
      </c>
      <c r="S265" s="9" t="s">
        <v>1076</v>
      </c>
      <c r="T265" s="9">
        <v>7669</v>
      </c>
    </row>
    <row r="266" spans="1:20" customFormat="1" x14ac:dyDescent="0.2">
      <c r="A266" s="48" t="s">
        <v>207</v>
      </c>
      <c r="B266" s="9" t="s">
        <v>744</v>
      </c>
      <c r="C266" s="1" t="s">
        <v>652</v>
      </c>
      <c r="D266" s="9" t="s">
        <v>745</v>
      </c>
      <c r="E266" s="9">
        <v>1.0523199999999999</v>
      </c>
      <c r="F266" s="9">
        <v>0.89170764114171497</v>
      </c>
      <c r="G266" s="9">
        <v>1.24186832167331</v>
      </c>
      <c r="H266" s="9">
        <v>0.54659999999999997</v>
      </c>
      <c r="I266" s="44">
        <v>5.3562618930157102E-3</v>
      </c>
      <c r="J266" s="44">
        <v>4.6303254594598497E-3</v>
      </c>
      <c r="K266" s="9">
        <v>14189</v>
      </c>
      <c r="L266" s="9">
        <v>14037</v>
      </c>
      <c r="M266" s="9">
        <v>152</v>
      </c>
      <c r="N266" s="9">
        <v>0</v>
      </c>
      <c r="O266" s="9">
        <v>811714</v>
      </c>
      <c r="P266" s="9">
        <v>804218</v>
      </c>
      <c r="Q266" s="9">
        <v>7475</v>
      </c>
      <c r="R266" s="9">
        <v>21</v>
      </c>
      <c r="S266" s="9" t="s">
        <v>1076</v>
      </c>
      <c r="T266" s="9">
        <v>7669</v>
      </c>
    </row>
    <row r="267" spans="1:20" customFormat="1" x14ac:dyDescent="0.2">
      <c r="A267" s="48" t="s">
        <v>198</v>
      </c>
      <c r="B267" s="9" t="s">
        <v>986</v>
      </c>
      <c r="C267" s="1" t="s">
        <v>1792</v>
      </c>
      <c r="D267" s="9" t="s">
        <v>236</v>
      </c>
      <c r="E267" s="9">
        <v>0.35483599999999998</v>
      </c>
      <c r="F267" s="9">
        <v>1.21220890108083E-2</v>
      </c>
      <c r="G267" s="9">
        <v>10.386698036848401</v>
      </c>
      <c r="H267" s="9">
        <v>0.54759999999999998</v>
      </c>
      <c r="I267" s="4">
        <v>0</v>
      </c>
      <c r="J267" s="73">
        <v>5.99892019436501E-5</v>
      </c>
      <c r="K267" s="9">
        <v>3290</v>
      </c>
      <c r="L267" s="9">
        <v>3290</v>
      </c>
      <c r="M267" s="9">
        <v>0</v>
      </c>
      <c r="N267" s="9">
        <v>0</v>
      </c>
      <c r="O267" s="9">
        <v>150027</v>
      </c>
      <c r="P267" s="9">
        <v>150009</v>
      </c>
      <c r="Q267" s="9">
        <v>18</v>
      </c>
      <c r="R267" s="9">
        <v>0</v>
      </c>
      <c r="S267" s="9" t="s">
        <v>1423</v>
      </c>
      <c r="T267" s="9">
        <v>18</v>
      </c>
    </row>
    <row r="268" spans="1:20" customFormat="1" x14ac:dyDescent="0.2">
      <c r="A268" s="48" t="s">
        <v>207</v>
      </c>
      <c r="B268" s="9" t="s">
        <v>718</v>
      </c>
      <c r="C268" s="1" t="s">
        <v>652</v>
      </c>
      <c r="D268" s="9" t="s">
        <v>719</v>
      </c>
      <c r="E268" s="9">
        <v>0.90846400000000005</v>
      </c>
      <c r="F268" s="9">
        <v>0.66417989185528004</v>
      </c>
      <c r="G268" s="9">
        <v>1.24259538509411</v>
      </c>
      <c r="H268" s="9">
        <v>0.54810000000000003</v>
      </c>
      <c r="I268" s="44">
        <v>1.33906547325392E-3</v>
      </c>
      <c r="J268" s="44">
        <v>1.4278428116306901E-3</v>
      </c>
      <c r="K268" s="9">
        <v>14189</v>
      </c>
      <c r="L268" s="9">
        <v>14151</v>
      </c>
      <c r="M268" s="9">
        <v>38</v>
      </c>
      <c r="N268" s="9">
        <v>0</v>
      </c>
      <c r="O268" s="9">
        <v>811714</v>
      </c>
      <c r="P268" s="9">
        <v>809399</v>
      </c>
      <c r="Q268" s="9">
        <v>2312</v>
      </c>
      <c r="R268" s="9">
        <v>3</v>
      </c>
      <c r="S268" s="9" t="s">
        <v>1066</v>
      </c>
      <c r="T268" s="9">
        <v>2356</v>
      </c>
    </row>
    <row r="269" spans="1:20" customFormat="1" x14ac:dyDescent="0.2">
      <c r="A269" s="48" t="s">
        <v>198</v>
      </c>
      <c r="B269" s="9" t="s">
        <v>530</v>
      </c>
      <c r="C269" s="1" t="s">
        <v>1793</v>
      </c>
      <c r="D269" s="9" t="s">
        <v>236</v>
      </c>
      <c r="E269" s="9">
        <v>0.34732299999999999</v>
      </c>
      <c r="F269" s="9">
        <v>1.07241175833051E-2</v>
      </c>
      <c r="G269" s="9">
        <v>11.2487846777207</v>
      </c>
      <c r="H269" s="9">
        <v>0.55120000000000002</v>
      </c>
      <c r="I269" s="4">
        <v>0</v>
      </c>
      <c r="J269" s="73">
        <v>1.1515946386871801E-5</v>
      </c>
      <c r="K269" s="9">
        <v>13283</v>
      </c>
      <c r="L269" s="9">
        <v>13283</v>
      </c>
      <c r="M269" s="9">
        <v>0</v>
      </c>
      <c r="N269" s="9">
        <v>0</v>
      </c>
      <c r="O269" s="9">
        <v>781525</v>
      </c>
      <c r="P269" s="9">
        <v>781507</v>
      </c>
      <c r="Q269" s="9">
        <v>18</v>
      </c>
      <c r="R269" s="9">
        <v>0</v>
      </c>
      <c r="S269" s="9" t="s">
        <v>1502</v>
      </c>
      <c r="T269" s="9">
        <v>18</v>
      </c>
    </row>
    <row r="270" spans="1:20" customFormat="1" x14ac:dyDescent="0.2">
      <c r="A270" s="48" t="s">
        <v>207</v>
      </c>
      <c r="B270" s="9" t="s">
        <v>299</v>
      </c>
      <c r="C270" s="1" t="s">
        <v>1794</v>
      </c>
      <c r="D270" s="9" t="s">
        <v>236</v>
      </c>
      <c r="E270" s="9">
        <v>0.36092000000000002</v>
      </c>
      <c r="F270" s="9">
        <v>1.26060507814939E-2</v>
      </c>
      <c r="G270" s="9">
        <v>10.333368918534999</v>
      </c>
      <c r="H270" s="9">
        <v>0.55149999999999999</v>
      </c>
      <c r="I270" s="4">
        <v>0</v>
      </c>
      <c r="J270" s="73">
        <v>2.2333924934189299E-5</v>
      </c>
      <c r="K270" s="9">
        <v>9829</v>
      </c>
      <c r="L270" s="9">
        <v>9829</v>
      </c>
      <c r="M270" s="9">
        <v>0</v>
      </c>
      <c r="N270" s="9">
        <v>0</v>
      </c>
      <c r="O270" s="9">
        <v>335812</v>
      </c>
      <c r="P270" s="9">
        <v>335798</v>
      </c>
      <c r="Q270" s="9">
        <v>13</v>
      </c>
      <c r="R270" s="9">
        <v>1</v>
      </c>
      <c r="S270" s="9" t="s">
        <v>1198</v>
      </c>
      <c r="T270" s="9">
        <v>15</v>
      </c>
    </row>
    <row r="271" spans="1:20" customFormat="1" x14ac:dyDescent="0.2">
      <c r="A271" s="48" t="s">
        <v>192</v>
      </c>
      <c r="B271" s="9" t="s">
        <v>361</v>
      </c>
      <c r="C271" s="1" t="s">
        <v>1795</v>
      </c>
      <c r="D271" s="9" t="s">
        <v>246</v>
      </c>
      <c r="E271" s="9">
        <v>0.33790199999999998</v>
      </c>
      <c r="F271" s="9">
        <v>9.3322228502119003E-3</v>
      </c>
      <c r="G271" s="9">
        <v>12.2347717948295</v>
      </c>
      <c r="H271" s="9">
        <v>0.55349999999999999</v>
      </c>
      <c r="I271" s="4">
        <v>0</v>
      </c>
      <c r="J271" s="73">
        <v>1.0166985474282601E-5</v>
      </c>
      <c r="K271" s="9">
        <v>10942</v>
      </c>
      <c r="L271" s="9">
        <v>10942</v>
      </c>
      <c r="M271" s="9">
        <v>0</v>
      </c>
      <c r="N271" s="9">
        <v>0</v>
      </c>
      <c r="O271" s="9">
        <v>688503</v>
      </c>
      <c r="P271" s="9">
        <v>688489</v>
      </c>
      <c r="Q271" s="9">
        <v>14</v>
      </c>
      <c r="R271" s="9">
        <v>0</v>
      </c>
      <c r="S271" s="9" t="s">
        <v>1372</v>
      </c>
      <c r="T271" s="9">
        <v>14</v>
      </c>
    </row>
    <row r="272" spans="1:20" customFormat="1" x14ac:dyDescent="0.2">
      <c r="A272" s="48" t="s">
        <v>187</v>
      </c>
      <c r="B272" s="9" t="s">
        <v>583</v>
      </c>
      <c r="C272" s="1" t="s">
        <v>1723</v>
      </c>
      <c r="D272" s="9" t="s">
        <v>236</v>
      </c>
      <c r="E272" s="9">
        <v>0.34760099999999999</v>
      </c>
      <c r="F272" s="9">
        <v>1.04914391188518E-2</v>
      </c>
      <c r="G272" s="9">
        <v>11.516671444275801</v>
      </c>
      <c r="H272" s="9">
        <v>0.55410000000000004</v>
      </c>
      <c r="I272" s="4">
        <v>0</v>
      </c>
      <c r="J272" s="73">
        <v>6.3078040151275096E-6</v>
      </c>
      <c r="K272" s="9">
        <v>11549</v>
      </c>
      <c r="L272" s="9">
        <v>11549</v>
      </c>
      <c r="M272" s="9">
        <v>0</v>
      </c>
      <c r="N272" s="9">
        <v>0</v>
      </c>
      <c r="O272" s="9">
        <v>713402</v>
      </c>
      <c r="P272" s="9">
        <v>713393</v>
      </c>
      <c r="Q272" s="9">
        <v>9</v>
      </c>
      <c r="R272" s="9">
        <v>0</v>
      </c>
      <c r="S272" s="9" t="s">
        <v>1330</v>
      </c>
      <c r="T272" s="9">
        <v>9</v>
      </c>
    </row>
    <row r="273" spans="1:20" customFormat="1" x14ac:dyDescent="0.2">
      <c r="A273" s="48" t="s">
        <v>207</v>
      </c>
      <c r="B273" s="9" t="s">
        <v>716</v>
      </c>
      <c r="C273" s="1" t="s">
        <v>652</v>
      </c>
      <c r="D273" s="9" t="s">
        <v>717</v>
      </c>
      <c r="E273" s="9">
        <v>0.36030699999999999</v>
      </c>
      <c r="F273" s="9">
        <v>1.21770072815643E-2</v>
      </c>
      <c r="G273" s="9">
        <v>10.6611442604279</v>
      </c>
      <c r="H273" s="9">
        <v>0.55479999999999996</v>
      </c>
      <c r="I273" s="4">
        <v>0</v>
      </c>
      <c r="J273" s="73">
        <v>1.8696784277749401E-5</v>
      </c>
      <c r="K273" s="9">
        <v>13766</v>
      </c>
      <c r="L273" s="9">
        <v>13766</v>
      </c>
      <c r="M273" s="9">
        <v>0</v>
      </c>
      <c r="N273" s="9">
        <v>0</v>
      </c>
      <c r="O273" s="9">
        <v>802277</v>
      </c>
      <c r="P273" s="9">
        <v>802247</v>
      </c>
      <c r="Q273" s="9">
        <v>30</v>
      </c>
      <c r="R273" s="9">
        <v>0</v>
      </c>
      <c r="S273" s="9" t="s">
        <v>1065</v>
      </c>
      <c r="T273" s="9">
        <v>30</v>
      </c>
    </row>
    <row r="274" spans="1:20" customFormat="1" x14ac:dyDescent="0.2">
      <c r="A274" s="48" t="s">
        <v>198</v>
      </c>
      <c r="B274" s="9" t="s">
        <v>486</v>
      </c>
      <c r="C274" s="1" t="s">
        <v>652</v>
      </c>
      <c r="D274" s="9" t="s">
        <v>236</v>
      </c>
      <c r="E274" s="9">
        <v>0.35109400000000002</v>
      </c>
      <c r="F274" s="9">
        <v>1.0611428464821699E-2</v>
      </c>
      <c r="G274" s="9">
        <v>11.616467478098899</v>
      </c>
      <c r="H274" s="9">
        <v>0.55769999999999997</v>
      </c>
      <c r="I274" s="4">
        <v>0</v>
      </c>
      <c r="J274" s="73">
        <v>8.7145463207185394E-6</v>
      </c>
      <c r="K274" s="9">
        <v>10942</v>
      </c>
      <c r="L274" s="9">
        <v>10942</v>
      </c>
      <c r="M274" s="9">
        <v>0</v>
      </c>
      <c r="N274" s="9">
        <v>0</v>
      </c>
      <c r="O274" s="9">
        <v>688504</v>
      </c>
      <c r="P274" s="9">
        <v>688492</v>
      </c>
      <c r="Q274" s="9">
        <v>12</v>
      </c>
      <c r="R274" s="9">
        <v>0</v>
      </c>
      <c r="S274" s="9" t="s">
        <v>1513</v>
      </c>
      <c r="T274" s="9">
        <v>12</v>
      </c>
    </row>
    <row r="275" spans="1:20" customFormat="1" x14ac:dyDescent="0.2">
      <c r="A275" s="48" t="s">
        <v>198</v>
      </c>
      <c r="B275" s="9" t="s">
        <v>510</v>
      </c>
      <c r="C275" s="1" t="s">
        <v>1796</v>
      </c>
      <c r="D275" s="9" t="s">
        <v>236</v>
      </c>
      <c r="E275" s="9">
        <v>0.35715000000000002</v>
      </c>
      <c r="F275" s="9">
        <v>1.13209920086349E-2</v>
      </c>
      <c r="G275" s="9">
        <v>11.267208188963799</v>
      </c>
      <c r="H275" s="9">
        <v>0.55879999999999996</v>
      </c>
      <c r="I275" s="4">
        <v>0</v>
      </c>
      <c r="J275" s="73">
        <v>1.7161725233914302E-5</v>
      </c>
      <c r="K275" s="9">
        <v>12396</v>
      </c>
      <c r="L275" s="9">
        <v>12396</v>
      </c>
      <c r="M275" s="9">
        <v>0</v>
      </c>
      <c r="N275" s="9">
        <v>0</v>
      </c>
      <c r="O275" s="9">
        <v>728365</v>
      </c>
      <c r="P275" s="9">
        <v>728340</v>
      </c>
      <c r="Q275" s="9">
        <v>25</v>
      </c>
      <c r="R275" s="9">
        <v>0</v>
      </c>
      <c r="S275" s="9" t="s">
        <v>1550</v>
      </c>
      <c r="T275" s="9">
        <v>25</v>
      </c>
    </row>
    <row r="276" spans="1:20" customFormat="1" x14ac:dyDescent="0.2">
      <c r="A276" s="48" t="s">
        <v>198</v>
      </c>
      <c r="B276" s="9" t="s">
        <v>520</v>
      </c>
      <c r="C276" s="1" t="s">
        <v>1797</v>
      </c>
      <c r="D276" s="9" t="s">
        <v>236</v>
      </c>
      <c r="E276" s="9">
        <v>0.34631699999999999</v>
      </c>
      <c r="F276" s="9">
        <v>9.8848237758597003E-3</v>
      </c>
      <c r="G276" s="9">
        <v>12.133311056230299</v>
      </c>
      <c r="H276" s="9">
        <v>0.55889999999999995</v>
      </c>
      <c r="I276" s="4">
        <v>0</v>
      </c>
      <c r="J276" s="73">
        <v>9.6113050916575192E-6</v>
      </c>
      <c r="K276" s="9">
        <v>12396</v>
      </c>
      <c r="L276" s="9">
        <v>12396</v>
      </c>
      <c r="M276" s="9">
        <v>0</v>
      </c>
      <c r="N276" s="9">
        <v>0</v>
      </c>
      <c r="O276" s="9">
        <v>728309</v>
      </c>
      <c r="P276" s="9">
        <v>728295</v>
      </c>
      <c r="Q276" s="9">
        <v>14</v>
      </c>
      <c r="R276" s="9">
        <v>0</v>
      </c>
      <c r="S276" s="9" t="s">
        <v>1521</v>
      </c>
      <c r="T276" s="9">
        <v>14</v>
      </c>
    </row>
    <row r="277" spans="1:20" customFormat="1" x14ac:dyDescent="0.2">
      <c r="A277" s="48" t="s">
        <v>192</v>
      </c>
      <c r="B277" s="9" t="s">
        <v>825</v>
      </c>
      <c r="C277" s="1" t="s">
        <v>652</v>
      </c>
      <c r="D277" s="9" t="s">
        <v>733</v>
      </c>
      <c r="E277" s="9">
        <v>1.0739000000000001</v>
      </c>
      <c r="F277" s="9">
        <v>0.84484711946161095</v>
      </c>
      <c r="G277" s="9">
        <v>1.3650616489837299</v>
      </c>
      <c r="H277" s="9">
        <v>0.55989999999999995</v>
      </c>
      <c r="I277" s="44">
        <v>2.6781309465078499E-3</v>
      </c>
      <c r="J277" s="44">
        <v>2.2581845329758998E-3</v>
      </c>
      <c r="K277" s="9">
        <v>14189</v>
      </c>
      <c r="L277" s="9">
        <v>14113</v>
      </c>
      <c r="M277" s="9">
        <v>76</v>
      </c>
      <c r="N277" s="9">
        <v>0</v>
      </c>
      <c r="O277" s="9">
        <v>811714</v>
      </c>
      <c r="P277" s="9">
        <v>808050</v>
      </c>
      <c r="Q277" s="9">
        <v>3662</v>
      </c>
      <c r="R277" s="9">
        <v>2</v>
      </c>
      <c r="S277" s="9" t="s">
        <v>1126</v>
      </c>
      <c r="T277" s="9">
        <v>3742</v>
      </c>
    </row>
    <row r="278" spans="1:20" customFormat="1" x14ac:dyDescent="0.2">
      <c r="A278" s="48" t="s">
        <v>192</v>
      </c>
      <c r="B278" s="9" t="s">
        <v>826</v>
      </c>
      <c r="C278" s="1" t="s">
        <v>652</v>
      </c>
      <c r="D278" s="9" t="s">
        <v>735</v>
      </c>
      <c r="E278" s="9">
        <v>1.0739000000000001</v>
      </c>
      <c r="F278" s="9">
        <v>0.84484711946161095</v>
      </c>
      <c r="G278" s="9">
        <v>1.3650616489837299</v>
      </c>
      <c r="H278" s="9">
        <v>0.55989999999999995</v>
      </c>
      <c r="I278" s="44">
        <v>2.6781309465078499E-3</v>
      </c>
      <c r="J278" s="44">
        <v>2.2581845329758998E-3</v>
      </c>
      <c r="K278" s="9">
        <v>14189</v>
      </c>
      <c r="L278" s="9">
        <v>14113</v>
      </c>
      <c r="M278" s="9">
        <v>76</v>
      </c>
      <c r="N278" s="9">
        <v>0</v>
      </c>
      <c r="O278" s="9">
        <v>811714</v>
      </c>
      <c r="P278" s="9">
        <v>808050</v>
      </c>
      <c r="Q278" s="9">
        <v>3662</v>
      </c>
      <c r="R278" s="9">
        <v>2</v>
      </c>
      <c r="S278" s="9" t="s">
        <v>1126</v>
      </c>
      <c r="T278" s="9">
        <v>3742</v>
      </c>
    </row>
    <row r="279" spans="1:20" customFormat="1" x14ac:dyDescent="0.2">
      <c r="A279" s="48" t="s">
        <v>192</v>
      </c>
      <c r="B279" s="9" t="s">
        <v>366</v>
      </c>
      <c r="C279" s="1" t="s">
        <v>1798</v>
      </c>
      <c r="D279" s="9" t="s">
        <v>236</v>
      </c>
      <c r="E279" s="9">
        <v>0.33614899999999998</v>
      </c>
      <c r="F279" s="9">
        <v>8.5468496575620001E-3</v>
      </c>
      <c r="G279" s="9">
        <v>13.220815575050301</v>
      </c>
      <c r="H279" s="9">
        <v>0.56059999999999999</v>
      </c>
      <c r="I279" s="4">
        <v>0</v>
      </c>
      <c r="J279" s="44">
        <v>1.6873162030564499E-4</v>
      </c>
      <c r="K279" s="9">
        <v>483</v>
      </c>
      <c r="L279" s="9">
        <v>483</v>
      </c>
      <c r="M279" s="9">
        <v>0</v>
      </c>
      <c r="N279" s="9">
        <v>0</v>
      </c>
      <c r="O279" s="9">
        <v>20743</v>
      </c>
      <c r="P279" s="9">
        <v>20736</v>
      </c>
      <c r="Q279" s="9">
        <v>7</v>
      </c>
      <c r="R279" s="9">
        <v>0</v>
      </c>
      <c r="S279" s="9" t="s">
        <v>967</v>
      </c>
      <c r="T279" s="9">
        <v>7</v>
      </c>
    </row>
    <row r="280" spans="1:20" customFormat="1" x14ac:dyDescent="0.2">
      <c r="A280" s="48" t="s">
        <v>187</v>
      </c>
      <c r="B280" s="9" t="s">
        <v>948</v>
      </c>
      <c r="C280" s="1" t="s">
        <v>1621</v>
      </c>
      <c r="D280" s="9" t="s">
        <v>236</v>
      </c>
      <c r="E280" s="9">
        <v>0.33507500000000001</v>
      </c>
      <c r="F280" s="9">
        <v>8.2452011754491992E-3</v>
      </c>
      <c r="G280" s="9">
        <v>13.6170668791769</v>
      </c>
      <c r="H280" s="9">
        <v>0.56299999999999994</v>
      </c>
      <c r="I280" s="4">
        <v>0</v>
      </c>
      <c r="J280" s="73">
        <v>1.9995867520712301E-5</v>
      </c>
      <c r="K280" s="9">
        <v>3290</v>
      </c>
      <c r="L280" s="9">
        <v>3290</v>
      </c>
      <c r="M280" s="9">
        <v>0</v>
      </c>
      <c r="N280" s="9">
        <v>0</v>
      </c>
      <c r="O280" s="9">
        <v>150031</v>
      </c>
      <c r="P280" s="9">
        <v>150025</v>
      </c>
      <c r="Q280" s="9">
        <v>6</v>
      </c>
      <c r="R280" s="9">
        <v>0</v>
      </c>
      <c r="S280" s="9" t="s">
        <v>1334</v>
      </c>
      <c r="T280" s="9">
        <v>6</v>
      </c>
    </row>
    <row r="281" spans="1:20" customFormat="1" x14ac:dyDescent="0.2">
      <c r="A281" s="48" t="s">
        <v>207</v>
      </c>
      <c r="B281" s="9" t="s">
        <v>700</v>
      </c>
      <c r="C281" s="1" t="s">
        <v>652</v>
      </c>
      <c r="D281" s="9" t="s">
        <v>701</v>
      </c>
      <c r="E281" s="9">
        <v>1.1344000000000001</v>
      </c>
      <c r="F281" s="9">
        <v>0.73908072612777898</v>
      </c>
      <c r="G281" s="9">
        <v>1.74115402652707</v>
      </c>
      <c r="H281" s="9">
        <v>0.56389999999999996</v>
      </c>
      <c r="I281" s="44">
        <v>8.8096412714074198E-4</v>
      </c>
      <c r="J281" s="44">
        <v>6.8373836104834902E-4</v>
      </c>
      <c r="K281" s="9">
        <v>14189</v>
      </c>
      <c r="L281" s="9">
        <v>14164</v>
      </c>
      <c r="M281" s="9">
        <v>25</v>
      </c>
      <c r="N281" s="9">
        <v>0</v>
      </c>
      <c r="O281" s="9">
        <v>811714</v>
      </c>
      <c r="P281" s="9">
        <v>810606</v>
      </c>
      <c r="Q281" s="9">
        <v>1106</v>
      </c>
      <c r="R281" s="9">
        <v>2</v>
      </c>
      <c r="S281" s="9" t="s">
        <v>1061</v>
      </c>
      <c r="T281" s="9">
        <v>1135</v>
      </c>
    </row>
    <row r="282" spans="1:20" customFormat="1" x14ac:dyDescent="0.2">
      <c r="A282" s="48" t="s">
        <v>187</v>
      </c>
      <c r="B282" s="9" t="s">
        <v>792</v>
      </c>
      <c r="C282" s="1" t="s">
        <v>652</v>
      </c>
      <c r="D282" s="9" t="s">
        <v>747</v>
      </c>
      <c r="E282" s="9">
        <v>1.32697</v>
      </c>
      <c r="F282" s="9">
        <v>0.50660163926401502</v>
      </c>
      <c r="G282" s="9">
        <v>3.4758195940297401</v>
      </c>
      <c r="H282" s="9">
        <v>0.56469999999999998</v>
      </c>
      <c r="I282" s="44">
        <v>1.4095426034251799E-4</v>
      </c>
      <c r="J282" s="44">
        <v>1.1272443249715999E-4</v>
      </c>
      <c r="K282" s="9">
        <v>14189</v>
      </c>
      <c r="L282" s="9">
        <v>14185</v>
      </c>
      <c r="M282" s="9">
        <v>4</v>
      </c>
      <c r="N282" s="9">
        <v>0</v>
      </c>
      <c r="O282" s="9">
        <v>811714</v>
      </c>
      <c r="P282" s="9">
        <v>811531</v>
      </c>
      <c r="Q282" s="9">
        <v>183</v>
      </c>
      <c r="R282" s="9">
        <v>0</v>
      </c>
      <c r="S282" s="9" t="s">
        <v>1100</v>
      </c>
      <c r="T282" s="9">
        <v>187</v>
      </c>
    </row>
    <row r="283" spans="1:20" customFormat="1" x14ac:dyDescent="0.2">
      <c r="A283" s="48" t="s">
        <v>187</v>
      </c>
      <c r="B283" s="9" t="s">
        <v>584</v>
      </c>
      <c r="C283" s="1" t="s">
        <v>1799</v>
      </c>
      <c r="D283" s="9" t="s">
        <v>246</v>
      </c>
      <c r="E283" s="9">
        <v>0.31572</v>
      </c>
      <c r="F283" s="9">
        <v>6.1817385755308001E-3</v>
      </c>
      <c r="G283" s="9">
        <v>16.124755893424599</v>
      </c>
      <c r="H283" s="9">
        <v>0.56559999999999999</v>
      </c>
      <c r="I283" s="4">
        <v>0</v>
      </c>
      <c r="J283" s="73">
        <v>6.0518557583407498E-6</v>
      </c>
      <c r="K283" s="9">
        <v>9106</v>
      </c>
      <c r="L283" s="9">
        <v>9106</v>
      </c>
      <c r="M283" s="9">
        <v>0</v>
      </c>
      <c r="N283" s="9">
        <v>0</v>
      </c>
      <c r="O283" s="9">
        <v>578335</v>
      </c>
      <c r="P283" s="9">
        <v>578328</v>
      </c>
      <c r="Q283" s="9">
        <v>7</v>
      </c>
      <c r="R283" s="9">
        <v>0</v>
      </c>
      <c r="S283" s="9" t="s">
        <v>1292</v>
      </c>
      <c r="T283" s="9">
        <v>7</v>
      </c>
    </row>
    <row r="284" spans="1:20" customFormat="1" x14ac:dyDescent="0.2">
      <c r="A284" s="48" t="s">
        <v>192</v>
      </c>
      <c r="B284" s="9" t="s">
        <v>960</v>
      </c>
      <c r="C284" s="1" t="s">
        <v>1800</v>
      </c>
      <c r="D284" s="9" t="s">
        <v>246</v>
      </c>
      <c r="E284" s="9">
        <v>0.34259699999999998</v>
      </c>
      <c r="F284" s="9">
        <v>8.6106427432515002E-3</v>
      </c>
      <c r="G284" s="9">
        <v>13.631132248002</v>
      </c>
      <c r="H284" s="9">
        <v>0.56869999999999998</v>
      </c>
      <c r="I284" s="4">
        <v>0</v>
      </c>
      <c r="J284" s="73">
        <v>6.8646995183726799E-6</v>
      </c>
      <c r="K284" s="9">
        <v>12396</v>
      </c>
      <c r="L284" s="9">
        <v>12396</v>
      </c>
      <c r="M284" s="9">
        <v>0</v>
      </c>
      <c r="N284" s="9">
        <v>0</v>
      </c>
      <c r="O284" s="9">
        <v>728364</v>
      </c>
      <c r="P284" s="9">
        <v>728354</v>
      </c>
      <c r="Q284" s="9">
        <v>10</v>
      </c>
      <c r="R284" s="9">
        <v>0</v>
      </c>
      <c r="S284" s="9" t="s">
        <v>1362</v>
      </c>
      <c r="T284" s="9">
        <v>10</v>
      </c>
    </row>
    <row r="285" spans="1:20" customFormat="1" x14ac:dyDescent="0.2">
      <c r="A285" s="48" t="s">
        <v>192</v>
      </c>
      <c r="B285" s="9" t="s">
        <v>369</v>
      </c>
      <c r="C285" s="1" t="s">
        <v>1801</v>
      </c>
      <c r="D285" s="9" t="s">
        <v>236</v>
      </c>
      <c r="E285" s="9">
        <v>0.34965800000000002</v>
      </c>
      <c r="F285" s="9">
        <v>9.3111993234096004E-3</v>
      </c>
      <c r="G285" s="9">
        <v>13.130494835510699</v>
      </c>
      <c r="H285" s="9">
        <v>0.56999999999999995</v>
      </c>
      <c r="I285" s="4">
        <v>0</v>
      </c>
      <c r="J285" s="73">
        <v>2.5614437356802002E-5</v>
      </c>
      <c r="K285" s="9">
        <v>5440</v>
      </c>
      <c r="L285" s="9">
        <v>5440</v>
      </c>
      <c r="M285" s="9">
        <v>0</v>
      </c>
      <c r="N285" s="9">
        <v>0</v>
      </c>
      <c r="O285" s="9">
        <v>566087</v>
      </c>
      <c r="P285" s="9">
        <v>566058</v>
      </c>
      <c r="Q285" s="9">
        <v>29</v>
      </c>
      <c r="R285" s="9">
        <v>0</v>
      </c>
      <c r="S285" s="9" t="s">
        <v>963</v>
      </c>
      <c r="T285" s="9">
        <v>29</v>
      </c>
    </row>
    <row r="286" spans="1:20" customFormat="1" x14ac:dyDescent="0.2">
      <c r="A286" s="48" t="s">
        <v>198</v>
      </c>
      <c r="B286" s="9" t="s">
        <v>1473</v>
      </c>
      <c r="C286" s="1" t="s">
        <v>1802</v>
      </c>
      <c r="D286" s="9" t="s">
        <v>236</v>
      </c>
      <c r="E286" s="9">
        <v>0.98343899999999995</v>
      </c>
      <c r="F286" s="9">
        <v>0.92837183596153505</v>
      </c>
      <c r="G286" s="9">
        <v>1.0417718247088501</v>
      </c>
      <c r="H286" s="9">
        <v>0.5706</v>
      </c>
      <c r="I286" s="44">
        <v>4.5528226090633499E-2</v>
      </c>
      <c r="J286" s="44">
        <v>4.20266572708759E-2</v>
      </c>
      <c r="K286" s="9">
        <v>14189</v>
      </c>
      <c r="L286" s="9">
        <v>12929</v>
      </c>
      <c r="M286" s="9">
        <v>1228</v>
      </c>
      <c r="N286" s="9">
        <v>32</v>
      </c>
      <c r="O286" s="9">
        <v>811711</v>
      </c>
      <c r="P286" s="9">
        <v>745228</v>
      </c>
      <c r="Q286" s="9">
        <v>64739</v>
      </c>
      <c r="R286" s="9">
        <v>1744</v>
      </c>
      <c r="S286" s="9" t="s">
        <v>1474</v>
      </c>
      <c r="T286" s="9">
        <v>69519</v>
      </c>
    </row>
    <row r="287" spans="1:20" customFormat="1" x14ac:dyDescent="0.2">
      <c r="A287" s="48" t="s">
        <v>198</v>
      </c>
      <c r="B287" s="9" t="s">
        <v>451</v>
      </c>
      <c r="C287" s="1" t="s">
        <v>1803</v>
      </c>
      <c r="D287" s="9" t="s">
        <v>236</v>
      </c>
      <c r="E287" s="9">
        <v>1.0601400000000001</v>
      </c>
      <c r="F287" s="9">
        <v>0.86634134054378298</v>
      </c>
      <c r="G287" s="9">
        <v>1.2972884655141099</v>
      </c>
      <c r="H287" s="9">
        <v>0.57079999999999997</v>
      </c>
      <c r="I287" s="44">
        <v>4.2638663753611899E-3</v>
      </c>
      <c r="J287" s="44">
        <v>2.3216305250371399E-3</v>
      </c>
      <c r="K287" s="9">
        <v>14189</v>
      </c>
      <c r="L287" s="9">
        <v>14075</v>
      </c>
      <c r="M287" s="9">
        <v>107</v>
      </c>
      <c r="N287" s="9">
        <v>7</v>
      </c>
      <c r="O287" s="9">
        <v>811714</v>
      </c>
      <c r="P287" s="9">
        <v>808170</v>
      </c>
      <c r="Q287" s="9">
        <v>3319</v>
      </c>
      <c r="R287" s="9">
        <v>225</v>
      </c>
      <c r="S287" s="9" t="s">
        <v>1485</v>
      </c>
      <c r="T287" s="9">
        <v>3890</v>
      </c>
    </row>
    <row r="288" spans="1:20" customFormat="1" x14ac:dyDescent="0.2">
      <c r="A288" s="48" t="s">
        <v>207</v>
      </c>
      <c r="B288" s="9" t="s">
        <v>905</v>
      </c>
      <c r="C288" s="1" t="s">
        <v>1804</v>
      </c>
      <c r="D288" s="9" t="s">
        <v>236</v>
      </c>
      <c r="E288" s="9">
        <v>0.338646</v>
      </c>
      <c r="F288" s="9">
        <v>7.9144033049293998E-3</v>
      </c>
      <c r="G288" s="9">
        <v>14.4901770694386</v>
      </c>
      <c r="H288" s="9">
        <v>0.57210000000000005</v>
      </c>
      <c r="I288" s="4">
        <v>0</v>
      </c>
      <c r="J288" s="73">
        <v>1.15018326253316E-5</v>
      </c>
      <c r="K288" s="9">
        <v>7618</v>
      </c>
      <c r="L288" s="9">
        <v>7618</v>
      </c>
      <c r="M288" s="9">
        <v>0</v>
      </c>
      <c r="N288" s="9">
        <v>0</v>
      </c>
      <c r="O288" s="9">
        <v>260828</v>
      </c>
      <c r="P288" s="9">
        <v>260822</v>
      </c>
      <c r="Q288" s="9">
        <v>6</v>
      </c>
      <c r="R288" s="9">
        <v>0</v>
      </c>
      <c r="S288" s="9" t="s">
        <v>1252</v>
      </c>
      <c r="T288" s="9">
        <v>6</v>
      </c>
    </row>
    <row r="289" spans="1:20" customFormat="1" x14ac:dyDescent="0.2">
      <c r="A289" s="48" t="s">
        <v>198</v>
      </c>
      <c r="B289" s="9" t="s">
        <v>546</v>
      </c>
      <c r="C289" s="1" t="s">
        <v>1805</v>
      </c>
      <c r="D289" s="9" t="s">
        <v>236</v>
      </c>
      <c r="E289" s="9">
        <v>0.63980000000000004</v>
      </c>
      <c r="F289" s="9">
        <v>0.13527311813627699</v>
      </c>
      <c r="G289" s="9">
        <v>3.0260539588336601</v>
      </c>
      <c r="H289" s="9">
        <v>0.57330000000000003</v>
      </c>
      <c r="I289" s="73">
        <v>3.8983315141119603E-5</v>
      </c>
      <c r="J289" s="73">
        <v>3.9122865358658797E-5</v>
      </c>
      <c r="K289" s="9">
        <v>12826</v>
      </c>
      <c r="L289" s="9">
        <v>12825</v>
      </c>
      <c r="M289" s="9">
        <v>1</v>
      </c>
      <c r="N289" s="9">
        <v>0</v>
      </c>
      <c r="O289" s="9">
        <v>766815</v>
      </c>
      <c r="P289" s="9">
        <v>766755</v>
      </c>
      <c r="Q289" s="9">
        <v>60</v>
      </c>
      <c r="R289" s="9">
        <v>0</v>
      </c>
      <c r="S289" s="9" t="s">
        <v>1478</v>
      </c>
      <c r="T289" s="9">
        <v>61</v>
      </c>
    </row>
    <row r="290" spans="1:20" customFormat="1" x14ac:dyDescent="0.2">
      <c r="A290" s="48" t="s">
        <v>198</v>
      </c>
      <c r="B290" s="9" t="s">
        <v>506</v>
      </c>
      <c r="C290" s="1" t="s">
        <v>1806</v>
      </c>
      <c r="D290" s="9" t="s">
        <v>236</v>
      </c>
      <c r="E290" s="9">
        <v>0.35965900000000001</v>
      </c>
      <c r="F290" s="9">
        <v>1.00881044205122E-2</v>
      </c>
      <c r="G290" s="9">
        <v>12.8224601109192</v>
      </c>
      <c r="H290" s="9">
        <v>0.57489999999999997</v>
      </c>
      <c r="I290" s="4">
        <v>0</v>
      </c>
      <c r="J290" s="73">
        <v>2.1485277213789201E-5</v>
      </c>
      <c r="K290" s="9">
        <v>7984</v>
      </c>
      <c r="L290" s="9">
        <v>7984</v>
      </c>
      <c r="M290" s="9">
        <v>0</v>
      </c>
      <c r="N290" s="9">
        <v>0</v>
      </c>
      <c r="O290" s="9">
        <v>651609</v>
      </c>
      <c r="P290" s="9">
        <v>651581</v>
      </c>
      <c r="Q290" s="9">
        <v>28</v>
      </c>
      <c r="R290" s="9">
        <v>0</v>
      </c>
      <c r="S290" s="9" t="s">
        <v>1454</v>
      </c>
      <c r="T290" s="9">
        <v>28</v>
      </c>
    </row>
    <row r="291" spans="1:20" customFormat="1" x14ac:dyDescent="0.2">
      <c r="A291" s="48" t="s">
        <v>187</v>
      </c>
      <c r="B291" s="9" t="s">
        <v>590</v>
      </c>
      <c r="C291" s="1" t="s">
        <v>1807</v>
      </c>
      <c r="D291" s="9" t="s">
        <v>236</v>
      </c>
      <c r="E291" s="9">
        <v>0.35797200000000001</v>
      </c>
      <c r="F291" s="9">
        <v>9.7671181904440997E-3</v>
      </c>
      <c r="G291" s="9">
        <v>13.119948019665401</v>
      </c>
      <c r="H291" s="9">
        <v>0.57609999999999995</v>
      </c>
      <c r="I291" s="4">
        <v>0</v>
      </c>
      <c r="J291" s="73">
        <v>1.9907655935295999E-5</v>
      </c>
      <c r="K291" s="9">
        <v>12396</v>
      </c>
      <c r="L291" s="9">
        <v>12396</v>
      </c>
      <c r="M291" s="9">
        <v>0</v>
      </c>
      <c r="N291" s="9">
        <v>0</v>
      </c>
      <c r="O291" s="9">
        <v>728363</v>
      </c>
      <c r="P291" s="9">
        <v>728334</v>
      </c>
      <c r="Q291" s="9">
        <v>29</v>
      </c>
      <c r="R291" s="9">
        <v>0</v>
      </c>
      <c r="S291" s="9" t="s">
        <v>1305</v>
      </c>
      <c r="T291" s="9">
        <v>29</v>
      </c>
    </row>
    <row r="292" spans="1:20" customFormat="1" x14ac:dyDescent="0.2">
      <c r="A292" s="48" t="s">
        <v>192</v>
      </c>
      <c r="B292" s="9" t="s">
        <v>961</v>
      </c>
      <c r="C292" s="1" t="s">
        <v>1808</v>
      </c>
      <c r="D292" s="9" t="s">
        <v>236</v>
      </c>
      <c r="E292" s="9">
        <v>0.33742899999999998</v>
      </c>
      <c r="F292" s="9">
        <v>7.3113628502543002E-3</v>
      </c>
      <c r="G292" s="9">
        <v>15.5727966282426</v>
      </c>
      <c r="H292" s="9">
        <v>0.57840000000000003</v>
      </c>
      <c r="I292" s="4">
        <v>0</v>
      </c>
      <c r="J292" s="44">
        <v>3.70880576454381E-4</v>
      </c>
      <c r="K292" s="9">
        <v>423</v>
      </c>
      <c r="L292" s="9">
        <v>423</v>
      </c>
      <c r="M292" s="9">
        <v>0</v>
      </c>
      <c r="N292" s="9">
        <v>0</v>
      </c>
      <c r="O292" s="9">
        <v>9437</v>
      </c>
      <c r="P292" s="9">
        <v>9430</v>
      </c>
      <c r="Q292" s="9">
        <v>7</v>
      </c>
      <c r="R292" s="9">
        <v>0</v>
      </c>
      <c r="S292" s="9" t="s">
        <v>1363</v>
      </c>
      <c r="T292" s="9">
        <v>7</v>
      </c>
    </row>
    <row r="293" spans="1:20" customFormat="1" x14ac:dyDescent="0.2">
      <c r="A293" s="48" t="s">
        <v>207</v>
      </c>
      <c r="B293" s="9" t="s">
        <v>901</v>
      </c>
      <c r="C293" s="1" t="s">
        <v>1809</v>
      </c>
      <c r="D293" s="9" t="s">
        <v>236</v>
      </c>
      <c r="E293" s="9">
        <v>0.33908700000000003</v>
      </c>
      <c r="F293" s="9">
        <v>7.4590004364694E-3</v>
      </c>
      <c r="G293" s="9">
        <v>15.4148890456215</v>
      </c>
      <c r="H293" s="9">
        <v>0.5786</v>
      </c>
      <c r="I293" s="4">
        <v>0</v>
      </c>
      <c r="J293" s="73">
        <v>1.83699069432999E-5</v>
      </c>
      <c r="K293" s="9">
        <v>7236</v>
      </c>
      <c r="L293" s="9">
        <v>7236</v>
      </c>
      <c r="M293" s="9">
        <v>0</v>
      </c>
      <c r="N293" s="9">
        <v>0</v>
      </c>
      <c r="O293" s="9">
        <v>190529</v>
      </c>
      <c r="P293" s="9">
        <v>190522</v>
      </c>
      <c r="Q293" s="9">
        <v>7</v>
      </c>
      <c r="R293" s="9">
        <v>0</v>
      </c>
      <c r="S293" s="9" t="s">
        <v>1245</v>
      </c>
      <c r="T293" s="9">
        <v>7</v>
      </c>
    </row>
    <row r="294" spans="1:20" customFormat="1" x14ac:dyDescent="0.2">
      <c r="A294" s="48" t="s">
        <v>198</v>
      </c>
      <c r="B294" s="9" t="s">
        <v>490</v>
      </c>
      <c r="C294" s="1" t="s">
        <v>1810</v>
      </c>
      <c r="D294" s="9" t="s">
        <v>236</v>
      </c>
      <c r="E294" s="9">
        <v>0.359767</v>
      </c>
      <c r="F294" s="9">
        <v>9.6387727491011998E-3</v>
      </c>
      <c r="G294" s="9">
        <v>13.4282606068522</v>
      </c>
      <c r="H294" s="9">
        <v>0.57989999999999997</v>
      </c>
      <c r="I294" s="4">
        <v>0</v>
      </c>
      <c r="J294" s="73">
        <v>2.18075988247686E-5</v>
      </c>
      <c r="K294" s="9">
        <v>12676</v>
      </c>
      <c r="L294" s="9">
        <v>12676</v>
      </c>
      <c r="M294" s="9">
        <v>0</v>
      </c>
      <c r="N294" s="9">
        <v>0</v>
      </c>
      <c r="O294" s="9">
        <v>756617</v>
      </c>
      <c r="P294" s="9">
        <v>756584</v>
      </c>
      <c r="Q294" s="9">
        <v>33</v>
      </c>
      <c r="R294" s="9">
        <v>0</v>
      </c>
      <c r="S294" s="9" t="s">
        <v>1460</v>
      </c>
      <c r="T294" s="9">
        <v>33</v>
      </c>
    </row>
    <row r="295" spans="1:20" customFormat="1" x14ac:dyDescent="0.2">
      <c r="A295" s="48" t="s">
        <v>187</v>
      </c>
      <c r="B295" s="9" t="s">
        <v>923</v>
      </c>
      <c r="C295" s="1" t="s">
        <v>1811</v>
      </c>
      <c r="D295" s="9" t="s">
        <v>236</v>
      </c>
      <c r="E295" s="9">
        <v>0.34990300000000002</v>
      </c>
      <c r="F295" s="9">
        <v>8.4644891793613005E-3</v>
      </c>
      <c r="G295" s="9">
        <v>14.464185235751399</v>
      </c>
      <c r="H295" s="9">
        <v>0.58030000000000004</v>
      </c>
      <c r="I295" s="4">
        <v>0</v>
      </c>
      <c r="J295" s="73">
        <v>1.3680015321617099E-5</v>
      </c>
      <c r="K295" s="9">
        <v>9352</v>
      </c>
      <c r="L295" s="9">
        <v>9352</v>
      </c>
      <c r="M295" s="9">
        <v>0</v>
      </c>
      <c r="N295" s="9">
        <v>0</v>
      </c>
      <c r="O295" s="9">
        <v>328947</v>
      </c>
      <c r="P295" s="9">
        <v>328938</v>
      </c>
      <c r="Q295" s="9">
        <v>9</v>
      </c>
      <c r="R295" s="9">
        <v>0</v>
      </c>
      <c r="S295" s="9" t="s">
        <v>1289</v>
      </c>
      <c r="T295" s="9">
        <v>9</v>
      </c>
    </row>
    <row r="296" spans="1:20" customFormat="1" x14ac:dyDescent="0.2">
      <c r="A296" s="48" t="s">
        <v>192</v>
      </c>
      <c r="B296" s="9" t="s">
        <v>386</v>
      </c>
      <c r="C296" s="1" t="s">
        <v>1812</v>
      </c>
      <c r="D296" s="9" t="s">
        <v>236</v>
      </c>
      <c r="E296" s="9">
        <v>0.33840900000000002</v>
      </c>
      <c r="F296" s="9">
        <v>7.2553990429038004E-3</v>
      </c>
      <c r="G296" s="9">
        <v>15.784199242223201</v>
      </c>
      <c r="H296" s="9">
        <v>0.58050000000000002</v>
      </c>
      <c r="I296" s="4">
        <v>0</v>
      </c>
      <c r="J296" s="73">
        <v>1.33012330243013E-5</v>
      </c>
      <c r="K296" s="9">
        <v>5885</v>
      </c>
      <c r="L296" s="9">
        <v>5885</v>
      </c>
      <c r="M296" s="9">
        <v>0</v>
      </c>
      <c r="N296" s="9">
        <v>0</v>
      </c>
      <c r="O296" s="9">
        <v>526267</v>
      </c>
      <c r="P296" s="9">
        <v>526253</v>
      </c>
      <c r="Q296" s="9">
        <v>14</v>
      </c>
      <c r="R296" s="9">
        <v>0</v>
      </c>
      <c r="S296" s="9" t="s">
        <v>1408</v>
      </c>
      <c r="T296" s="9">
        <v>14</v>
      </c>
    </row>
    <row r="297" spans="1:20" customFormat="1" x14ac:dyDescent="0.2">
      <c r="A297" s="48" t="s">
        <v>192</v>
      </c>
      <c r="B297" s="9" t="s">
        <v>388</v>
      </c>
      <c r="C297" s="1" t="s">
        <v>1813</v>
      </c>
      <c r="D297" s="9" t="s">
        <v>236</v>
      </c>
      <c r="E297" s="9">
        <v>0.35025299999999998</v>
      </c>
      <c r="F297" s="9">
        <v>8.4746187341827005E-3</v>
      </c>
      <c r="G297" s="9">
        <v>14.475819169009799</v>
      </c>
      <c r="H297" s="9">
        <v>0.5806</v>
      </c>
      <c r="I297" s="4">
        <v>0</v>
      </c>
      <c r="J297" s="73">
        <v>1.9002863843362699E-5</v>
      </c>
      <c r="K297" s="9">
        <v>3897</v>
      </c>
      <c r="L297" s="9">
        <v>3897</v>
      </c>
      <c r="M297" s="9">
        <v>0</v>
      </c>
      <c r="N297" s="9">
        <v>0</v>
      </c>
      <c r="O297" s="9">
        <v>447301</v>
      </c>
      <c r="P297" s="9">
        <v>447284</v>
      </c>
      <c r="Q297" s="9">
        <v>17</v>
      </c>
      <c r="R297" s="9">
        <v>0</v>
      </c>
      <c r="S297" s="9" t="s">
        <v>1421</v>
      </c>
      <c r="T297" s="9">
        <v>17</v>
      </c>
    </row>
    <row r="298" spans="1:20" customFormat="1" x14ac:dyDescent="0.2">
      <c r="A298" s="48" t="s">
        <v>187</v>
      </c>
      <c r="B298" s="9" t="s">
        <v>616</v>
      </c>
      <c r="C298" s="1" t="s">
        <v>1814</v>
      </c>
      <c r="D298" s="9" t="s">
        <v>236</v>
      </c>
      <c r="E298" s="9">
        <v>0.349518</v>
      </c>
      <c r="F298" s="9">
        <v>8.3171194195232005E-3</v>
      </c>
      <c r="G298" s="9">
        <v>14.688124464217401</v>
      </c>
      <c r="H298" s="9">
        <v>0.58150000000000002</v>
      </c>
      <c r="I298" s="4">
        <v>0</v>
      </c>
      <c r="J298" s="73">
        <v>1.3042893270690801E-5</v>
      </c>
      <c r="K298" s="9">
        <v>12396</v>
      </c>
      <c r="L298" s="9">
        <v>12396</v>
      </c>
      <c r="M298" s="9">
        <v>0</v>
      </c>
      <c r="N298" s="9">
        <v>0</v>
      </c>
      <c r="O298" s="9">
        <v>728366</v>
      </c>
      <c r="P298" s="9">
        <v>728347</v>
      </c>
      <c r="Q298" s="9">
        <v>19</v>
      </c>
      <c r="R298" s="9">
        <v>0</v>
      </c>
      <c r="S298" s="9" t="s">
        <v>1317</v>
      </c>
      <c r="T298" s="9">
        <v>19</v>
      </c>
    </row>
    <row r="299" spans="1:20" customFormat="1" x14ac:dyDescent="0.2">
      <c r="A299" s="48" t="s">
        <v>187</v>
      </c>
      <c r="B299" s="9" t="s">
        <v>762</v>
      </c>
      <c r="C299" s="1" t="s">
        <v>652</v>
      </c>
      <c r="D299" s="9" t="s">
        <v>687</v>
      </c>
      <c r="E299" s="9">
        <v>1.2087699999999999</v>
      </c>
      <c r="F299" s="9">
        <v>0.61315622162039496</v>
      </c>
      <c r="G299" s="9">
        <v>2.3829412114708401</v>
      </c>
      <c r="H299" s="9">
        <v>0.58399999999999996</v>
      </c>
      <c r="I299" s="44">
        <v>2.8190852068503701E-4</v>
      </c>
      <c r="J299" s="44">
        <v>2.3099268954336101E-4</v>
      </c>
      <c r="K299" s="9">
        <v>14189</v>
      </c>
      <c r="L299" s="9">
        <v>14181</v>
      </c>
      <c r="M299" s="9">
        <v>8</v>
      </c>
      <c r="N299" s="9">
        <v>0</v>
      </c>
      <c r="O299" s="9">
        <v>811714</v>
      </c>
      <c r="P299" s="9">
        <v>811339</v>
      </c>
      <c r="Q299" s="9">
        <v>375</v>
      </c>
      <c r="R299" s="9">
        <v>0</v>
      </c>
      <c r="S299" s="9" t="s">
        <v>1083</v>
      </c>
      <c r="T299" s="9">
        <v>383</v>
      </c>
    </row>
    <row r="300" spans="1:20" customFormat="1" x14ac:dyDescent="0.2">
      <c r="A300" s="48" t="s">
        <v>198</v>
      </c>
      <c r="B300" s="9" t="s">
        <v>499</v>
      </c>
      <c r="C300" s="1" t="s">
        <v>1815</v>
      </c>
      <c r="D300" s="9" t="s">
        <v>236</v>
      </c>
      <c r="E300" s="9">
        <v>0.34628300000000001</v>
      </c>
      <c r="F300" s="9">
        <v>7.7437426168307996E-3</v>
      </c>
      <c r="G300" s="9">
        <v>15.484974490000999</v>
      </c>
      <c r="H300" s="9">
        <v>0.58440000000000003</v>
      </c>
      <c r="I300" s="4">
        <v>0</v>
      </c>
      <c r="J300" s="73">
        <v>7.7096787306784893E-6</v>
      </c>
      <c r="K300" s="9">
        <v>11547</v>
      </c>
      <c r="L300" s="9">
        <v>11547</v>
      </c>
      <c r="M300" s="9">
        <v>0</v>
      </c>
      <c r="N300" s="9">
        <v>0</v>
      </c>
      <c r="O300" s="9">
        <v>713389</v>
      </c>
      <c r="P300" s="9">
        <v>713378</v>
      </c>
      <c r="Q300" s="9">
        <v>11</v>
      </c>
      <c r="R300" s="9">
        <v>0</v>
      </c>
      <c r="S300" s="9" t="s">
        <v>1451</v>
      </c>
      <c r="T300" s="9">
        <v>11</v>
      </c>
    </row>
    <row r="301" spans="1:20" customFormat="1" x14ac:dyDescent="0.2">
      <c r="A301" s="48" t="s">
        <v>207</v>
      </c>
      <c r="B301" s="9" t="s">
        <v>268</v>
      </c>
      <c r="C301" s="1" t="s">
        <v>1816</v>
      </c>
      <c r="D301" s="9" t="s">
        <v>236</v>
      </c>
      <c r="E301" s="9">
        <v>0.64377899999999999</v>
      </c>
      <c r="F301" s="9">
        <v>0.13258610913980601</v>
      </c>
      <c r="G301" s="9">
        <v>3.1259022588132401</v>
      </c>
      <c r="H301" s="9">
        <v>0.58489999999999998</v>
      </c>
      <c r="I301" s="73">
        <v>4.2268999915461997E-5</v>
      </c>
      <c r="J301" s="73">
        <v>3.37089408246285E-5</v>
      </c>
      <c r="K301" s="9">
        <v>11829</v>
      </c>
      <c r="L301" s="9">
        <v>11828</v>
      </c>
      <c r="M301" s="9">
        <v>1</v>
      </c>
      <c r="N301" s="9">
        <v>0</v>
      </c>
      <c r="O301" s="9">
        <v>741643</v>
      </c>
      <c r="P301" s="9">
        <v>741594</v>
      </c>
      <c r="Q301" s="9">
        <v>48</v>
      </c>
      <c r="R301" s="9">
        <v>1</v>
      </c>
      <c r="S301" s="9" t="s">
        <v>1194</v>
      </c>
      <c r="T301" s="9">
        <v>51</v>
      </c>
    </row>
    <row r="302" spans="1:20" customFormat="1" x14ac:dyDescent="0.2">
      <c r="A302" s="48" t="s">
        <v>198</v>
      </c>
      <c r="B302" s="9" t="s">
        <v>535</v>
      </c>
      <c r="C302" s="1" t="s">
        <v>1817</v>
      </c>
      <c r="D302" s="9" t="s">
        <v>236</v>
      </c>
      <c r="E302" s="9">
        <v>0.34840100000000002</v>
      </c>
      <c r="F302" s="9">
        <v>7.8524451619944001E-3</v>
      </c>
      <c r="G302" s="9">
        <v>15.458056288868701</v>
      </c>
      <c r="H302" s="9">
        <v>0.58579999999999999</v>
      </c>
      <c r="I302" s="4">
        <v>0</v>
      </c>
      <c r="J302" s="73">
        <v>1.1177488194852801E-5</v>
      </c>
      <c r="K302" s="9">
        <v>6817</v>
      </c>
      <c r="L302" s="9">
        <v>6817</v>
      </c>
      <c r="M302" s="9">
        <v>0</v>
      </c>
      <c r="N302" s="9">
        <v>0</v>
      </c>
      <c r="O302" s="9">
        <v>581526</v>
      </c>
      <c r="P302" s="9">
        <v>581513</v>
      </c>
      <c r="Q302" s="9">
        <v>13</v>
      </c>
      <c r="R302" s="9">
        <v>0</v>
      </c>
      <c r="S302" s="9" t="s">
        <v>1469</v>
      </c>
      <c r="T302" s="9">
        <v>13</v>
      </c>
    </row>
    <row r="303" spans="1:20" customFormat="1" x14ac:dyDescent="0.2">
      <c r="A303" s="48" t="s">
        <v>187</v>
      </c>
      <c r="B303" s="9" t="s">
        <v>562</v>
      </c>
      <c r="C303" s="1" t="s">
        <v>1818</v>
      </c>
      <c r="D303" s="9" t="s">
        <v>236</v>
      </c>
      <c r="E303" s="9">
        <v>1.63036</v>
      </c>
      <c r="F303" s="9">
        <v>0.28086653600121497</v>
      </c>
      <c r="G303" s="9">
        <v>9.4638159899406205</v>
      </c>
      <c r="H303" s="9">
        <v>0.58599999999999997</v>
      </c>
      <c r="I303" s="73">
        <v>3.7075485688862501E-5</v>
      </c>
      <c r="J303" s="73">
        <v>4.1342280491869699E-5</v>
      </c>
      <c r="K303" s="9">
        <v>13486</v>
      </c>
      <c r="L303" s="9">
        <v>13485</v>
      </c>
      <c r="M303" s="9">
        <v>1</v>
      </c>
      <c r="N303" s="9">
        <v>0</v>
      </c>
      <c r="O303" s="9">
        <v>774026</v>
      </c>
      <c r="P303" s="9">
        <v>773962</v>
      </c>
      <c r="Q303" s="9">
        <v>64</v>
      </c>
      <c r="R303" s="9">
        <v>0</v>
      </c>
      <c r="S303" s="9" t="s">
        <v>1280</v>
      </c>
      <c r="T303" s="9">
        <v>65</v>
      </c>
    </row>
    <row r="304" spans="1:20" customFormat="1" x14ac:dyDescent="0.2">
      <c r="A304" s="48" t="s">
        <v>192</v>
      </c>
      <c r="B304" s="9" t="s">
        <v>377</v>
      </c>
      <c r="C304" s="1" t="s">
        <v>1819</v>
      </c>
      <c r="D304" s="9" t="s">
        <v>236</v>
      </c>
      <c r="E304" s="9">
        <v>0.35944300000000001</v>
      </c>
      <c r="F304" s="9">
        <v>9.0004541292333998E-3</v>
      </c>
      <c r="G304" s="9">
        <v>14.3547406152764</v>
      </c>
      <c r="H304" s="9">
        <v>0.58650000000000002</v>
      </c>
      <c r="I304" s="4">
        <v>0</v>
      </c>
      <c r="J304" s="73">
        <v>2.4318753048784801E-5</v>
      </c>
      <c r="K304" s="9">
        <v>11275</v>
      </c>
      <c r="L304" s="9">
        <v>11275</v>
      </c>
      <c r="M304" s="9">
        <v>0</v>
      </c>
      <c r="N304" s="9">
        <v>0</v>
      </c>
      <c r="O304" s="9">
        <v>699049</v>
      </c>
      <c r="P304" s="9">
        <v>699015</v>
      </c>
      <c r="Q304" s="9">
        <v>34</v>
      </c>
      <c r="R304" s="9">
        <v>0</v>
      </c>
      <c r="S304" s="9" t="s">
        <v>1396</v>
      </c>
      <c r="T304" s="9">
        <v>34</v>
      </c>
    </row>
    <row r="305" spans="1:20" customFormat="1" x14ac:dyDescent="0.2">
      <c r="A305" s="48" t="s">
        <v>207</v>
      </c>
      <c r="B305" s="9" t="s">
        <v>740</v>
      </c>
      <c r="C305" s="1" t="s">
        <v>652</v>
      </c>
      <c r="D305" s="9" t="s">
        <v>741</v>
      </c>
      <c r="E305" s="9">
        <v>1.12019</v>
      </c>
      <c r="F305" s="9">
        <v>0.74368890296622503</v>
      </c>
      <c r="G305" s="9">
        <v>1.68730481648354</v>
      </c>
      <c r="H305" s="9">
        <v>0.58709999999999996</v>
      </c>
      <c r="I305" s="44">
        <v>9.5144125731200203E-4</v>
      </c>
      <c r="J305" s="44">
        <v>7.7859935888748997E-4</v>
      </c>
      <c r="K305" s="9">
        <v>14189</v>
      </c>
      <c r="L305" s="9">
        <v>14162</v>
      </c>
      <c r="M305" s="9">
        <v>27</v>
      </c>
      <c r="N305" s="9">
        <v>0</v>
      </c>
      <c r="O305" s="9">
        <v>811714</v>
      </c>
      <c r="P305" s="9">
        <v>810452</v>
      </c>
      <c r="Q305" s="9">
        <v>1260</v>
      </c>
      <c r="R305" s="9">
        <v>2</v>
      </c>
      <c r="S305" s="9" t="s">
        <v>1075</v>
      </c>
      <c r="T305" s="9">
        <v>1291</v>
      </c>
    </row>
    <row r="306" spans="1:20" customFormat="1" x14ac:dyDescent="0.2">
      <c r="A306" s="48" t="s">
        <v>192</v>
      </c>
      <c r="B306" s="9" t="s">
        <v>396</v>
      </c>
      <c r="C306" s="1" t="s">
        <v>1820</v>
      </c>
      <c r="D306" s="9" t="s">
        <v>236</v>
      </c>
      <c r="E306" s="9">
        <v>0.34572900000000001</v>
      </c>
      <c r="F306" s="9">
        <v>7.3443701707662E-3</v>
      </c>
      <c r="G306" s="9">
        <v>16.2748540842687</v>
      </c>
      <c r="H306" s="9">
        <v>0.58889999999999998</v>
      </c>
      <c r="I306" s="4">
        <v>0</v>
      </c>
      <c r="J306" s="73">
        <v>1.0297021003176899E-5</v>
      </c>
      <c r="K306" s="9">
        <v>12396</v>
      </c>
      <c r="L306" s="9">
        <v>12396</v>
      </c>
      <c r="M306" s="9">
        <v>0</v>
      </c>
      <c r="N306" s="9">
        <v>0</v>
      </c>
      <c r="O306" s="9">
        <v>728366</v>
      </c>
      <c r="P306" s="9">
        <v>728351</v>
      </c>
      <c r="Q306" s="9">
        <v>15</v>
      </c>
      <c r="R306" s="9">
        <v>0</v>
      </c>
      <c r="S306" s="9" t="s">
        <v>1355</v>
      </c>
      <c r="T306" s="9">
        <v>15</v>
      </c>
    </row>
    <row r="307" spans="1:20" customFormat="1" x14ac:dyDescent="0.2">
      <c r="A307" s="48" t="s">
        <v>198</v>
      </c>
      <c r="B307" s="9" t="s">
        <v>478</v>
      </c>
      <c r="C307" s="1" t="s">
        <v>1821</v>
      </c>
      <c r="D307" s="9" t="s">
        <v>479</v>
      </c>
      <c r="E307" s="9">
        <v>0.34892400000000001</v>
      </c>
      <c r="F307" s="9">
        <v>7.6618804861773998E-3</v>
      </c>
      <c r="G307" s="9">
        <v>15.8901247454234</v>
      </c>
      <c r="H307" s="9">
        <v>0.58889999999999998</v>
      </c>
      <c r="I307" s="4">
        <v>0</v>
      </c>
      <c r="J307" s="73">
        <v>1.28445551930536E-5</v>
      </c>
      <c r="K307" s="9">
        <v>9326</v>
      </c>
      <c r="L307" s="9">
        <v>9326</v>
      </c>
      <c r="M307" s="9">
        <v>0</v>
      </c>
      <c r="N307" s="9">
        <v>0</v>
      </c>
      <c r="O307" s="9">
        <v>583905</v>
      </c>
      <c r="P307" s="9">
        <v>583890</v>
      </c>
      <c r="Q307" s="9">
        <v>15</v>
      </c>
      <c r="R307" s="9">
        <v>0</v>
      </c>
      <c r="S307" s="9" t="s">
        <v>1533</v>
      </c>
      <c r="T307" s="9">
        <v>15</v>
      </c>
    </row>
    <row r="308" spans="1:20" customFormat="1" x14ac:dyDescent="0.2">
      <c r="A308" s="48" t="s">
        <v>187</v>
      </c>
      <c r="B308" s="9" t="s">
        <v>593</v>
      </c>
      <c r="C308" s="1" t="s">
        <v>652</v>
      </c>
      <c r="D308" s="9" t="s">
        <v>304</v>
      </c>
      <c r="E308" s="9">
        <v>0.34109299999999998</v>
      </c>
      <c r="F308" s="9">
        <v>6.7311056083117996E-3</v>
      </c>
      <c r="G308" s="9">
        <v>17.284598903864701</v>
      </c>
      <c r="H308" s="9">
        <v>0.59119999999999995</v>
      </c>
      <c r="I308" s="4">
        <v>0</v>
      </c>
      <c r="J308" s="73">
        <v>8.6455082262010708E-6</v>
      </c>
      <c r="K308" s="9">
        <v>9106</v>
      </c>
      <c r="L308" s="9">
        <v>9106</v>
      </c>
      <c r="M308" s="9">
        <v>0</v>
      </c>
      <c r="N308" s="9">
        <v>0</v>
      </c>
      <c r="O308" s="9">
        <v>578335</v>
      </c>
      <c r="P308" s="9">
        <v>578325</v>
      </c>
      <c r="Q308" s="9">
        <v>10</v>
      </c>
      <c r="R308" s="9">
        <v>0</v>
      </c>
      <c r="S308" s="9" t="s">
        <v>1295</v>
      </c>
      <c r="T308" s="9">
        <v>10</v>
      </c>
    </row>
    <row r="309" spans="1:20" customFormat="1" x14ac:dyDescent="0.2">
      <c r="A309" s="48" t="s">
        <v>198</v>
      </c>
      <c r="B309" s="9" t="s">
        <v>846</v>
      </c>
      <c r="C309" s="1" t="s">
        <v>652</v>
      </c>
      <c r="D309" s="9" t="s">
        <v>695</v>
      </c>
      <c r="E309" s="9">
        <v>1.03427</v>
      </c>
      <c r="F309" s="9">
        <v>0.91377608253925402</v>
      </c>
      <c r="G309" s="9">
        <v>1.17066237819259</v>
      </c>
      <c r="H309" s="9">
        <v>0.59379999999999999</v>
      </c>
      <c r="I309" s="44">
        <v>1.01134681795757E-2</v>
      </c>
      <c r="J309" s="44">
        <v>8.0176022589237093E-3</v>
      </c>
      <c r="K309" s="9">
        <v>14189</v>
      </c>
      <c r="L309" s="9">
        <v>13902</v>
      </c>
      <c r="M309" s="9">
        <v>287</v>
      </c>
      <c r="N309" s="9">
        <v>0</v>
      </c>
      <c r="O309" s="9">
        <v>811714</v>
      </c>
      <c r="P309" s="9">
        <v>798731</v>
      </c>
      <c r="Q309" s="9">
        <v>12950</v>
      </c>
      <c r="R309" s="9">
        <v>33</v>
      </c>
      <c r="S309" s="9" t="s">
        <v>1143</v>
      </c>
      <c r="T309" s="9">
        <v>13303</v>
      </c>
    </row>
    <row r="310" spans="1:20" customFormat="1" x14ac:dyDescent="0.2">
      <c r="A310" s="48" t="s">
        <v>198</v>
      </c>
      <c r="B310" s="9" t="s">
        <v>468</v>
      </c>
      <c r="C310" s="1" t="s">
        <v>1822</v>
      </c>
      <c r="D310" s="9" t="s">
        <v>236</v>
      </c>
      <c r="E310" s="9">
        <v>0.33012000000000002</v>
      </c>
      <c r="F310" s="9">
        <v>5.6162834488750002E-3</v>
      </c>
      <c r="G310" s="9">
        <v>19.404114706765501</v>
      </c>
      <c r="H310" s="9">
        <v>0.59389999999999998</v>
      </c>
      <c r="I310" s="4">
        <v>0</v>
      </c>
      <c r="J310" s="73">
        <v>6.2784098043647496E-6</v>
      </c>
      <c r="K310" s="9">
        <v>11222</v>
      </c>
      <c r="L310" s="9">
        <v>11222</v>
      </c>
      <c r="M310" s="9">
        <v>0</v>
      </c>
      <c r="N310" s="9">
        <v>0</v>
      </c>
      <c r="O310" s="9">
        <v>716742</v>
      </c>
      <c r="P310" s="9">
        <v>716733</v>
      </c>
      <c r="Q310" s="9">
        <v>9</v>
      </c>
      <c r="R310" s="9">
        <v>0</v>
      </c>
      <c r="S310" s="9" t="s">
        <v>1431</v>
      </c>
      <c r="T310" s="9">
        <v>9</v>
      </c>
    </row>
    <row r="311" spans="1:20" customFormat="1" x14ac:dyDescent="0.2">
      <c r="A311" s="48" t="s">
        <v>198</v>
      </c>
      <c r="B311" s="9" t="s">
        <v>532</v>
      </c>
      <c r="C311" s="1" t="s">
        <v>1823</v>
      </c>
      <c r="D311" s="9" t="s">
        <v>236</v>
      </c>
      <c r="E311" s="9">
        <v>0.31975500000000001</v>
      </c>
      <c r="F311" s="9">
        <v>4.8014618868262998E-3</v>
      </c>
      <c r="G311" s="9">
        <v>21.2942023959449</v>
      </c>
      <c r="H311" s="9">
        <v>0.59460000000000002</v>
      </c>
      <c r="I311" s="4">
        <v>0</v>
      </c>
      <c r="J311" s="73">
        <v>8.8968547192152608E-6</v>
      </c>
      <c r="K311" s="9">
        <v>10560</v>
      </c>
      <c r="L311" s="9">
        <v>10560</v>
      </c>
      <c r="M311" s="9">
        <v>0</v>
      </c>
      <c r="N311" s="9">
        <v>0</v>
      </c>
      <c r="O311" s="9">
        <v>618196</v>
      </c>
      <c r="P311" s="9">
        <v>618185</v>
      </c>
      <c r="Q311" s="9">
        <v>11</v>
      </c>
      <c r="R311" s="9">
        <v>0</v>
      </c>
      <c r="S311" s="9" t="s">
        <v>1505</v>
      </c>
      <c r="T311" s="9">
        <v>11</v>
      </c>
    </row>
    <row r="312" spans="1:20" customFormat="1" x14ac:dyDescent="0.2">
      <c r="A312" s="48" t="s">
        <v>207</v>
      </c>
      <c r="B312" s="9" t="s">
        <v>269</v>
      </c>
      <c r="C312" s="1" t="s">
        <v>1824</v>
      </c>
      <c r="D312" s="9" t="s">
        <v>236</v>
      </c>
      <c r="E312" s="9">
        <v>0.3427</v>
      </c>
      <c r="F312" s="9">
        <v>6.4761371040157004E-3</v>
      </c>
      <c r="G312" s="9">
        <v>18.134769678988398</v>
      </c>
      <c r="H312" s="9">
        <v>0.59689999999999999</v>
      </c>
      <c r="I312" s="4">
        <v>0</v>
      </c>
      <c r="J312" s="73">
        <v>6.9611275170276903E-6</v>
      </c>
      <c r="K312" s="9">
        <v>10840</v>
      </c>
      <c r="L312" s="9">
        <v>10840</v>
      </c>
      <c r="M312" s="9">
        <v>0</v>
      </c>
      <c r="N312" s="9">
        <v>0</v>
      </c>
      <c r="O312" s="9">
        <v>646447</v>
      </c>
      <c r="P312" s="9">
        <v>646438</v>
      </c>
      <c r="Q312" s="9">
        <v>9</v>
      </c>
      <c r="R312" s="9">
        <v>0</v>
      </c>
      <c r="S312" s="9" t="s">
        <v>1219</v>
      </c>
      <c r="T312" s="9">
        <v>9</v>
      </c>
    </row>
    <row r="313" spans="1:20" customFormat="1" x14ac:dyDescent="0.2">
      <c r="A313" s="48" t="s">
        <v>198</v>
      </c>
      <c r="B313" s="9" t="s">
        <v>842</v>
      </c>
      <c r="C313" s="1" t="s">
        <v>652</v>
      </c>
      <c r="D313" s="9" t="s">
        <v>687</v>
      </c>
      <c r="E313" s="9">
        <v>1.1969799999999999</v>
      </c>
      <c r="F313" s="9">
        <v>0.61423865321407001</v>
      </c>
      <c r="G313" s="9">
        <v>2.3325725106170498</v>
      </c>
      <c r="H313" s="9">
        <v>0.59740000000000004</v>
      </c>
      <c r="I313" s="44">
        <v>3.87624215941926E-4</v>
      </c>
      <c r="J313" s="44">
        <v>2.4824014369593199E-4</v>
      </c>
      <c r="K313" s="9">
        <v>14189</v>
      </c>
      <c r="L313" s="9">
        <v>14178</v>
      </c>
      <c r="M313" s="9">
        <v>11</v>
      </c>
      <c r="N313" s="9">
        <v>0</v>
      </c>
      <c r="O313" s="9">
        <v>811714</v>
      </c>
      <c r="P313" s="9">
        <v>811311</v>
      </c>
      <c r="Q313" s="9">
        <v>403</v>
      </c>
      <c r="R313" s="9">
        <v>0</v>
      </c>
      <c r="S313" s="9" t="s">
        <v>1139</v>
      </c>
      <c r="T313" s="9">
        <v>414</v>
      </c>
    </row>
    <row r="314" spans="1:20" customFormat="1" x14ac:dyDescent="0.2">
      <c r="A314" s="48" t="s">
        <v>207</v>
      </c>
      <c r="B314" s="9" t="s">
        <v>279</v>
      </c>
      <c r="C314" s="1" t="s">
        <v>1691</v>
      </c>
      <c r="D314" s="9" t="s">
        <v>236</v>
      </c>
      <c r="E314" s="9">
        <v>0.34840100000000002</v>
      </c>
      <c r="F314" s="9">
        <v>6.9580216694810001E-3</v>
      </c>
      <c r="G314" s="9">
        <v>17.445122347314701</v>
      </c>
      <c r="H314" s="9">
        <v>0.59750000000000003</v>
      </c>
      <c r="I314" s="4">
        <v>0</v>
      </c>
      <c r="J314" s="73">
        <v>5.41359896058899E-6</v>
      </c>
      <c r="K314" s="9">
        <v>12729</v>
      </c>
      <c r="L314" s="9">
        <v>12729</v>
      </c>
      <c r="M314" s="9">
        <v>0</v>
      </c>
      <c r="N314" s="9">
        <v>0</v>
      </c>
      <c r="O314" s="9">
        <v>738880</v>
      </c>
      <c r="P314" s="9">
        <v>738872</v>
      </c>
      <c r="Q314" s="9">
        <v>8</v>
      </c>
      <c r="R314" s="9">
        <v>0</v>
      </c>
      <c r="S314" s="9" t="s">
        <v>1175</v>
      </c>
      <c r="T314" s="9">
        <v>8</v>
      </c>
    </row>
    <row r="315" spans="1:20" customFormat="1" x14ac:dyDescent="0.2">
      <c r="A315" s="48" t="s">
        <v>198</v>
      </c>
      <c r="B315" s="9" t="s">
        <v>1011</v>
      </c>
      <c r="C315" s="1" t="s">
        <v>1825</v>
      </c>
      <c r="D315" s="9" t="s">
        <v>236</v>
      </c>
      <c r="E315" s="9">
        <v>0.64881999999999995</v>
      </c>
      <c r="F315" s="9">
        <v>0.12896705272733699</v>
      </c>
      <c r="G315" s="9">
        <v>3.2641464764436701</v>
      </c>
      <c r="H315" s="9">
        <v>0.59970000000000001</v>
      </c>
      <c r="I315" s="44">
        <v>2.6638252530633902E-4</v>
      </c>
      <c r="J315" s="44">
        <v>3.7526116148400498E-4</v>
      </c>
      <c r="K315" s="9">
        <v>1877</v>
      </c>
      <c r="L315" s="9">
        <v>1876</v>
      </c>
      <c r="M315" s="9">
        <v>1</v>
      </c>
      <c r="N315" s="9">
        <v>0</v>
      </c>
      <c r="O315" s="9">
        <v>49299</v>
      </c>
      <c r="P315" s="9">
        <v>49262</v>
      </c>
      <c r="Q315" s="9">
        <v>37</v>
      </c>
      <c r="R315" s="9">
        <v>0</v>
      </c>
      <c r="S315" s="9" t="s">
        <v>1489</v>
      </c>
      <c r="T315" s="9">
        <v>38</v>
      </c>
    </row>
    <row r="316" spans="1:20" customFormat="1" x14ac:dyDescent="0.2">
      <c r="A316" s="48" t="s">
        <v>187</v>
      </c>
      <c r="B316" s="9" t="s">
        <v>797</v>
      </c>
      <c r="C316" s="1" t="s">
        <v>652</v>
      </c>
      <c r="D316" s="9" t="s">
        <v>757</v>
      </c>
      <c r="E316" s="9">
        <v>0.76368499999999995</v>
      </c>
      <c r="F316" s="9">
        <v>0.27777567485223598</v>
      </c>
      <c r="G316" s="9">
        <v>2.0995885900207298</v>
      </c>
      <c r="H316" s="9">
        <v>0.60129999999999995</v>
      </c>
      <c r="I316" s="44">
        <v>1.0571569525688899E-4</v>
      </c>
      <c r="J316" s="44">
        <v>1.10876490980813E-4</v>
      </c>
      <c r="K316" s="9">
        <v>14189</v>
      </c>
      <c r="L316" s="9">
        <v>14186</v>
      </c>
      <c r="M316" s="9">
        <v>3</v>
      </c>
      <c r="N316" s="9">
        <v>0</v>
      </c>
      <c r="O316" s="9">
        <v>811714</v>
      </c>
      <c r="P316" s="9">
        <v>811534</v>
      </c>
      <c r="Q316" s="9">
        <v>180</v>
      </c>
      <c r="R316" s="9">
        <v>0</v>
      </c>
      <c r="S316" s="9" t="s">
        <v>1105</v>
      </c>
      <c r="T316" s="9">
        <v>183</v>
      </c>
    </row>
    <row r="317" spans="1:20" customFormat="1" x14ac:dyDescent="0.2">
      <c r="A317" s="48" t="s">
        <v>187</v>
      </c>
      <c r="B317" s="9" t="s">
        <v>793</v>
      </c>
      <c r="C317" s="1" t="s">
        <v>652</v>
      </c>
      <c r="D317" s="9" t="s">
        <v>749</v>
      </c>
      <c r="E317" s="9">
        <v>1.11896</v>
      </c>
      <c r="F317" s="9">
        <v>0.73404257124759897</v>
      </c>
      <c r="G317" s="9">
        <v>1.70572161034931</v>
      </c>
      <c r="H317" s="9">
        <v>0.60140000000000005</v>
      </c>
      <c r="I317" s="44">
        <v>7.7524843188385298E-4</v>
      </c>
      <c r="J317" s="44">
        <v>7.0960954227720604E-4</v>
      </c>
      <c r="K317" s="9">
        <v>14189</v>
      </c>
      <c r="L317" s="9">
        <v>14167</v>
      </c>
      <c r="M317" s="9">
        <v>22</v>
      </c>
      <c r="N317" s="9">
        <v>0</v>
      </c>
      <c r="O317" s="9">
        <v>811714</v>
      </c>
      <c r="P317" s="9">
        <v>810562</v>
      </c>
      <c r="Q317" s="9">
        <v>1152</v>
      </c>
      <c r="R317" s="9">
        <v>0</v>
      </c>
      <c r="S317" s="9" t="s">
        <v>1101</v>
      </c>
      <c r="T317" s="9">
        <v>1174</v>
      </c>
    </row>
    <row r="318" spans="1:20" customFormat="1" x14ac:dyDescent="0.2">
      <c r="A318" s="48" t="s">
        <v>198</v>
      </c>
      <c r="B318" s="9" t="s">
        <v>991</v>
      </c>
      <c r="C318" s="1" t="s">
        <v>1826</v>
      </c>
      <c r="D318" s="9" t="s">
        <v>236</v>
      </c>
      <c r="E318" s="9">
        <v>0.35832999999999998</v>
      </c>
      <c r="F318" s="9">
        <v>7.4716390945610001E-3</v>
      </c>
      <c r="G318" s="9">
        <v>17.185068224060299</v>
      </c>
      <c r="H318" s="9">
        <v>0.60329999999999995</v>
      </c>
      <c r="I318" s="4">
        <v>0</v>
      </c>
      <c r="J318" s="73">
        <v>3.87796595145894E-5</v>
      </c>
      <c r="K318" s="9">
        <v>4117</v>
      </c>
      <c r="L318" s="9">
        <v>4117</v>
      </c>
      <c r="M318" s="9">
        <v>0</v>
      </c>
      <c r="N318" s="9">
        <v>0</v>
      </c>
      <c r="O318" s="9">
        <v>180507</v>
      </c>
      <c r="P318" s="9">
        <v>180493</v>
      </c>
      <c r="Q318" s="9">
        <v>14</v>
      </c>
      <c r="R318" s="9">
        <v>0</v>
      </c>
      <c r="S318" s="9" t="s">
        <v>1430</v>
      </c>
      <c r="T318" s="9">
        <v>14</v>
      </c>
    </row>
    <row r="319" spans="1:20" customFormat="1" x14ac:dyDescent="0.2">
      <c r="A319" s="48" t="s">
        <v>198</v>
      </c>
      <c r="B319" s="9" t="s">
        <v>514</v>
      </c>
      <c r="C319" s="1" t="s">
        <v>1827</v>
      </c>
      <c r="D319" s="9" t="s">
        <v>236</v>
      </c>
      <c r="E319" s="9">
        <v>0.35843799999999998</v>
      </c>
      <c r="F319" s="9">
        <v>7.4797426349687002E-3</v>
      </c>
      <c r="G319" s="9">
        <v>17.1767529110193</v>
      </c>
      <c r="H319" s="9">
        <v>0.60329999999999995</v>
      </c>
      <c r="I319" s="4">
        <v>0</v>
      </c>
      <c r="J319" s="73">
        <v>2.1125489247125901E-5</v>
      </c>
      <c r="K319" s="9">
        <v>5665</v>
      </c>
      <c r="L319" s="9">
        <v>5665</v>
      </c>
      <c r="M319" s="9">
        <v>0</v>
      </c>
      <c r="N319" s="9">
        <v>0</v>
      </c>
      <c r="O319" s="9">
        <v>520698</v>
      </c>
      <c r="P319" s="9">
        <v>520676</v>
      </c>
      <c r="Q319" s="9">
        <v>22</v>
      </c>
      <c r="R319" s="9">
        <v>0</v>
      </c>
      <c r="S319" s="9" t="s">
        <v>1559</v>
      </c>
      <c r="T319" s="9">
        <v>22</v>
      </c>
    </row>
    <row r="320" spans="1:20" customFormat="1" x14ac:dyDescent="0.2">
      <c r="A320" s="48" t="s">
        <v>187</v>
      </c>
      <c r="B320" s="9" t="s">
        <v>619</v>
      </c>
      <c r="C320" s="1" t="s">
        <v>1828</v>
      </c>
      <c r="D320" s="9" t="s">
        <v>236</v>
      </c>
      <c r="E320" s="9">
        <v>0.35419800000000001</v>
      </c>
      <c r="F320" s="9">
        <v>7.0585470544182001E-3</v>
      </c>
      <c r="G320" s="9">
        <v>17.7736326684993</v>
      </c>
      <c r="H320" s="9">
        <v>0.60340000000000005</v>
      </c>
      <c r="I320" s="4">
        <v>0</v>
      </c>
      <c r="J320" s="73">
        <v>1.3025941545704101E-5</v>
      </c>
      <c r="K320" s="9">
        <v>11590</v>
      </c>
      <c r="L320" s="9">
        <v>11590</v>
      </c>
      <c r="M320" s="9">
        <v>0</v>
      </c>
      <c r="N320" s="9">
        <v>0</v>
      </c>
      <c r="O320" s="9">
        <v>652544</v>
      </c>
      <c r="P320" s="9">
        <v>652527</v>
      </c>
      <c r="Q320" s="9">
        <v>17</v>
      </c>
      <c r="R320" s="9">
        <v>0</v>
      </c>
      <c r="S320" s="9" t="s">
        <v>1336</v>
      </c>
      <c r="T320" s="9">
        <v>17</v>
      </c>
    </row>
    <row r="321" spans="1:20" customFormat="1" x14ac:dyDescent="0.2">
      <c r="A321" s="48" t="s">
        <v>207</v>
      </c>
      <c r="B321" s="9" t="s">
        <v>259</v>
      </c>
      <c r="C321" s="1" t="s">
        <v>1829</v>
      </c>
      <c r="D321" s="9" t="s">
        <v>236</v>
      </c>
      <c r="E321" s="9">
        <v>0.35487099999999999</v>
      </c>
      <c r="F321" s="9">
        <v>7.0126200177603E-3</v>
      </c>
      <c r="G321" s="9">
        <v>17.9581471726808</v>
      </c>
      <c r="H321" s="9">
        <v>0.6048</v>
      </c>
      <c r="I321" s="4">
        <v>0</v>
      </c>
      <c r="J321" s="73">
        <v>1.13073281537394E-5</v>
      </c>
      <c r="K321" s="9">
        <v>13819</v>
      </c>
      <c r="L321" s="9">
        <v>13819</v>
      </c>
      <c r="M321" s="9">
        <v>0</v>
      </c>
      <c r="N321" s="9">
        <v>0</v>
      </c>
      <c r="O321" s="9">
        <v>795944</v>
      </c>
      <c r="P321" s="9">
        <v>795926</v>
      </c>
      <c r="Q321" s="9">
        <v>18</v>
      </c>
      <c r="R321" s="9">
        <v>0</v>
      </c>
      <c r="S321" s="9" t="s">
        <v>1211</v>
      </c>
      <c r="T321" s="9">
        <v>18</v>
      </c>
    </row>
    <row r="322" spans="1:20" customFormat="1" x14ac:dyDescent="0.2">
      <c r="A322" s="48" t="s">
        <v>187</v>
      </c>
      <c r="B322" s="9" t="s">
        <v>573</v>
      </c>
      <c r="C322" s="1" t="s">
        <v>1830</v>
      </c>
      <c r="D322" s="9" t="s">
        <v>236</v>
      </c>
      <c r="E322" s="9">
        <v>0.64069600000000004</v>
      </c>
      <c r="F322" s="9">
        <v>0.118652881308103</v>
      </c>
      <c r="G322" s="9">
        <v>3.4596001274794901</v>
      </c>
      <c r="H322" s="9">
        <v>0.6048</v>
      </c>
      <c r="I322" s="73">
        <v>3.7492501499700003E-5</v>
      </c>
      <c r="J322" s="73">
        <v>3.5348318401941797E-5</v>
      </c>
      <c r="K322" s="9">
        <v>13336</v>
      </c>
      <c r="L322" s="9">
        <v>13335</v>
      </c>
      <c r="M322" s="9">
        <v>1</v>
      </c>
      <c r="N322" s="9">
        <v>0</v>
      </c>
      <c r="O322" s="9">
        <v>763827</v>
      </c>
      <c r="P322" s="9">
        <v>763773</v>
      </c>
      <c r="Q322" s="9">
        <v>54</v>
      </c>
      <c r="R322" s="9">
        <v>0</v>
      </c>
      <c r="S322" s="9" t="s">
        <v>1268</v>
      </c>
      <c r="T322" s="9">
        <v>55</v>
      </c>
    </row>
    <row r="323" spans="1:20" customFormat="1" x14ac:dyDescent="0.2">
      <c r="A323" s="48" t="s">
        <v>192</v>
      </c>
      <c r="B323" s="9" t="s">
        <v>381</v>
      </c>
      <c r="C323" s="1" t="s">
        <v>652</v>
      </c>
      <c r="D323" s="9" t="s">
        <v>236</v>
      </c>
      <c r="E323" s="9">
        <v>0.34642099999999998</v>
      </c>
      <c r="F323" s="9">
        <v>5.9190860757480004E-3</v>
      </c>
      <c r="G323" s="9">
        <v>20.274688195180499</v>
      </c>
      <c r="H323" s="9">
        <v>0.60960000000000003</v>
      </c>
      <c r="I323" s="4">
        <v>0</v>
      </c>
      <c r="J323" s="73">
        <v>2.32300371016878E-5</v>
      </c>
      <c r="K323" s="9">
        <v>5782</v>
      </c>
      <c r="L323" s="9">
        <v>5782</v>
      </c>
      <c r="M323" s="9">
        <v>0</v>
      </c>
      <c r="N323" s="9">
        <v>0</v>
      </c>
      <c r="O323" s="9">
        <v>150667</v>
      </c>
      <c r="P323" s="9">
        <v>150660</v>
      </c>
      <c r="Q323" s="9">
        <v>7</v>
      </c>
      <c r="R323" s="9">
        <v>0</v>
      </c>
      <c r="S323" s="9" t="s">
        <v>1388</v>
      </c>
      <c r="T323" s="9">
        <v>7</v>
      </c>
    </row>
    <row r="324" spans="1:20" customFormat="1" x14ac:dyDescent="0.2">
      <c r="A324" s="48" t="s">
        <v>207</v>
      </c>
      <c r="B324" s="9" t="s">
        <v>732</v>
      </c>
      <c r="C324" s="1" t="s">
        <v>652</v>
      </c>
      <c r="D324" s="9" t="s">
        <v>733</v>
      </c>
      <c r="E324" s="9">
        <v>1.03894</v>
      </c>
      <c r="F324" s="9">
        <v>0.89638498454684101</v>
      </c>
      <c r="G324" s="9">
        <v>1.2041636842691399</v>
      </c>
      <c r="H324" s="9">
        <v>0.61180000000000001</v>
      </c>
      <c r="I324" s="44">
        <v>6.7305659313552698E-3</v>
      </c>
      <c r="J324" s="44">
        <v>6.1924520212784297E-3</v>
      </c>
      <c r="K324" s="9">
        <v>14189</v>
      </c>
      <c r="L324" s="9">
        <v>13998</v>
      </c>
      <c r="M324" s="9">
        <v>191</v>
      </c>
      <c r="N324" s="9">
        <v>0</v>
      </c>
      <c r="O324" s="9">
        <v>811714</v>
      </c>
      <c r="P324" s="9">
        <v>801685</v>
      </c>
      <c r="Q324" s="9">
        <v>10005</v>
      </c>
      <c r="R324" s="9">
        <v>24</v>
      </c>
      <c r="S324" s="9" t="s">
        <v>1072</v>
      </c>
      <c r="T324" s="9">
        <v>10244</v>
      </c>
    </row>
    <row r="325" spans="1:20" customFormat="1" x14ac:dyDescent="0.2">
      <c r="A325" s="48" t="s">
        <v>207</v>
      </c>
      <c r="B325" s="9" t="s">
        <v>734</v>
      </c>
      <c r="C325" s="1" t="s">
        <v>652</v>
      </c>
      <c r="D325" s="9" t="s">
        <v>735</v>
      </c>
      <c r="E325" s="9">
        <v>1.03894</v>
      </c>
      <c r="F325" s="9">
        <v>0.89638498454684101</v>
      </c>
      <c r="G325" s="9">
        <v>1.2041636842691399</v>
      </c>
      <c r="H325" s="9">
        <v>0.61180000000000001</v>
      </c>
      <c r="I325" s="44">
        <v>6.7305659313552698E-3</v>
      </c>
      <c r="J325" s="44">
        <v>6.1924520212784297E-3</v>
      </c>
      <c r="K325" s="9">
        <v>14189</v>
      </c>
      <c r="L325" s="9">
        <v>13998</v>
      </c>
      <c r="M325" s="9">
        <v>191</v>
      </c>
      <c r="N325" s="9">
        <v>0</v>
      </c>
      <c r="O325" s="9">
        <v>811714</v>
      </c>
      <c r="P325" s="9">
        <v>801685</v>
      </c>
      <c r="Q325" s="9">
        <v>10005</v>
      </c>
      <c r="R325" s="9">
        <v>24</v>
      </c>
      <c r="S325" s="9" t="s">
        <v>1072</v>
      </c>
      <c r="T325" s="9">
        <v>10244</v>
      </c>
    </row>
    <row r="326" spans="1:20" customFormat="1" x14ac:dyDescent="0.2">
      <c r="A326" s="48" t="s">
        <v>192</v>
      </c>
      <c r="B326" s="9" t="s">
        <v>363</v>
      </c>
      <c r="C326" s="1" t="s">
        <v>1831</v>
      </c>
      <c r="D326" s="9" t="s">
        <v>236</v>
      </c>
      <c r="E326" s="9">
        <v>0.35306599999999999</v>
      </c>
      <c r="F326" s="9">
        <v>6.3306136330082002E-3</v>
      </c>
      <c r="G326" s="9">
        <v>19.690929674069402</v>
      </c>
      <c r="H326" s="9">
        <v>0.61180000000000001</v>
      </c>
      <c r="I326" s="4">
        <v>0</v>
      </c>
      <c r="J326" s="73">
        <v>7.0374417491753302E-6</v>
      </c>
      <c r="K326" s="9">
        <v>13283</v>
      </c>
      <c r="L326" s="9">
        <v>13283</v>
      </c>
      <c r="M326" s="9">
        <v>0</v>
      </c>
      <c r="N326" s="9">
        <v>0</v>
      </c>
      <c r="O326" s="9">
        <v>781534</v>
      </c>
      <c r="P326" s="9">
        <v>781523</v>
      </c>
      <c r="Q326" s="9">
        <v>11</v>
      </c>
      <c r="R326" s="9">
        <v>0</v>
      </c>
      <c r="S326" s="9" t="s">
        <v>1361</v>
      </c>
      <c r="T326" s="9">
        <v>11</v>
      </c>
    </row>
    <row r="327" spans="1:20" customFormat="1" x14ac:dyDescent="0.2">
      <c r="A327" s="48" t="s">
        <v>207</v>
      </c>
      <c r="B327" s="9" t="s">
        <v>692</v>
      </c>
      <c r="C327" s="1" t="s">
        <v>652</v>
      </c>
      <c r="D327" s="9" t="s">
        <v>693</v>
      </c>
      <c r="E327" s="9">
        <v>1.03904</v>
      </c>
      <c r="F327" s="9">
        <v>0.89577207976381401</v>
      </c>
      <c r="G327" s="9">
        <v>1.2052286182424301</v>
      </c>
      <c r="H327" s="9">
        <v>0.61250000000000004</v>
      </c>
      <c r="I327" s="44">
        <v>6.6600888011840104E-3</v>
      </c>
      <c r="J327" s="44">
        <v>6.0982070039447304E-3</v>
      </c>
      <c r="K327" s="9">
        <v>14189</v>
      </c>
      <c r="L327" s="9">
        <v>14000</v>
      </c>
      <c r="M327" s="9">
        <v>189</v>
      </c>
      <c r="N327" s="9">
        <v>0</v>
      </c>
      <c r="O327" s="9">
        <v>811714</v>
      </c>
      <c r="P327" s="9">
        <v>801838</v>
      </c>
      <c r="Q327" s="9">
        <v>9852</v>
      </c>
      <c r="R327" s="9">
        <v>24</v>
      </c>
      <c r="S327" s="9" t="s">
        <v>1058</v>
      </c>
      <c r="T327" s="9">
        <v>10089</v>
      </c>
    </row>
    <row r="328" spans="1:20" customFormat="1" x14ac:dyDescent="0.2">
      <c r="A328" s="48" t="s">
        <v>207</v>
      </c>
      <c r="B328" s="9" t="s">
        <v>694</v>
      </c>
      <c r="C328" s="1" t="s">
        <v>652</v>
      </c>
      <c r="D328" s="9" t="s">
        <v>695</v>
      </c>
      <c r="E328" s="9">
        <v>1.03904</v>
      </c>
      <c r="F328" s="9">
        <v>0.89577207976381401</v>
      </c>
      <c r="G328" s="9">
        <v>1.2052286182424301</v>
      </c>
      <c r="H328" s="9">
        <v>0.61250000000000004</v>
      </c>
      <c r="I328" s="44">
        <v>6.6600888011840104E-3</v>
      </c>
      <c r="J328" s="44">
        <v>6.0982070039447304E-3</v>
      </c>
      <c r="K328" s="9">
        <v>14189</v>
      </c>
      <c r="L328" s="9">
        <v>14000</v>
      </c>
      <c r="M328" s="9">
        <v>189</v>
      </c>
      <c r="N328" s="9">
        <v>0</v>
      </c>
      <c r="O328" s="9">
        <v>811714</v>
      </c>
      <c r="P328" s="9">
        <v>801838</v>
      </c>
      <c r="Q328" s="9">
        <v>9852</v>
      </c>
      <c r="R328" s="9">
        <v>24</v>
      </c>
      <c r="S328" s="9" t="s">
        <v>1058</v>
      </c>
      <c r="T328" s="9">
        <v>10089</v>
      </c>
    </row>
    <row r="329" spans="1:20" customFormat="1" x14ac:dyDescent="0.2">
      <c r="A329" s="48" t="s">
        <v>187</v>
      </c>
      <c r="B329" s="9" t="s">
        <v>597</v>
      </c>
      <c r="C329" s="1" t="s">
        <v>1832</v>
      </c>
      <c r="D329" s="9" t="s">
        <v>236</v>
      </c>
      <c r="E329" s="9">
        <v>0.35697099999999998</v>
      </c>
      <c r="F329" s="9">
        <v>6.5683896538696E-3</v>
      </c>
      <c r="G329" s="9">
        <v>19.400262220235099</v>
      </c>
      <c r="H329" s="9">
        <v>0.61329999999999996</v>
      </c>
      <c r="I329" s="4">
        <v>0</v>
      </c>
      <c r="J329" s="73">
        <v>2.3091534844122099E-5</v>
      </c>
      <c r="K329" s="9">
        <v>5605</v>
      </c>
      <c r="L329" s="9">
        <v>5605</v>
      </c>
      <c r="M329" s="9">
        <v>0</v>
      </c>
      <c r="N329" s="9">
        <v>0</v>
      </c>
      <c r="O329" s="9">
        <v>498018</v>
      </c>
      <c r="P329" s="9">
        <v>497995</v>
      </c>
      <c r="Q329" s="9">
        <v>23</v>
      </c>
      <c r="R329" s="9">
        <v>0</v>
      </c>
      <c r="S329" s="9" t="s">
        <v>1281</v>
      </c>
      <c r="T329" s="9">
        <v>23</v>
      </c>
    </row>
    <row r="330" spans="1:20" customFormat="1" x14ac:dyDescent="0.2">
      <c r="A330" s="48" t="s">
        <v>198</v>
      </c>
      <c r="B330" s="9" t="s">
        <v>450</v>
      </c>
      <c r="C330" s="1" t="s">
        <v>1833</v>
      </c>
      <c r="D330" s="9" t="s">
        <v>236</v>
      </c>
      <c r="E330" s="9">
        <v>0.92579699999999998</v>
      </c>
      <c r="F330" s="9">
        <v>0.68633701221558896</v>
      </c>
      <c r="G330" s="9">
        <v>1.2488042586902199</v>
      </c>
      <c r="H330" s="9">
        <v>0.61350000000000005</v>
      </c>
      <c r="I330" s="44">
        <v>1.3743040383395501E-3</v>
      </c>
      <c r="J330" s="44">
        <v>1.18453051197835E-3</v>
      </c>
      <c r="K330" s="9">
        <v>14189</v>
      </c>
      <c r="L330" s="9">
        <v>14150</v>
      </c>
      <c r="M330" s="9">
        <v>39</v>
      </c>
      <c r="N330" s="9">
        <v>0</v>
      </c>
      <c r="O330" s="9">
        <v>811714</v>
      </c>
      <c r="P330" s="9">
        <v>809795</v>
      </c>
      <c r="Q330" s="9">
        <v>1915</v>
      </c>
      <c r="R330" s="9">
        <v>4</v>
      </c>
      <c r="S330" s="9" t="s">
        <v>1507</v>
      </c>
      <c r="T330" s="9">
        <v>1962</v>
      </c>
    </row>
    <row r="331" spans="1:20" customFormat="1" x14ac:dyDescent="0.2">
      <c r="A331" s="48" t="s">
        <v>192</v>
      </c>
      <c r="B331" s="9" t="s">
        <v>805</v>
      </c>
      <c r="C331" s="1" t="s">
        <v>652</v>
      </c>
      <c r="D331" s="9" t="s">
        <v>693</v>
      </c>
      <c r="E331" s="9">
        <v>1.0656699999999999</v>
      </c>
      <c r="F331" s="9">
        <v>0.83230904530210104</v>
      </c>
      <c r="G331" s="9">
        <v>1.3644500565083899</v>
      </c>
      <c r="H331" s="9">
        <v>0.61399999999999999</v>
      </c>
      <c r="I331" s="44">
        <v>2.5019381210797001E-3</v>
      </c>
      <c r="J331" s="44">
        <v>2.1534678470495699E-3</v>
      </c>
      <c r="K331" s="9">
        <v>14189</v>
      </c>
      <c r="L331" s="9">
        <v>14118</v>
      </c>
      <c r="M331" s="9">
        <v>71</v>
      </c>
      <c r="N331" s="9">
        <v>0</v>
      </c>
      <c r="O331" s="9">
        <v>811714</v>
      </c>
      <c r="P331" s="9">
        <v>808220</v>
      </c>
      <c r="Q331" s="9">
        <v>3492</v>
      </c>
      <c r="R331" s="9">
        <v>2</v>
      </c>
      <c r="S331" s="9" t="s">
        <v>1112</v>
      </c>
      <c r="T331" s="9">
        <v>3567</v>
      </c>
    </row>
    <row r="332" spans="1:20" customFormat="1" x14ac:dyDescent="0.2">
      <c r="A332" s="48" t="s">
        <v>192</v>
      </c>
      <c r="B332" s="9" t="s">
        <v>806</v>
      </c>
      <c r="C332" s="1" t="s">
        <v>652</v>
      </c>
      <c r="D332" s="9" t="s">
        <v>695</v>
      </c>
      <c r="E332" s="9">
        <v>1.0656699999999999</v>
      </c>
      <c r="F332" s="9">
        <v>0.83230904530210104</v>
      </c>
      <c r="G332" s="9">
        <v>1.3644500565083899</v>
      </c>
      <c r="H332" s="9">
        <v>0.61399999999999999</v>
      </c>
      <c r="I332" s="44">
        <v>2.5019381210797001E-3</v>
      </c>
      <c r="J332" s="44">
        <v>2.1534678470495699E-3</v>
      </c>
      <c r="K332" s="9">
        <v>14189</v>
      </c>
      <c r="L332" s="9">
        <v>14118</v>
      </c>
      <c r="M332" s="9">
        <v>71</v>
      </c>
      <c r="N332" s="9">
        <v>0</v>
      </c>
      <c r="O332" s="9">
        <v>811714</v>
      </c>
      <c r="P332" s="9">
        <v>808220</v>
      </c>
      <c r="Q332" s="9">
        <v>3492</v>
      </c>
      <c r="R332" s="9">
        <v>2</v>
      </c>
      <c r="S332" s="9" t="s">
        <v>1112</v>
      </c>
      <c r="T332" s="9">
        <v>3567</v>
      </c>
    </row>
    <row r="333" spans="1:20" customFormat="1" x14ac:dyDescent="0.2">
      <c r="A333" s="48" t="s">
        <v>198</v>
      </c>
      <c r="B333" s="9" t="s">
        <v>1544</v>
      </c>
      <c r="C333" s="1" t="s">
        <v>1834</v>
      </c>
      <c r="D333" s="9" t="s">
        <v>236</v>
      </c>
      <c r="E333" s="9">
        <v>1.0067200000000001</v>
      </c>
      <c r="F333" s="9">
        <v>0.98062660636509202</v>
      </c>
      <c r="G333" s="9">
        <v>1.0335128333107999</v>
      </c>
      <c r="H333" s="9">
        <v>0.6149</v>
      </c>
      <c r="I333" s="44">
        <v>0.30488406512086802</v>
      </c>
      <c r="J333" s="44">
        <v>0.29806896245848102</v>
      </c>
      <c r="K333" s="9">
        <v>14189</v>
      </c>
      <c r="L333" s="9">
        <v>6938</v>
      </c>
      <c r="M333" s="9">
        <v>5850</v>
      </c>
      <c r="N333" s="9">
        <v>1401</v>
      </c>
      <c r="O333" s="9">
        <v>811688</v>
      </c>
      <c r="P333" s="9">
        <v>401483</v>
      </c>
      <c r="Q333" s="9">
        <v>336532</v>
      </c>
      <c r="R333" s="9">
        <v>73673</v>
      </c>
      <c r="S333" s="9" t="s">
        <v>1545</v>
      </c>
      <c r="T333" s="9">
        <v>492530</v>
      </c>
    </row>
    <row r="334" spans="1:20" customFormat="1" x14ac:dyDescent="0.2">
      <c r="A334" s="48" t="s">
        <v>192</v>
      </c>
      <c r="B334" s="9" t="s">
        <v>969</v>
      </c>
      <c r="C334" s="1" t="s">
        <v>652</v>
      </c>
      <c r="D334" s="9" t="s">
        <v>236</v>
      </c>
      <c r="E334" s="9">
        <v>0.34683700000000001</v>
      </c>
      <c r="F334" s="9">
        <v>5.5670161308145998E-3</v>
      </c>
      <c r="G334" s="9">
        <v>21.608701314514299</v>
      </c>
      <c r="H334" s="9">
        <v>0.61550000000000005</v>
      </c>
      <c r="I334" s="4">
        <v>0</v>
      </c>
      <c r="J334" s="73">
        <v>2.3328512107497702E-5</v>
      </c>
      <c r="K334" s="9">
        <v>3290</v>
      </c>
      <c r="L334" s="9">
        <v>3290</v>
      </c>
      <c r="M334" s="9">
        <v>0</v>
      </c>
      <c r="N334" s="9">
        <v>0</v>
      </c>
      <c r="O334" s="9">
        <v>150031</v>
      </c>
      <c r="P334" s="9">
        <v>150024</v>
      </c>
      <c r="Q334" s="9">
        <v>7</v>
      </c>
      <c r="R334" s="9">
        <v>0</v>
      </c>
      <c r="S334" s="9" t="s">
        <v>1390</v>
      </c>
      <c r="T334" s="9">
        <v>7</v>
      </c>
    </row>
    <row r="335" spans="1:20" customFormat="1" x14ac:dyDescent="0.2">
      <c r="A335" s="48" t="s">
        <v>207</v>
      </c>
      <c r="B335" s="9" t="s">
        <v>283</v>
      </c>
      <c r="C335" s="1" t="s">
        <v>1835</v>
      </c>
      <c r="D335" s="9" t="s">
        <v>236</v>
      </c>
      <c r="E335" s="9">
        <v>0.35483599999999998</v>
      </c>
      <c r="F335" s="9">
        <v>6.1743877199742E-3</v>
      </c>
      <c r="G335" s="9">
        <v>20.392058911970999</v>
      </c>
      <c r="H335" s="9">
        <v>0.61619999999999997</v>
      </c>
      <c r="I335" s="4">
        <v>0</v>
      </c>
      <c r="J335" s="73">
        <v>2.3618451784242802E-5</v>
      </c>
      <c r="K335" s="9">
        <v>7236</v>
      </c>
      <c r="L335" s="9">
        <v>7236</v>
      </c>
      <c r="M335" s="9">
        <v>0</v>
      </c>
      <c r="N335" s="9">
        <v>0</v>
      </c>
      <c r="O335" s="9">
        <v>190529</v>
      </c>
      <c r="P335" s="9">
        <v>190520</v>
      </c>
      <c r="Q335" s="9">
        <v>9</v>
      </c>
      <c r="R335" s="9">
        <v>0</v>
      </c>
      <c r="S335" s="9" t="s">
        <v>1210</v>
      </c>
      <c r="T335" s="9">
        <v>9</v>
      </c>
    </row>
    <row r="336" spans="1:20" customFormat="1" x14ac:dyDescent="0.2">
      <c r="A336" s="48" t="s">
        <v>198</v>
      </c>
      <c r="B336" s="9" t="s">
        <v>464</v>
      </c>
      <c r="C336" s="1" t="s">
        <v>1836</v>
      </c>
      <c r="D336" s="9" t="s">
        <v>304</v>
      </c>
      <c r="E336" s="9">
        <v>0.35331299999999999</v>
      </c>
      <c r="F336" s="9">
        <v>5.9522560585367999E-3</v>
      </c>
      <c r="G336" s="9">
        <v>20.9719317798499</v>
      </c>
      <c r="H336" s="9">
        <v>0.61750000000000005</v>
      </c>
      <c r="I336" s="4">
        <v>0</v>
      </c>
      <c r="J336" s="73">
        <v>1.03746098714412E-5</v>
      </c>
      <c r="K336" s="9">
        <v>9106</v>
      </c>
      <c r="L336" s="9">
        <v>9106</v>
      </c>
      <c r="M336" s="9">
        <v>0</v>
      </c>
      <c r="N336" s="9">
        <v>0</v>
      </c>
      <c r="O336" s="9">
        <v>578335</v>
      </c>
      <c r="P336" s="9">
        <v>578323</v>
      </c>
      <c r="Q336" s="9">
        <v>12</v>
      </c>
      <c r="R336" s="9">
        <v>0</v>
      </c>
      <c r="S336" s="9" t="s">
        <v>1487</v>
      </c>
      <c r="T336" s="9">
        <v>12</v>
      </c>
    </row>
    <row r="337" spans="1:20" customFormat="1" x14ac:dyDescent="0.2">
      <c r="A337" s="48" t="s">
        <v>207</v>
      </c>
      <c r="B337" s="9" t="s">
        <v>289</v>
      </c>
      <c r="C337" s="1" t="s">
        <v>1837</v>
      </c>
      <c r="D337" s="9" t="s">
        <v>236</v>
      </c>
      <c r="E337" s="9">
        <v>0.35908400000000001</v>
      </c>
      <c r="F337" s="9">
        <v>6.3995090952031998E-3</v>
      </c>
      <c r="G337" s="9">
        <v>20.148583646640599</v>
      </c>
      <c r="H337" s="9">
        <v>0.61819999999999997</v>
      </c>
      <c r="I337" s="4">
        <v>0</v>
      </c>
      <c r="J337" s="73">
        <v>9.2926686154720194E-6</v>
      </c>
      <c r="K337" s="9">
        <v>13003</v>
      </c>
      <c r="L337" s="9">
        <v>13003</v>
      </c>
      <c r="M337" s="9">
        <v>0</v>
      </c>
      <c r="N337" s="9">
        <v>0</v>
      </c>
      <c r="O337" s="9">
        <v>753282</v>
      </c>
      <c r="P337" s="9">
        <v>753268</v>
      </c>
      <c r="Q337" s="9">
        <v>14</v>
      </c>
      <c r="R337" s="9">
        <v>0</v>
      </c>
      <c r="S337" s="9" t="s">
        <v>1215</v>
      </c>
      <c r="T337" s="9">
        <v>14</v>
      </c>
    </row>
    <row r="338" spans="1:20" customFormat="1" x14ac:dyDescent="0.2">
      <c r="A338" s="48" t="s">
        <v>198</v>
      </c>
      <c r="B338" s="9" t="s">
        <v>432</v>
      </c>
      <c r="C338" s="1" t="s">
        <v>1838</v>
      </c>
      <c r="D338" s="9" t="s">
        <v>236</v>
      </c>
      <c r="E338" s="9">
        <v>0.66239099999999995</v>
      </c>
      <c r="F338" s="9">
        <v>0.130764381935673</v>
      </c>
      <c r="G338" s="9">
        <v>3.3553570446055301</v>
      </c>
      <c r="H338" s="9">
        <v>0.61880000000000002</v>
      </c>
      <c r="I338" s="73">
        <v>3.88228899759298E-5</v>
      </c>
      <c r="J338" s="73">
        <v>5.27294498649725E-5</v>
      </c>
      <c r="K338" s="9">
        <v>12879</v>
      </c>
      <c r="L338" s="9">
        <v>12878</v>
      </c>
      <c r="M338" s="9">
        <v>1</v>
      </c>
      <c r="N338" s="9">
        <v>0</v>
      </c>
      <c r="O338" s="9">
        <v>749107</v>
      </c>
      <c r="P338" s="9">
        <v>749028</v>
      </c>
      <c r="Q338" s="9">
        <v>79</v>
      </c>
      <c r="R338" s="9">
        <v>0</v>
      </c>
      <c r="S338" s="9" t="s">
        <v>1517</v>
      </c>
      <c r="T338" s="9">
        <v>80</v>
      </c>
    </row>
    <row r="339" spans="1:20" customFormat="1" x14ac:dyDescent="0.2">
      <c r="A339" s="48" t="s">
        <v>187</v>
      </c>
      <c r="B339" s="9" t="s">
        <v>599</v>
      </c>
      <c r="C339" s="1" t="s">
        <v>1839</v>
      </c>
      <c r="D339" s="9" t="s">
        <v>236</v>
      </c>
      <c r="E339" s="9">
        <v>0.34434900000000002</v>
      </c>
      <c r="F339" s="9">
        <v>5.1183320709280002E-3</v>
      </c>
      <c r="G339" s="9">
        <v>23.166949220608998</v>
      </c>
      <c r="H339" s="9">
        <v>0.61960000000000004</v>
      </c>
      <c r="I339" s="4">
        <v>0</v>
      </c>
      <c r="J339" s="73">
        <v>6.3076360241708599E-6</v>
      </c>
      <c r="K339" s="9">
        <v>11549</v>
      </c>
      <c r="L339" s="9">
        <v>11549</v>
      </c>
      <c r="M339" s="9">
        <v>0</v>
      </c>
      <c r="N339" s="9">
        <v>0</v>
      </c>
      <c r="O339" s="9">
        <v>713421</v>
      </c>
      <c r="P339" s="9">
        <v>713412</v>
      </c>
      <c r="Q339" s="9">
        <v>9</v>
      </c>
      <c r="R339" s="9">
        <v>0</v>
      </c>
      <c r="S339" s="9" t="s">
        <v>1256</v>
      </c>
      <c r="T339" s="9">
        <v>9</v>
      </c>
    </row>
    <row r="340" spans="1:20" customFormat="1" x14ac:dyDescent="0.2">
      <c r="A340" s="48" t="s">
        <v>198</v>
      </c>
      <c r="B340" s="9" t="s">
        <v>1426</v>
      </c>
      <c r="C340" s="1" t="s">
        <v>1840</v>
      </c>
      <c r="D340" s="9" t="s">
        <v>246</v>
      </c>
      <c r="E340" s="9">
        <v>1.0371699999999999</v>
      </c>
      <c r="F340" s="9">
        <v>0.89784902424595503</v>
      </c>
      <c r="G340" s="9">
        <v>1.1981196257557201</v>
      </c>
      <c r="H340" s="9">
        <v>0.61990000000000001</v>
      </c>
      <c r="I340" s="4">
        <v>1.2090530077426999E-2</v>
      </c>
      <c r="J340" s="4">
        <v>1.2651930852693401E-2</v>
      </c>
      <c r="K340" s="9">
        <v>8395</v>
      </c>
      <c r="L340" s="9">
        <v>8192</v>
      </c>
      <c r="M340" s="9">
        <v>203</v>
      </c>
      <c r="N340" s="9">
        <v>0</v>
      </c>
      <c r="O340" s="9">
        <v>659346</v>
      </c>
      <c r="P340" s="9">
        <v>642732</v>
      </c>
      <c r="Q340" s="9">
        <v>16544</v>
      </c>
      <c r="R340" s="9">
        <v>70</v>
      </c>
      <c r="S340" s="9" t="s">
        <v>1427</v>
      </c>
      <c r="T340" s="9">
        <v>16887</v>
      </c>
    </row>
    <row r="341" spans="1:20" customFormat="1" x14ac:dyDescent="0.2">
      <c r="A341" s="48" t="s">
        <v>207</v>
      </c>
      <c r="B341" s="9" t="s">
        <v>1213</v>
      </c>
      <c r="C341" s="1" t="s">
        <v>1841</v>
      </c>
      <c r="D341" s="9" t="s">
        <v>236</v>
      </c>
      <c r="E341" s="9">
        <v>1.01816</v>
      </c>
      <c r="F341" s="9">
        <v>0.94805506872937595</v>
      </c>
      <c r="G341" s="9">
        <v>1.0934553072748101</v>
      </c>
      <c r="H341" s="9">
        <v>0.62</v>
      </c>
      <c r="I341" s="4">
        <v>2.94594404115864E-2</v>
      </c>
      <c r="J341" s="4">
        <v>3.08520376044242E-2</v>
      </c>
      <c r="K341" s="9">
        <v>14189</v>
      </c>
      <c r="L341" s="9">
        <v>13370</v>
      </c>
      <c r="M341" s="9">
        <v>802</v>
      </c>
      <c r="N341" s="9">
        <v>17</v>
      </c>
      <c r="O341" s="9">
        <v>811713</v>
      </c>
      <c r="P341" s="9">
        <v>762406</v>
      </c>
      <c r="Q341" s="9">
        <v>48528</v>
      </c>
      <c r="R341" s="9">
        <v>779</v>
      </c>
      <c r="S341" s="9" t="s">
        <v>1214</v>
      </c>
      <c r="T341" s="9">
        <v>50922</v>
      </c>
    </row>
    <row r="342" spans="1:20" customFormat="1" x14ac:dyDescent="0.2">
      <c r="A342" s="48" t="s">
        <v>207</v>
      </c>
      <c r="B342" s="9" t="s">
        <v>293</v>
      </c>
      <c r="C342" s="1" t="s">
        <v>1842</v>
      </c>
      <c r="D342" s="9" t="s">
        <v>236</v>
      </c>
      <c r="E342" s="9">
        <v>0.37775900000000001</v>
      </c>
      <c r="F342" s="9">
        <v>8.0043576800393999E-3</v>
      </c>
      <c r="G342" s="9">
        <v>17.827980754928699</v>
      </c>
      <c r="H342" s="9">
        <v>0.62060000000000004</v>
      </c>
      <c r="I342" s="4">
        <v>0</v>
      </c>
      <c r="J342" s="73">
        <v>1.6395850931546601E-5</v>
      </c>
      <c r="K342" s="9">
        <v>12311</v>
      </c>
      <c r="L342" s="9">
        <v>12311</v>
      </c>
      <c r="M342" s="9">
        <v>0</v>
      </c>
      <c r="N342" s="9">
        <v>0</v>
      </c>
      <c r="O342" s="9">
        <v>762388</v>
      </c>
      <c r="P342" s="9">
        <v>762364</v>
      </c>
      <c r="Q342" s="9">
        <v>23</v>
      </c>
      <c r="R342" s="9">
        <v>1</v>
      </c>
      <c r="S342" s="9" t="s">
        <v>1254</v>
      </c>
      <c r="T342" s="9">
        <v>25</v>
      </c>
    </row>
    <row r="343" spans="1:20" customFormat="1" x14ac:dyDescent="0.2">
      <c r="A343" s="48" t="s">
        <v>207</v>
      </c>
      <c r="B343" s="9" t="s">
        <v>884</v>
      </c>
      <c r="C343" s="1" t="s">
        <v>1843</v>
      </c>
      <c r="D343" s="9" t="s">
        <v>236</v>
      </c>
      <c r="E343" s="9">
        <v>0.35597299999999998</v>
      </c>
      <c r="F343" s="9">
        <v>5.9060815907238003E-3</v>
      </c>
      <c r="G343" s="9">
        <v>21.455321021232699</v>
      </c>
      <c r="H343" s="9">
        <v>0.62139999999999995</v>
      </c>
      <c r="I343" s="4">
        <v>0</v>
      </c>
      <c r="J343" s="73">
        <v>1.6628200097108602E-5</v>
      </c>
      <c r="K343" s="9">
        <v>9072</v>
      </c>
      <c r="L343" s="9">
        <v>9072</v>
      </c>
      <c r="M343" s="9">
        <v>0</v>
      </c>
      <c r="N343" s="9">
        <v>0</v>
      </c>
      <c r="O343" s="9">
        <v>300694</v>
      </c>
      <c r="P343" s="9">
        <v>300684</v>
      </c>
      <c r="Q343" s="9">
        <v>10</v>
      </c>
      <c r="R343" s="9">
        <v>0</v>
      </c>
      <c r="S343" s="9" t="s">
        <v>1189</v>
      </c>
      <c r="T343" s="9">
        <v>10</v>
      </c>
    </row>
    <row r="344" spans="1:20" customFormat="1" x14ac:dyDescent="0.2">
      <c r="A344" s="48" t="s">
        <v>192</v>
      </c>
      <c r="B344" s="9" t="s">
        <v>322</v>
      </c>
      <c r="C344" s="1" t="s">
        <v>1844</v>
      </c>
      <c r="D344" s="9" t="s">
        <v>236</v>
      </c>
      <c r="E344" s="9">
        <v>1.1843600000000001</v>
      </c>
      <c r="F344" s="9">
        <v>0.60490996276625297</v>
      </c>
      <c r="G344" s="9">
        <v>2.3188599264894298</v>
      </c>
      <c r="H344" s="9">
        <v>0.62160000000000004</v>
      </c>
      <c r="I344" s="4">
        <v>4.63356243725384E-4</v>
      </c>
      <c r="J344" s="4">
        <v>1.86035391050421E-4</v>
      </c>
      <c r="K344" s="9">
        <v>12949</v>
      </c>
      <c r="L344" s="9">
        <v>12937</v>
      </c>
      <c r="M344" s="9">
        <v>12</v>
      </c>
      <c r="N344" s="9">
        <v>0</v>
      </c>
      <c r="O344" s="9">
        <v>744482</v>
      </c>
      <c r="P344" s="9">
        <v>744210</v>
      </c>
      <c r="Q344" s="9">
        <v>267</v>
      </c>
      <c r="R344" s="9">
        <v>5</v>
      </c>
      <c r="S344" s="9" t="s">
        <v>1383</v>
      </c>
      <c r="T344" s="9">
        <v>289</v>
      </c>
    </row>
    <row r="345" spans="1:20" customFormat="1" x14ac:dyDescent="0.2">
      <c r="A345" s="48" t="s">
        <v>192</v>
      </c>
      <c r="B345" s="9" t="s">
        <v>829</v>
      </c>
      <c r="C345" s="1" t="s">
        <v>652</v>
      </c>
      <c r="D345" s="9" t="s">
        <v>741</v>
      </c>
      <c r="E345" s="9">
        <v>1.1341699999999999</v>
      </c>
      <c r="F345" s="9">
        <v>0.68536019690365102</v>
      </c>
      <c r="G345" s="9">
        <v>1.87687985036053</v>
      </c>
      <c r="H345" s="9">
        <v>0.62429999999999997</v>
      </c>
      <c r="I345" s="4">
        <v>6.3429417154133396E-4</v>
      </c>
      <c r="J345" s="4">
        <v>4.9340038486461897E-4</v>
      </c>
      <c r="K345" s="9">
        <v>14189</v>
      </c>
      <c r="L345" s="9">
        <v>14171</v>
      </c>
      <c r="M345" s="9">
        <v>18</v>
      </c>
      <c r="N345" s="9">
        <v>0</v>
      </c>
      <c r="O345" s="9">
        <v>811714</v>
      </c>
      <c r="P345" s="9">
        <v>810913</v>
      </c>
      <c r="Q345" s="9">
        <v>801</v>
      </c>
      <c r="R345" s="9">
        <v>0</v>
      </c>
      <c r="S345" s="9" t="s">
        <v>1129</v>
      </c>
      <c r="T345" s="9">
        <v>819</v>
      </c>
    </row>
    <row r="346" spans="1:20" customFormat="1" x14ac:dyDescent="0.2">
      <c r="A346" s="48" t="s">
        <v>192</v>
      </c>
      <c r="B346" s="9" t="s">
        <v>830</v>
      </c>
      <c r="C346" s="1" t="s">
        <v>652</v>
      </c>
      <c r="D346" s="9" t="s">
        <v>743</v>
      </c>
      <c r="E346" s="9">
        <v>1.1341699999999999</v>
      </c>
      <c r="F346" s="9">
        <v>0.68536019690365102</v>
      </c>
      <c r="G346" s="9">
        <v>1.87687985036053</v>
      </c>
      <c r="H346" s="9">
        <v>0.62429999999999997</v>
      </c>
      <c r="I346" s="4">
        <v>6.3429417154133396E-4</v>
      </c>
      <c r="J346" s="4">
        <v>4.9340038486461897E-4</v>
      </c>
      <c r="K346" s="9">
        <v>14189</v>
      </c>
      <c r="L346" s="9">
        <v>14171</v>
      </c>
      <c r="M346" s="9">
        <v>18</v>
      </c>
      <c r="N346" s="9">
        <v>0</v>
      </c>
      <c r="O346" s="9">
        <v>811714</v>
      </c>
      <c r="P346" s="9">
        <v>810913</v>
      </c>
      <c r="Q346" s="9">
        <v>801</v>
      </c>
      <c r="R346" s="9">
        <v>0</v>
      </c>
      <c r="S346" s="9" t="s">
        <v>1129</v>
      </c>
      <c r="T346" s="9">
        <v>819</v>
      </c>
    </row>
    <row r="347" spans="1:20" customFormat="1" x14ac:dyDescent="0.2">
      <c r="A347" s="48" t="s">
        <v>192</v>
      </c>
      <c r="B347" s="9" t="s">
        <v>831</v>
      </c>
      <c r="C347" s="1" t="s">
        <v>652</v>
      </c>
      <c r="D347" s="9" t="s">
        <v>745</v>
      </c>
      <c r="E347" s="9">
        <v>1.1341699999999999</v>
      </c>
      <c r="F347" s="9">
        <v>0.68536019690365102</v>
      </c>
      <c r="G347" s="9">
        <v>1.87687985036053</v>
      </c>
      <c r="H347" s="9">
        <v>0.62429999999999997</v>
      </c>
      <c r="I347" s="4">
        <v>6.3429417154133396E-4</v>
      </c>
      <c r="J347" s="4">
        <v>4.9340038486461897E-4</v>
      </c>
      <c r="K347" s="9">
        <v>14189</v>
      </c>
      <c r="L347" s="9">
        <v>14171</v>
      </c>
      <c r="M347" s="9">
        <v>18</v>
      </c>
      <c r="N347" s="9">
        <v>0</v>
      </c>
      <c r="O347" s="9">
        <v>811714</v>
      </c>
      <c r="P347" s="9">
        <v>810913</v>
      </c>
      <c r="Q347" s="9">
        <v>801</v>
      </c>
      <c r="R347" s="9">
        <v>0</v>
      </c>
      <c r="S347" s="9" t="s">
        <v>1129</v>
      </c>
      <c r="T347" s="9">
        <v>819</v>
      </c>
    </row>
    <row r="348" spans="1:20" customFormat="1" x14ac:dyDescent="0.2">
      <c r="A348" s="48" t="s">
        <v>187</v>
      </c>
      <c r="B348" s="9" t="s">
        <v>600</v>
      </c>
      <c r="C348" s="1" t="s">
        <v>1845</v>
      </c>
      <c r="D348" s="9" t="s">
        <v>236</v>
      </c>
      <c r="E348" s="9">
        <v>0.36171500000000001</v>
      </c>
      <c r="F348" s="9">
        <v>6.1574216481485996E-3</v>
      </c>
      <c r="G348" s="9">
        <v>21.248730505562001</v>
      </c>
      <c r="H348" s="9">
        <v>0.62460000000000004</v>
      </c>
      <c r="I348" s="4">
        <v>0</v>
      </c>
      <c r="J348" s="73">
        <v>1.5156797065644E-5</v>
      </c>
      <c r="K348" s="9">
        <v>13433</v>
      </c>
      <c r="L348" s="9">
        <v>13433</v>
      </c>
      <c r="M348" s="9">
        <v>0</v>
      </c>
      <c r="N348" s="9">
        <v>0</v>
      </c>
      <c r="O348" s="9">
        <v>791724</v>
      </c>
      <c r="P348" s="9">
        <v>791700</v>
      </c>
      <c r="Q348" s="9">
        <v>24</v>
      </c>
      <c r="R348" s="9">
        <v>0</v>
      </c>
      <c r="S348" s="9" t="s">
        <v>1322</v>
      </c>
      <c r="T348" s="9">
        <v>24</v>
      </c>
    </row>
    <row r="349" spans="1:20" customFormat="1" x14ac:dyDescent="0.2">
      <c r="A349" s="48" t="s">
        <v>192</v>
      </c>
      <c r="B349" s="9" t="s">
        <v>818</v>
      </c>
      <c r="C349" s="1" t="s">
        <v>652</v>
      </c>
      <c r="D349" s="9" t="s">
        <v>719</v>
      </c>
      <c r="E349" s="9">
        <v>1.0781000000000001</v>
      </c>
      <c r="F349" s="9">
        <v>0.79736841307125095</v>
      </c>
      <c r="G349" s="9">
        <v>1.4576688144789101</v>
      </c>
      <c r="H349" s="9">
        <v>0.62490000000000001</v>
      </c>
      <c r="I349" s="4">
        <v>1.69145112411022E-3</v>
      </c>
      <c r="J349" s="4">
        <v>1.5356394000842601E-3</v>
      </c>
      <c r="K349" s="9">
        <v>14189</v>
      </c>
      <c r="L349" s="9">
        <v>14141</v>
      </c>
      <c r="M349" s="9">
        <v>48</v>
      </c>
      <c r="N349" s="9">
        <v>0</v>
      </c>
      <c r="O349" s="9">
        <v>811714</v>
      </c>
      <c r="P349" s="9">
        <v>809221</v>
      </c>
      <c r="Q349" s="9">
        <v>2493</v>
      </c>
      <c r="R349" s="9">
        <v>0</v>
      </c>
      <c r="S349" s="9" t="s">
        <v>1120</v>
      </c>
      <c r="T349" s="9">
        <v>2541</v>
      </c>
    </row>
    <row r="350" spans="1:20" customFormat="1" x14ac:dyDescent="0.2">
      <c r="A350" s="48" t="s">
        <v>192</v>
      </c>
      <c r="B350" s="9" t="s">
        <v>405</v>
      </c>
      <c r="C350" s="1" t="s">
        <v>1651</v>
      </c>
      <c r="D350" s="9" t="s">
        <v>236</v>
      </c>
      <c r="E350" s="9">
        <v>0.35636499999999999</v>
      </c>
      <c r="F350" s="9">
        <v>5.5184215364659003E-3</v>
      </c>
      <c r="G350" s="9">
        <v>23.013095262030902</v>
      </c>
      <c r="H350" s="9">
        <v>0.62749999999999995</v>
      </c>
      <c r="I350" s="4">
        <v>0</v>
      </c>
      <c r="J350" s="73">
        <v>1.0236344396689E-5</v>
      </c>
      <c r="K350" s="9">
        <v>13282</v>
      </c>
      <c r="L350" s="9">
        <v>13282</v>
      </c>
      <c r="M350" s="9">
        <v>0</v>
      </c>
      <c r="N350" s="9">
        <v>0</v>
      </c>
      <c r="O350" s="9">
        <v>781529</v>
      </c>
      <c r="P350" s="9">
        <v>781513</v>
      </c>
      <c r="Q350" s="9">
        <v>16</v>
      </c>
      <c r="R350" s="9">
        <v>0</v>
      </c>
      <c r="S350" s="9" t="s">
        <v>1373</v>
      </c>
      <c r="T350" s="9">
        <v>16</v>
      </c>
    </row>
    <row r="351" spans="1:20" customFormat="1" x14ac:dyDescent="0.2">
      <c r="A351" s="48" t="s">
        <v>187</v>
      </c>
      <c r="B351" s="9" t="s">
        <v>586</v>
      </c>
      <c r="C351" s="1" t="s">
        <v>1846</v>
      </c>
      <c r="D351" s="9" t="s">
        <v>236</v>
      </c>
      <c r="E351" s="9">
        <v>0.36196800000000001</v>
      </c>
      <c r="F351" s="9">
        <v>5.9097935201587E-3</v>
      </c>
      <c r="G351" s="9">
        <v>22.170096703835899</v>
      </c>
      <c r="H351" s="9">
        <v>0.62839999999999996</v>
      </c>
      <c r="I351" s="4">
        <v>0</v>
      </c>
      <c r="J351" s="73">
        <v>2.85138368876927E-5</v>
      </c>
      <c r="K351" s="9">
        <v>3604</v>
      </c>
      <c r="L351" s="9">
        <v>3604</v>
      </c>
      <c r="M351" s="9">
        <v>0</v>
      </c>
      <c r="N351" s="9">
        <v>0</v>
      </c>
      <c r="O351" s="9">
        <v>455919</v>
      </c>
      <c r="P351" s="9">
        <v>455893</v>
      </c>
      <c r="Q351" s="9">
        <v>26</v>
      </c>
      <c r="R351" s="9">
        <v>0</v>
      </c>
      <c r="S351" s="9" t="s">
        <v>944</v>
      </c>
      <c r="T351" s="9">
        <v>26</v>
      </c>
    </row>
    <row r="352" spans="1:20" customFormat="1" x14ac:dyDescent="0.2">
      <c r="A352" s="48" t="s">
        <v>187</v>
      </c>
      <c r="B352" s="9" t="s">
        <v>607</v>
      </c>
      <c r="C352" s="1" t="s">
        <v>1847</v>
      </c>
      <c r="D352" s="9" t="s">
        <v>236</v>
      </c>
      <c r="E352" s="9">
        <v>0.36269200000000001</v>
      </c>
      <c r="F352" s="9">
        <v>5.9135061851816996E-3</v>
      </c>
      <c r="G352" s="9">
        <v>22.2449798921533</v>
      </c>
      <c r="H352" s="9">
        <v>0.62919999999999998</v>
      </c>
      <c r="I352" s="4">
        <v>0</v>
      </c>
      <c r="J352" s="73">
        <v>2.16376030382656E-5</v>
      </c>
      <c r="K352" s="9">
        <v>6614</v>
      </c>
      <c r="L352" s="9">
        <v>6614</v>
      </c>
      <c r="M352" s="9">
        <v>0</v>
      </c>
      <c r="N352" s="9">
        <v>0</v>
      </c>
      <c r="O352" s="9">
        <v>577698</v>
      </c>
      <c r="P352" s="9">
        <v>577673</v>
      </c>
      <c r="Q352" s="9">
        <v>25</v>
      </c>
      <c r="R352" s="9">
        <v>0</v>
      </c>
      <c r="S352" s="9" t="s">
        <v>1320</v>
      </c>
      <c r="T352" s="9">
        <v>25</v>
      </c>
    </row>
    <row r="353" spans="1:20" customFormat="1" x14ac:dyDescent="0.2">
      <c r="A353" s="48" t="s">
        <v>192</v>
      </c>
      <c r="B353" s="9" t="s">
        <v>395</v>
      </c>
      <c r="C353" s="1" t="s">
        <v>1848</v>
      </c>
      <c r="D353" s="9" t="s">
        <v>236</v>
      </c>
      <c r="E353" s="9">
        <v>0.34997299999999998</v>
      </c>
      <c r="F353" s="9">
        <v>4.9299340239761002E-3</v>
      </c>
      <c r="G353" s="9">
        <v>24.844332884021</v>
      </c>
      <c r="H353" s="9">
        <v>0.62929999999999997</v>
      </c>
      <c r="I353" s="4">
        <v>0</v>
      </c>
      <c r="J353" s="73">
        <v>1.1049836462420299E-5</v>
      </c>
      <c r="K353" s="9">
        <v>6947</v>
      </c>
      <c r="L353" s="9">
        <v>6947</v>
      </c>
      <c r="M353" s="9">
        <v>0</v>
      </c>
      <c r="N353" s="9">
        <v>0</v>
      </c>
      <c r="O353" s="9">
        <v>588244</v>
      </c>
      <c r="P353" s="9">
        <v>588231</v>
      </c>
      <c r="Q353" s="9">
        <v>13</v>
      </c>
      <c r="R353" s="9">
        <v>0</v>
      </c>
      <c r="S353" s="9" t="s">
        <v>1381</v>
      </c>
      <c r="T353" s="9">
        <v>13</v>
      </c>
    </row>
    <row r="354" spans="1:20" customFormat="1" x14ac:dyDescent="0.2">
      <c r="A354" s="48" t="s">
        <v>198</v>
      </c>
      <c r="B354" s="9" t="s">
        <v>433</v>
      </c>
      <c r="C354" s="1" t="s">
        <v>652</v>
      </c>
      <c r="D354" s="9" t="s">
        <v>236</v>
      </c>
      <c r="E354" s="9">
        <v>1.52105</v>
      </c>
      <c r="F354" s="9">
        <v>0.27687180012442197</v>
      </c>
      <c r="G354" s="9">
        <v>8.3561742383535105</v>
      </c>
      <c r="H354" s="9">
        <v>0.62939999999999996</v>
      </c>
      <c r="I354" s="4">
        <v>1.3819789939192899E-4</v>
      </c>
      <c r="J354" s="73">
        <v>8.3978921290756006E-5</v>
      </c>
      <c r="K354" s="9">
        <v>7236</v>
      </c>
      <c r="L354" s="9">
        <v>7234</v>
      </c>
      <c r="M354" s="9">
        <v>2</v>
      </c>
      <c r="N354" s="9">
        <v>0</v>
      </c>
      <c r="O354" s="9">
        <v>190524</v>
      </c>
      <c r="P354" s="9">
        <v>190492</v>
      </c>
      <c r="Q354" s="9">
        <v>32</v>
      </c>
      <c r="R354" s="9">
        <v>0</v>
      </c>
      <c r="S354" s="9" t="s">
        <v>1452</v>
      </c>
      <c r="T354" s="9">
        <v>34</v>
      </c>
    </row>
    <row r="355" spans="1:20" customFormat="1" x14ac:dyDescent="0.2">
      <c r="A355" s="48" t="s">
        <v>192</v>
      </c>
      <c r="B355" s="9" t="s">
        <v>375</v>
      </c>
      <c r="C355" s="1" t="s">
        <v>652</v>
      </c>
      <c r="D355" s="9" t="s">
        <v>236</v>
      </c>
      <c r="E355" s="9">
        <v>0.35359600000000002</v>
      </c>
      <c r="F355" s="9">
        <v>5.1689466484332001E-3</v>
      </c>
      <c r="G355" s="9">
        <v>24.188718681120498</v>
      </c>
      <c r="H355" s="9">
        <v>0.62960000000000005</v>
      </c>
      <c r="I355" s="4">
        <v>0</v>
      </c>
      <c r="J355" s="73">
        <v>8.9240848694200393E-6</v>
      </c>
      <c r="K355" s="9">
        <v>12396</v>
      </c>
      <c r="L355" s="9">
        <v>12396</v>
      </c>
      <c r="M355" s="9">
        <v>0</v>
      </c>
      <c r="N355" s="9">
        <v>0</v>
      </c>
      <c r="O355" s="9">
        <v>728366</v>
      </c>
      <c r="P355" s="9">
        <v>728353</v>
      </c>
      <c r="Q355" s="9">
        <v>13</v>
      </c>
      <c r="R355" s="9">
        <v>0</v>
      </c>
      <c r="S355" s="9" t="s">
        <v>1416</v>
      </c>
      <c r="T355" s="9">
        <v>13</v>
      </c>
    </row>
    <row r="356" spans="1:20" customFormat="1" x14ac:dyDescent="0.2">
      <c r="A356" s="48" t="s">
        <v>192</v>
      </c>
      <c r="B356" s="9" t="s">
        <v>383</v>
      </c>
      <c r="C356" s="1" t="s">
        <v>1849</v>
      </c>
      <c r="D356" s="9" t="s">
        <v>236</v>
      </c>
      <c r="E356" s="9">
        <v>0.36203999999999997</v>
      </c>
      <c r="F356" s="9">
        <v>5.7554969143481004E-3</v>
      </c>
      <c r="G356" s="9">
        <v>22.7735527536211</v>
      </c>
      <c r="H356" s="9">
        <v>0.63060000000000005</v>
      </c>
      <c r="I356" s="4">
        <v>0</v>
      </c>
      <c r="J356" s="73">
        <v>1.9021441920404699E-5</v>
      </c>
      <c r="K356" s="9">
        <v>7501</v>
      </c>
      <c r="L356" s="9">
        <v>7501</v>
      </c>
      <c r="M356" s="9">
        <v>0</v>
      </c>
      <c r="N356" s="9">
        <v>0</v>
      </c>
      <c r="O356" s="9">
        <v>630867</v>
      </c>
      <c r="P356" s="9">
        <v>630843</v>
      </c>
      <c r="Q356" s="9">
        <v>24</v>
      </c>
      <c r="R356" s="9">
        <v>0</v>
      </c>
      <c r="S356" s="9" t="s">
        <v>1352</v>
      </c>
      <c r="T356" s="9">
        <v>24</v>
      </c>
    </row>
    <row r="357" spans="1:20" customFormat="1" x14ac:dyDescent="0.2">
      <c r="A357" s="48" t="s">
        <v>198</v>
      </c>
      <c r="B357" s="9" t="s">
        <v>502</v>
      </c>
      <c r="C357" s="1" t="s">
        <v>1850</v>
      </c>
      <c r="D357" s="9" t="s">
        <v>304</v>
      </c>
      <c r="E357" s="9">
        <v>0.362149</v>
      </c>
      <c r="F357" s="9">
        <v>5.7515846103887002E-3</v>
      </c>
      <c r="G357" s="9">
        <v>22.802721154577402</v>
      </c>
      <c r="H357" s="9">
        <v>0.63080000000000003</v>
      </c>
      <c r="I357" s="4">
        <v>0</v>
      </c>
      <c r="J357" s="73">
        <v>1.90834627689938E-5</v>
      </c>
      <c r="K357" s="9">
        <v>7221</v>
      </c>
      <c r="L357" s="9">
        <v>7221</v>
      </c>
      <c r="M357" s="9">
        <v>0</v>
      </c>
      <c r="N357" s="9">
        <v>0</v>
      </c>
      <c r="O357" s="9">
        <v>602616</v>
      </c>
      <c r="P357" s="9">
        <v>602593</v>
      </c>
      <c r="Q357" s="9">
        <v>23</v>
      </c>
      <c r="R357" s="9">
        <v>0</v>
      </c>
      <c r="S357" s="9" t="s">
        <v>1453</v>
      </c>
      <c r="T357" s="9">
        <v>23</v>
      </c>
    </row>
    <row r="358" spans="1:20" customFormat="1" x14ac:dyDescent="0.2">
      <c r="A358" s="48" t="s">
        <v>198</v>
      </c>
      <c r="B358" s="9" t="s">
        <v>503</v>
      </c>
      <c r="C358" s="1" t="s">
        <v>1851</v>
      </c>
      <c r="D358" s="9" t="s">
        <v>246</v>
      </c>
      <c r="E358" s="9">
        <v>0.36222100000000002</v>
      </c>
      <c r="F358" s="9">
        <v>5.7527350423501001E-3</v>
      </c>
      <c r="G358" s="9">
        <v>22.807282154893102</v>
      </c>
      <c r="H358" s="9">
        <v>0.63090000000000002</v>
      </c>
      <c r="I358" s="4">
        <v>0</v>
      </c>
      <c r="J358" s="73">
        <v>1.90834944367465E-5</v>
      </c>
      <c r="K358" s="9">
        <v>7220</v>
      </c>
      <c r="L358" s="9">
        <v>7220</v>
      </c>
      <c r="M358" s="9">
        <v>0</v>
      </c>
      <c r="N358" s="9">
        <v>0</v>
      </c>
      <c r="O358" s="9">
        <v>602615</v>
      </c>
      <c r="P358" s="9">
        <v>602592</v>
      </c>
      <c r="Q358" s="9">
        <v>23</v>
      </c>
      <c r="R358" s="9">
        <v>0</v>
      </c>
      <c r="S358" s="9" t="s">
        <v>1453</v>
      </c>
      <c r="T358" s="9">
        <v>23</v>
      </c>
    </row>
    <row r="359" spans="1:20" customFormat="1" x14ac:dyDescent="0.2">
      <c r="A359" s="48" t="s">
        <v>192</v>
      </c>
      <c r="B359" s="9" t="s">
        <v>368</v>
      </c>
      <c r="C359" s="1" t="s">
        <v>1852</v>
      </c>
      <c r="D359" s="9" t="s">
        <v>304</v>
      </c>
      <c r="E359" s="9">
        <v>0.35320699999999999</v>
      </c>
      <c r="F359" s="9">
        <v>4.9019342843069002E-3</v>
      </c>
      <c r="G359" s="9">
        <v>25.450245768367299</v>
      </c>
      <c r="H359" s="9">
        <v>0.63349999999999995</v>
      </c>
      <c r="I359" s="4">
        <v>0</v>
      </c>
      <c r="J359" s="73">
        <v>2.6548613830500301E-5</v>
      </c>
      <c r="K359" s="9">
        <v>5782</v>
      </c>
      <c r="L359" s="9">
        <v>5782</v>
      </c>
      <c r="M359" s="9">
        <v>0</v>
      </c>
      <c r="N359" s="9">
        <v>0</v>
      </c>
      <c r="O359" s="9">
        <v>150667</v>
      </c>
      <c r="P359" s="9">
        <v>150659</v>
      </c>
      <c r="Q359" s="9">
        <v>8</v>
      </c>
      <c r="R359" s="9">
        <v>0</v>
      </c>
      <c r="S359" s="9" t="s">
        <v>1342</v>
      </c>
      <c r="T359" s="9">
        <v>8</v>
      </c>
    </row>
    <row r="360" spans="1:20" customFormat="1" x14ac:dyDescent="0.2">
      <c r="A360" s="48" t="s">
        <v>187</v>
      </c>
      <c r="B360" s="9" t="s">
        <v>553</v>
      </c>
      <c r="C360" s="1" t="s">
        <v>1853</v>
      </c>
      <c r="D360" s="9" t="s">
        <v>236</v>
      </c>
      <c r="E360" s="9">
        <v>1.8426400000000001</v>
      </c>
      <c r="F360" s="9">
        <v>0.14931907427216901</v>
      </c>
      <c r="G360" s="9">
        <v>22.7387342416995</v>
      </c>
      <c r="H360" s="9">
        <v>0.63360000000000005</v>
      </c>
      <c r="I360" s="73">
        <v>3.79968082681054E-5</v>
      </c>
      <c r="J360" s="73">
        <v>3.2803376560894002E-5</v>
      </c>
      <c r="K360" s="9">
        <v>13159</v>
      </c>
      <c r="L360" s="9">
        <v>13158</v>
      </c>
      <c r="M360" s="9">
        <v>1</v>
      </c>
      <c r="N360" s="9">
        <v>0</v>
      </c>
      <c r="O360" s="9">
        <v>777359</v>
      </c>
      <c r="P360" s="9">
        <v>777308</v>
      </c>
      <c r="Q360" s="9">
        <v>51</v>
      </c>
      <c r="R360" s="9">
        <v>0</v>
      </c>
      <c r="S360" s="9" t="s">
        <v>1283</v>
      </c>
      <c r="T360" s="9">
        <v>52</v>
      </c>
    </row>
    <row r="361" spans="1:20" customFormat="1" x14ac:dyDescent="0.2">
      <c r="A361" s="48" t="s">
        <v>198</v>
      </c>
      <c r="B361" s="9" t="s">
        <v>509</v>
      </c>
      <c r="C361" s="1" t="s">
        <v>1854</v>
      </c>
      <c r="D361" s="9" t="s">
        <v>236</v>
      </c>
      <c r="E361" s="9">
        <v>0.35070800000000002</v>
      </c>
      <c r="F361" s="9">
        <v>4.5965174044581003E-3</v>
      </c>
      <c r="G361" s="9">
        <v>26.758611538530602</v>
      </c>
      <c r="H361" s="9">
        <v>0.63570000000000004</v>
      </c>
      <c r="I361" s="4">
        <v>0</v>
      </c>
      <c r="J361" s="73">
        <v>7.2115962467647901E-6</v>
      </c>
      <c r="K361" s="9">
        <v>10196</v>
      </c>
      <c r="L361" s="9">
        <v>10196</v>
      </c>
      <c r="M361" s="9">
        <v>0</v>
      </c>
      <c r="N361" s="9">
        <v>0</v>
      </c>
      <c r="O361" s="9">
        <v>623995</v>
      </c>
      <c r="P361" s="9">
        <v>623986</v>
      </c>
      <c r="Q361" s="9">
        <v>9</v>
      </c>
      <c r="R361" s="9">
        <v>0</v>
      </c>
      <c r="S361" s="9" t="s">
        <v>1476</v>
      </c>
      <c r="T361" s="9">
        <v>9</v>
      </c>
    </row>
    <row r="362" spans="1:20" customFormat="1" x14ac:dyDescent="0.2">
      <c r="A362" s="48" t="s">
        <v>207</v>
      </c>
      <c r="B362" s="9" t="s">
        <v>287</v>
      </c>
      <c r="C362" s="1" t="s">
        <v>1855</v>
      </c>
      <c r="D362" s="9" t="s">
        <v>236</v>
      </c>
      <c r="E362" s="9">
        <v>0.345522</v>
      </c>
      <c r="F362" s="9">
        <v>4.2390879691656998E-3</v>
      </c>
      <c r="G362" s="9">
        <v>28.1629457801203</v>
      </c>
      <c r="H362" s="9">
        <v>0.63600000000000001</v>
      </c>
      <c r="I362" s="4">
        <v>0</v>
      </c>
      <c r="J362" s="73">
        <v>4.2453543087799004E-6</v>
      </c>
      <c r="K362" s="9">
        <v>9439</v>
      </c>
      <c r="L362" s="9">
        <v>9439</v>
      </c>
      <c r="M362" s="9">
        <v>0</v>
      </c>
      <c r="N362" s="9">
        <v>0</v>
      </c>
      <c r="O362" s="9">
        <v>588879</v>
      </c>
      <c r="P362" s="9">
        <v>588874</v>
      </c>
      <c r="Q362" s="9">
        <v>5</v>
      </c>
      <c r="R362" s="9">
        <v>0</v>
      </c>
      <c r="S362" s="9" t="s">
        <v>1208</v>
      </c>
      <c r="T362" s="9">
        <v>5</v>
      </c>
    </row>
    <row r="363" spans="1:20" customFormat="1" x14ac:dyDescent="0.2">
      <c r="A363" s="48" t="s">
        <v>187</v>
      </c>
      <c r="B363" s="9" t="s">
        <v>596</v>
      </c>
      <c r="C363" s="1" t="s">
        <v>1856</v>
      </c>
      <c r="D363" s="9" t="s">
        <v>236</v>
      </c>
      <c r="E363" s="9">
        <v>0.35987400000000003</v>
      </c>
      <c r="F363" s="9">
        <v>5.2227133096436999E-3</v>
      </c>
      <c r="G363" s="9">
        <v>24.797385420308501</v>
      </c>
      <c r="H363" s="9">
        <v>0.63600000000000001</v>
      </c>
      <c r="I363" s="4">
        <v>0</v>
      </c>
      <c r="J363" s="73">
        <v>1.1895211120172001E-5</v>
      </c>
      <c r="K363" s="9">
        <v>12676</v>
      </c>
      <c r="L363" s="9">
        <v>12676</v>
      </c>
      <c r="M363" s="9">
        <v>0</v>
      </c>
      <c r="N363" s="9">
        <v>0</v>
      </c>
      <c r="O363" s="9">
        <v>756607</v>
      </c>
      <c r="P363" s="9">
        <v>756589</v>
      </c>
      <c r="Q363" s="9">
        <v>18</v>
      </c>
      <c r="R363" s="9">
        <v>0</v>
      </c>
      <c r="S363" s="9" t="s">
        <v>1303</v>
      </c>
      <c r="T363" s="9">
        <v>18</v>
      </c>
    </row>
    <row r="364" spans="1:20" customFormat="1" x14ac:dyDescent="0.2">
      <c r="A364" s="48" t="s">
        <v>207</v>
      </c>
      <c r="B364" s="9" t="s">
        <v>282</v>
      </c>
      <c r="C364" s="1" t="s">
        <v>1857</v>
      </c>
      <c r="D364" s="9" t="s">
        <v>236</v>
      </c>
      <c r="E364" s="9">
        <v>0.35872500000000002</v>
      </c>
      <c r="F364" s="9">
        <v>5.1340833318123998E-3</v>
      </c>
      <c r="G364" s="9">
        <v>25.0645366674173</v>
      </c>
      <c r="H364" s="9">
        <v>0.6361</v>
      </c>
      <c r="I364" s="4">
        <v>0</v>
      </c>
      <c r="J364" s="73">
        <v>1.12180845494567E-5</v>
      </c>
      <c r="K364" s="9">
        <v>13766</v>
      </c>
      <c r="L364" s="9">
        <v>13766</v>
      </c>
      <c r="M364" s="9">
        <v>0</v>
      </c>
      <c r="N364" s="9">
        <v>0</v>
      </c>
      <c r="O364" s="9">
        <v>802276</v>
      </c>
      <c r="P364" s="9">
        <v>802258</v>
      </c>
      <c r="Q364" s="9">
        <v>18</v>
      </c>
      <c r="R364" s="9">
        <v>0</v>
      </c>
      <c r="S364" s="9" t="s">
        <v>1202</v>
      </c>
      <c r="T364" s="9">
        <v>18</v>
      </c>
    </row>
    <row r="365" spans="1:20" customFormat="1" x14ac:dyDescent="0.2">
      <c r="A365" s="48" t="s">
        <v>207</v>
      </c>
      <c r="B365" s="9" t="s">
        <v>708</v>
      </c>
      <c r="C365" s="1" t="s">
        <v>652</v>
      </c>
      <c r="D365" s="9" t="s">
        <v>709</v>
      </c>
      <c r="E365" s="9">
        <v>1.35229</v>
      </c>
      <c r="F365" s="9">
        <v>0.38726075700509799</v>
      </c>
      <c r="G365" s="9">
        <v>4.7221160845874799</v>
      </c>
      <c r="H365" s="9">
        <v>0.63619999999999999</v>
      </c>
      <c r="I365" s="73">
        <v>7.2642742989975303E-5</v>
      </c>
      <c r="J365" s="73">
        <v>9.6600052101705495E-5</v>
      </c>
      <c r="K365" s="9">
        <v>13766</v>
      </c>
      <c r="L365" s="9">
        <v>13764</v>
      </c>
      <c r="M365" s="9">
        <v>2</v>
      </c>
      <c r="N365" s="9">
        <v>0</v>
      </c>
      <c r="O365" s="9">
        <v>802277</v>
      </c>
      <c r="P365" s="9">
        <v>802122</v>
      </c>
      <c r="Q365" s="9">
        <v>155</v>
      </c>
      <c r="R365" s="9">
        <v>0</v>
      </c>
      <c r="S365" s="9" t="s">
        <v>1064</v>
      </c>
      <c r="T365" s="9">
        <v>157</v>
      </c>
    </row>
    <row r="366" spans="1:20" customFormat="1" x14ac:dyDescent="0.2">
      <c r="A366" s="48" t="s">
        <v>207</v>
      </c>
      <c r="B366" s="9" t="s">
        <v>710</v>
      </c>
      <c r="C366" s="1" t="s">
        <v>652</v>
      </c>
      <c r="D366" s="9" t="s">
        <v>711</v>
      </c>
      <c r="E366" s="9">
        <v>1.35229</v>
      </c>
      <c r="F366" s="9">
        <v>0.38726075700509799</v>
      </c>
      <c r="G366" s="9">
        <v>4.7221160845874799</v>
      </c>
      <c r="H366" s="9">
        <v>0.63619999999999999</v>
      </c>
      <c r="I366" s="73">
        <v>7.2642742989975303E-5</v>
      </c>
      <c r="J366" s="73">
        <v>9.6600052101705495E-5</v>
      </c>
      <c r="K366" s="9">
        <v>13766</v>
      </c>
      <c r="L366" s="9">
        <v>13764</v>
      </c>
      <c r="M366" s="9">
        <v>2</v>
      </c>
      <c r="N366" s="9">
        <v>0</v>
      </c>
      <c r="O366" s="9">
        <v>802277</v>
      </c>
      <c r="P366" s="9">
        <v>802122</v>
      </c>
      <c r="Q366" s="9">
        <v>155</v>
      </c>
      <c r="R366" s="9">
        <v>0</v>
      </c>
      <c r="S366" s="9" t="s">
        <v>1064</v>
      </c>
      <c r="T366" s="9">
        <v>157</v>
      </c>
    </row>
    <row r="367" spans="1:20" customFormat="1" x14ac:dyDescent="0.2">
      <c r="A367" s="48" t="s">
        <v>207</v>
      </c>
      <c r="B367" s="9" t="s">
        <v>712</v>
      </c>
      <c r="C367" s="1" t="s">
        <v>652</v>
      </c>
      <c r="D367" s="9" t="s">
        <v>713</v>
      </c>
      <c r="E367" s="9">
        <v>1.35229</v>
      </c>
      <c r="F367" s="9">
        <v>0.38726075700509799</v>
      </c>
      <c r="G367" s="9">
        <v>4.7221160845874799</v>
      </c>
      <c r="H367" s="9">
        <v>0.63619999999999999</v>
      </c>
      <c r="I367" s="73">
        <v>7.2642742989975303E-5</v>
      </c>
      <c r="J367" s="73">
        <v>9.6600052101705495E-5</v>
      </c>
      <c r="K367" s="9">
        <v>13766</v>
      </c>
      <c r="L367" s="9">
        <v>13764</v>
      </c>
      <c r="M367" s="9">
        <v>2</v>
      </c>
      <c r="N367" s="9">
        <v>0</v>
      </c>
      <c r="O367" s="9">
        <v>802277</v>
      </c>
      <c r="P367" s="9">
        <v>802122</v>
      </c>
      <c r="Q367" s="9">
        <v>155</v>
      </c>
      <c r="R367" s="9">
        <v>0</v>
      </c>
      <c r="S367" s="9" t="s">
        <v>1064</v>
      </c>
      <c r="T367" s="9">
        <v>157</v>
      </c>
    </row>
    <row r="368" spans="1:20" customFormat="1" x14ac:dyDescent="0.2">
      <c r="A368" s="48" t="s">
        <v>207</v>
      </c>
      <c r="B368" s="9" t="s">
        <v>714</v>
      </c>
      <c r="C368" s="1" t="s">
        <v>652</v>
      </c>
      <c r="D368" s="9" t="s">
        <v>715</v>
      </c>
      <c r="E368" s="9">
        <v>1.35229</v>
      </c>
      <c r="F368" s="9">
        <v>0.38726075700509799</v>
      </c>
      <c r="G368" s="9">
        <v>4.7221160845874799</v>
      </c>
      <c r="H368" s="9">
        <v>0.63619999999999999</v>
      </c>
      <c r="I368" s="73">
        <v>7.2642742989975303E-5</v>
      </c>
      <c r="J368" s="73">
        <v>9.6600052101705495E-5</v>
      </c>
      <c r="K368" s="9">
        <v>13766</v>
      </c>
      <c r="L368" s="9">
        <v>13764</v>
      </c>
      <c r="M368" s="9">
        <v>2</v>
      </c>
      <c r="N368" s="9">
        <v>0</v>
      </c>
      <c r="O368" s="9">
        <v>802277</v>
      </c>
      <c r="P368" s="9">
        <v>802122</v>
      </c>
      <c r="Q368" s="9">
        <v>155</v>
      </c>
      <c r="R368" s="9">
        <v>0</v>
      </c>
      <c r="S368" s="9" t="s">
        <v>1064</v>
      </c>
      <c r="T368" s="9">
        <v>157</v>
      </c>
    </row>
    <row r="369" spans="1:20" customFormat="1" x14ac:dyDescent="0.2">
      <c r="A369" s="48" t="s">
        <v>187</v>
      </c>
      <c r="B369" s="9" t="s">
        <v>604</v>
      </c>
      <c r="C369" s="1" t="s">
        <v>1858</v>
      </c>
      <c r="D369" s="9" t="s">
        <v>236</v>
      </c>
      <c r="E369" s="9">
        <v>0.34742699999999999</v>
      </c>
      <c r="F369" s="9">
        <v>4.1633855469004003E-3</v>
      </c>
      <c r="G369" s="9">
        <v>28.992196347294399</v>
      </c>
      <c r="H369" s="9">
        <v>0.63949999999999996</v>
      </c>
      <c r="I369" s="4">
        <v>0</v>
      </c>
      <c r="J369" s="73">
        <v>6.79658335754616E-6</v>
      </c>
      <c r="K369" s="9">
        <v>9256</v>
      </c>
      <c r="L369" s="9">
        <v>9256</v>
      </c>
      <c r="M369" s="9">
        <v>0</v>
      </c>
      <c r="N369" s="9">
        <v>0</v>
      </c>
      <c r="O369" s="9">
        <v>588531</v>
      </c>
      <c r="P369" s="9">
        <v>588523</v>
      </c>
      <c r="Q369" s="9">
        <v>8</v>
      </c>
      <c r="R369" s="9">
        <v>0</v>
      </c>
      <c r="S369" s="9" t="s">
        <v>1313</v>
      </c>
      <c r="T369" s="9">
        <v>8</v>
      </c>
    </row>
    <row r="370" spans="1:20" customFormat="1" x14ac:dyDescent="0.2">
      <c r="A370" s="48" t="s">
        <v>207</v>
      </c>
      <c r="B370" s="9" t="s">
        <v>297</v>
      </c>
      <c r="C370" s="1" t="s">
        <v>1859</v>
      </c>
      <c r="D370" s="9" t="s">
        <v>236</v>
      </c>
      <c r="E370" s="9">
        <v>0.35682900000000001</v>
      </c>
      <c r="F370" s="9">
        <v>4.7098440690320998E-3</v>
      </c>
      <c r="G370" s="9">
        <v>27.034139084956699</v>
      </c>
      <c r="H370" s="9">
        <v>0.64070000000000005</v>
      </c>
      <c r="I370" s="4">
        <v>0</v>
      </c>
      <c r="J370" s="73">
        <v>1.45242438678642E-5</v>
      </c>
      <c r="K370" s="9">
        <v>10942</v>
      </c>
      <c r="L370" s="9">
        <v>10942</v>
      </c>
      <c r="M370" s="9">
        <v>0</v>
      </c>
      <c r="N370" s="9">
        <v>0</v>
      </c>
      <c r="O370" s="9">
        <v>688504</v>
      </c>
      <c r="P370" s="9">
        <v>688484</v>
      </c>
      <c r="Q370" s="9">
        <v>20</v>
      </c>
      <c r="R370" s="9">
        <v>0</v>
      </c>
      <c r="S370" s="9" t="s">
        <v>1237</v>
      </c>
      <c r="T370" s="9">
        <v>20</v>
      </c>
    </row>
    <row r="371" spans="1:20" customFormat="1" x14ac:dyDescent="0.2">
      <c r="A371" s="48" t="s">
        <v>207</v>
      </c>
      <c r="B371" s="9" t="s">
        <v>906</v>
      </c>
      <c r="C371" s="1" t="s">
        <v>652</v>
      </c>
      <c r="D371" s="9" t="s">
        <v>236</v>
      </c>
      <c r="E371" s="9">
        <v>0.356686</v>
      </c>
      <c r="F371" s="9">
        <v>4.5599305273030999E-3</v>
      </c>
      <c r="G371" s="9">
        <v>27.9005915416558</v>
      </c>
      <c r="H371" s="9">
        <v>0.64300000000000002</v>
      </c>
      <c r="I371" s="4">
        <v>0</v>
      </c>
      <c r="J371" s="73">
        <v>2.6253517971408099E-5</v>
      </c>
      <c r="K371" s="9">
        <v>8224</v>
      </c>
      <c r="L371" s="9">
        <v>8224</v>
      </c>
      <c r="M371" s="9">
        <v>0</v>
      </c>
      <c r="N371" s="9">
        <v>0</v>
      </c>
      <c r="O371" s="9">
        <v>285676</v>
      </c>
      <c r="P371" s="9">
        <v>285661</v>
      </c>
      <c r="Q371" s="9">
        <v>15</v>
      </c>
      <c r="R371" s="9">
        <v>0</v>
      </c>
      <c r="S371" s="9" t="s">
        <v>1253</v>
      </c>
      <c r="T371" s="9">
        <v>15</v>
      </c>
    </row>
    <row r="372" spans="1:20" customFormat="1" x14ac:dyDescent="0.2">
      <c r="A372" s="48" t="s">
        <v>207</v>
      </c>
      <c r="B372" s="9" t="s">
        <v>290</v>
      </c>
      <c r="C372" s="1" t="s">
        <v>1860</v>
      </c>
      <c r="D372" s="9" t="s">
        <v>236</v>
      </c>
      <c r="E372" s="9">
        <v>0.36392799999999997</v>
      </c>
      <c r="F372" s="9">
        <v>4.8986244487597003E-3</v>
      </c>
      <c r="G372" s="9">
        <v>27.036852371485399</v>
      </c>
      <c r="H372" s="9">
        <v>0.64559999999999995</v>
      </c>
      <c r="I372" s="4">
        <v>0</v>
      </c>
      <c r="J372" s="73">
        <v>3.1014052574166298E-5</v>
      </c>
      <c r="K372" s="9">
        <v>4778</v>
      </c>
      <c r="L372" s="9">
        <v>4778</v>
      </c>
      <c r="M372" s="9">
        <v>0</v>
      </c>
      <c r="N372" s="9">
        <v>0</v>
      </c>
      <c r="O372" s="9">
        <v>467530</v>
      </c>
      <c r="P372" s="9">
        <v>467501</v>
      </c>
      <c r="Q372" s="9">
        <v>29</v>
      </c>
      <c r="R372" s="9">
        <v>0</v>
      </c>
      <c r="S372" s="9" t="s">
        <v>1180</v>
      </c>
      <c r="T372" s="9">
        <v>29</v>
      </c>
    </row>
    <row r="373" spans="1:20" customFormat="1" x14ac:dyDescent="0.2">
      <c r="A373" s="48" t="s">
        <v>187</v>
      </c>
      <c r="B373" s="9" t="s">
        <v>941</v>
      </c>
      <c r="C373" s="1" t="s">
        <v>1861</v>
      </c>
      <c r="D373" s="9" t="s">
        <v>236</v>
      </c>
      <c r="E373" s="9">
        <v>0.34071800000000002</v>
      </c>
      <c r="F373" s="9">
        <v>3.3807042472585001E-3</v>
      </c>
      <c r="G373" s="9">
        <v>34.338639426159901</v>
      </c>
      <c r="H373" s="9">
        <v>0.64729999999999999</v>
      </c>
      <c r="I373" s="4">
        <v>0</v>
      </c>
      <c r="J373" s="4">
        <v>1.16434767421552E-4</v>
      </c>
      <c r="K373" s="9">
        <v>1030</v>
      </c>
      <c r="L373" s="9">
        <v>1030</v>
      </c>
      <c r="M373" s="9">
        <v>0</v>
      </c>
      <c r="N373" s="9">
        <v>0</v>
      </c>
      <c r="O373" s="9">
        <v>34354</v>
      </c>
      <c r="P373" s="9">
        <v>34346</v>
      </c>
      <c r="Q373" s="9">
        <v>8</v>
      </c>
      <c r="R373" s="9">
        <v>0</v>
      </c>
      <c r="S373" s="9" t="s">
        <v>1319</v>
      </c>
      <c r="T373" s="9">
        <v>8</v>
      </c>
    </row>
    <row r="374" spans="1:20" customFormat="1" x14ac:dyDescent="0.2">
      <c r="A374" s="48" t="s">
        <v>187</v>
      </c>
      <c r="B374" s="9" t="s">
        <v>594</v>
      </c>
      <c r="C374" s="1" t="s">
        <v>1862</v>
      </c>
      <c r="D374" s="9" t="s">
        <v>236</v>
      </c>
      <c r="E374" s="9">
        <v>0.35779300000000003</v>
      </c>
      <c r="F374" s="9">
        <v>4.3536574971228996E-3</v>
      </c>
      <c r="G374" s="9">
        <v>29.404242987162501</v>
      </c>
      <c r="H374" s="9">
        <v>0.64770000000000005</v>
      </c>
      <c r="I374" s="4">
        <v>0</v>
      </c>
      <c r="J374" s="73">
        <v>1.10048745120632E-5</v>
      </c>
      <c r="K374" s="9">
        <v>13045</v>
      </c>
      <c r="L374" s="9">
        <v>13045</v>
      </c>
      <c r="M374" s="9">
        <v>0</v>
      </c>
      <c r="N374" s="9">
        <v>0</v>
      </c>
      <c r="O374" s="9">
        <v>772385</v>
      </c>
      <c r="P374" s="9">
        <v>772368</v>
      </c>
      <c r="Q374" s="9">
        <v>17</v>
      </c>
      <c r="R374" s="9">
        <v>0</v>
      </c>
      <c r="S374" s="9" t="s">
        <v>1310</v>
      </c>
      <c r="T374" s="9">
        <v>17</v>
      </c>
    </row>
    <row r="375" spans="1:20" customFormat="1" x14ac:dyDescent="0.2">
      <c r="A375" s="48" t="s">
        <v>187</v>
      </c>
      <c r="B375" s="9" t="s">
        <v>773</v>
      </c>
      <c r="C375" s="1" t="s">
        <v>652</v>
      </c>
      <c r="D375" s="9" t="s">
        <v>709</v>
      </c>
      <c r="E375" s="9">
        <v>0.68529899999999999</v>
      </c>
      <c r="F375" s="9">
        <v>0.13533985851194399</v>
      </c>
      <c r="G375" s="9">
        <v>3.47004025100708</v>
      </c>
      <c r="H375" s="9">
        <v>0.64790000000000003</v>
      </c>
      <c r="I375" s="73">
        <v>3.6182068167016398E-5</v>
      </c>
      <c r="J375" s="73">
        <v>5.6536640768697198E-5</v>
      </c>
      <c r="K375" s="9">
        <v>13819</v>
      </c>
      <c r="L375" s="9">
        <v>13818</v>
      </c>
      <c r="M375" s="9">
        <v>1</v>
      </c>
      <c r="N375" s="9">
        <v>0</v>
      </c>
      <c r="O375" s="9">
        <v>795944</v>
      </c>
      <c r="P375" s="9">
        <v>795854</v>
      </c>
      <c r="Q375" s="9">
        <v>90</v>
      </c>
      <c r="R375" s="9">
        <v>0</v>
      </c>
      <c r="S375" s="9" t="s">
        <v>1090</v>
      </c>
      <c r="T375" s="9">
        <v>91</v>
      </c>
    </row>
    <row r="376" spans="1:20" customFormat="1" x14ac:dyDescent="0.2">
      <c r="A376" s="48" t="s">
        <v>187</v>
      </c>
      <c r="B376" s="9" t="s">
        <v>774</v>
      </c>
      <c r="C376" s="1" t="s">
        <v>652</v>
      </c>
      <c r="D376" s="9" t="s">
        <v>711</v>
      </c>
      <c r="E376" s="9">
        <v>0.68529899999999999</v>
      </c>
      <c r="F376" s="9">
        <v>0.13533985851194399</v>
      </c>
      <c r="G376" s="9">
        <v>3.47004025100708</v>
      </c>
      <c r="H376" s="9">
        <v>0.64790000000000003</v>
      </c>
      <c r="I376" s="73">
        <v>3.6182068167016398E-5</v>
      </c>
      <c r="J376" s="73">
        <v>5.6536640768697198E-5</v>
      </c>
      <c r="K376" s="9">
        <v>13819</v>
      </c>
      <c r="L376" s="9">
        <v>13818</v>
      </c>
      <c r="M376" s="9">
        <v>1</v>
      </c>
      <c r="N376" s="9">
        <v>0</v>
      </c>
      <c r="O376" s="9">
        <v>795944</v>
      </c>
      <c r="P376" s="9">
        <v>795854</v>
      </c>
      <c r="Q376" s="9">
        <v>90</v>
      </c>
      <c r="R376" s="9">
        <v>0</v>
      </c>
      <c r="S376" s="9" t="s">
        <v>1090</v>
      </c>
      <c r="T376" s="9">
        <v>91</v>
      </c>
    </row>
    <row r="377" spans="1:20" customFormat="1" x14ac:dyDescent="0.2">
      <c r="A377" s="48" t="s">
        <v>187</v>
      </c>
      <c r="B377" s="9" t="s">
        <v>775</v>
      </c>
      <c r="C377" s="1" t="s">
        <v>652</v>
      </c>
      <c r="D377" s="9" t="s">
        <v>713</v>
      </c>
      <c r="E377" s="9">
        <v>0.68529899999999999</v>
      </c>
      <c r="F377" s="9">
        <v>0.13533985851194399</v>
      </c>
      <c r="G377" s="9">
        <v>3.47004025100708</v>
      </c>
      <c r="H377" s="9">
        <v>0.64790000000000003</v>
      </c>
      <c r="I377" s="73">
        <v>3.6182068167016398E-5</v>
      </c>
      <c r="J377" s="73">
        <v>5.6536640768697198E-5</v>
      </c>
      <c r="K377" s="9">
        <v>13819</v>
      </c>
      <c r="L377" s="9">
        <v>13818</v>
      </c>
      <c r="M377" s="9">
        <v>1</v>
      </c>
      <c r="N377" s="9">
        <v>0</v>
      </c>
      <c r="O377" s="9">
        <v>795944</v>
      </c>
      <c r="P377" s="9">
        <v>795854</v>
      </c>
      <c r="Q377" s="9">
        <v>90</v>
      </c>
      <c r="R377" s="9">
        <v>0</v>
      </c>
      <c r="S377" s="9" t="s">
        <v>1090</v>
      </c>
      <c r="T377" s="9">
        <v>91</v>
      </c>
    </row>
    <row r="378" spans="1:20" customFormat="1" x14ac:dyDescent="0.2">
      <c r="A378" s="48" t="s">
        <v>187</v>
      </c>
      <c r="B378" s="9" t="s">
        <v>776</v>
      </c>
      <c r="C378" s="1" t="s">
        <v>652</v>
      </c>
      <c r="D378" s="9" t="s">
        <v>715</v>
      </c>
      <c r="E378" s="9">
        <v>0.68529899999999999</v>
      </c>
      <c r="F378" s="9">
        <v>0.13533985851194399</v>
      </c>
      <c r="G378" s="9">
        <v>3.47004025100708</v>
      </c>
      <c r="H378" s="9">
        <v>0.64790000000000003</v>
      </c>
      <c r="I378" s="73">
        <v>3.6182068167016398E-5</v>
      </c>
      <c r="J378" s="73">
        <v>5.6536640768697198E-5</v>
      </c>
      <c r="K378" s="9">
        <v>13819</v>
      </c>
      <c r="L378" s="9">
        <v>13818</v>
      </c>
      <c r="M378" s="9">
        <v>1</v>
      </c>
      <c r="N378" s="9">
        <v>0</v>
      </c>
      <c r="O378" s="9">
        <v>795944</v>
      </c>
      <c r="P378" s="9">
        <v>795854</v>
      </c>
      <c r="Q378" s="9">
        <v>90</v>
      </c>
      <c r="R378" s="9">
        <v>0</v>
      </c>
      <c r="S378" s="9" t="s">
        <v>1090</v>
      </c>
      <c r="T378" s="9">
        <v>91</v>
      </c>
    </row>
    <row r="379" spans="1:20" customFormat="1" x14ac:dyDescent="0.2">
      <c r="A379" s="48" t="s">
        <v>198</v>
      </c>
      <c r="B379" s="9" t="s">
        <v>1026</v>
      </c>
      <c r="C379" s="1" t="s">
        <v>1863</v>
      </c>
      <c r="D379" s="9" t="s">
        <v>236</v>
      </c>
      <c r="E379" s="9">
        <v>0.317747</v>
      </c>
      <c r="F379" s="9">
        <v>2.3104302371055002E-3</v>
      </c>
      <c r="G379" s="9">
        <v>43.698838463317998</v>
      </c>
      <c r="H379" s="9">
        <v>0.64810000000000001</v>
      </c>
      <c r="I379" s="4">
        <v>0</v>
      </c>
      <c r="J379" s="73">
        <v>3.8873417268815902E-6</v>
      </c>
      <c r="K379" s="9">
        <v>11167</v>
      </c>
      <c r="L379" s="9">
        <v>11167</v>
      </c>
      <c r="M379" s="9">
        <v>0</v>
      </c>
      <c r="N379" s="9">
        <v>0</v>
      </c>
      <c r="O379" s="9">
        <v>643113</v>
      </c>
      <c r="P379" s="9">
        <v>643108</v>
      </c>
      <c r="Q379" s="9">
        <v>5</v>
      </c>
      <c r="R379" s="9">
        <v>0</v>
      </c>
      <c r="S379" s="9" t="s">
        <v>1562</v>
      </c>
      <c r="T379" s="9">
        <v>5</v>
      </c>
    </row>
    <row r="380" spans="1:20" customFormat="1" x14ac:dyDescent="0.2">
      <c r="A380" s="48" t="s">
        <v>192</v>
      </c>
      <c r="B380" s="9" t="s">
        <v>828</v>
      </c>
      <c r="C380" s="1" t="s">
        <v>652</v>
      </c>
      <c r="D380" s="9" t="s">
        <v>739</v>
      </c>
      <c r="E380" s="9">
        <v>1.1365499999999999</v>
      </c>
      <c r="F380" s="9">
        <v>0.65498570209177098</v>
      </c>
      <c r="G380" s="9">
        <v>1.9721846199303901</v>
      </c>
      <c r="H380" s="9">
        <v>0.64890000000000003</v>
      </c>
      <c r="I380" s="4">
        <v>5.2857847628444497E-4</v>
      </c>
      <c r="J380" s="4">
        <v>4.5952145706492601E-4</v>
      </c>
      <c r="K380" s="9">
        <v>14189</v>
      </c>
      <c r="L380" s="9">
        <v>14174</v>
      </c>
      <c r="M380" s="9">
        <v>15</v>
      </c>
      <c r="N380" s="9">
        <v>0</v>
      </c>
      <c r="O380" s="9">
        <v>811714</v>
      </c>
      <c r="P380" s="9">
        <v>810968</v>
      </c>
      <c r="Q380" s="9">
        <v>746</v>
      </c>
      <c r="R380" s="9">
        <v>0</v>
      </c>
      <c r="S380" s="9" t="s">
        <v>1128</v>
      </c>
      <c r="T380" s="9">
        <v>761</v>
      </c>
    </row>
    <row r="381" spans="1:20" customFormat="1" x14ac:dyDescent="0.2">
      <c r="A381" s="48" t="s">
        <v>187</v>
      </c>
      <c r="B381" s="9" t="s">
        <v>592</v>
      </c>
      <c r="C381" s="1" t="s">
        <v>1864</v>
      </c>
      <c r="D381" s="9" t="s">
        <v>236</v>
      </c>
      <c r="E381" s="9">
        <v>0.33715899999999999</v>
      </c>
      <c r="F381" s="9">
        <v>3.0882899219566002E-3</v>
      </c>
      <c r="G381" s="9">
        <v>36.808830093420802</v>
      </c>
      <c r="H381" s="9">
        <v>0.64980000000000004</v>
      </c>
      <c r="I381" s="4">
        <v>0</v>
      </c>
      <c r="J381" s="73">
        <v>5.7049882134943504E-6</v>
      </c>
      <c r="K381" s="9">
        <v>3657</v>
      </c>
      <c r="L381" s="9">
        <v>3657</v>
      </c>
      <c r="M381" s="9">
        <v>0</v>
      </c>
      <c r="N381" s="9">
        <v>0</v>
      </c>
      <c r="O381" s="9">
        <v>438213</v>
      </c>
      <c r="P381" s="9">
        <v>438208</v>
      </c>
      <c r="Q381" s="9">
        <v>5</v>
      </c>
      <c r="R381" s="9">
        <v>0</v>
      </c>
      <c r="S381" s="9" t="s">
        <v>914</v>
      </c>
      <c r="T381" s="9">
        <v>5</v>
      </c>
    </row>
    <row r="382" spans="1:20" customFormat="1" x14ac:dyDescent="0.2">
      <c r="A382" s="48" t="s">
        <v>187</v>
      </c>
      <c r="B382" s="9" t="s">
        <v>620</v>
      </c>
      <c r="C382" s="1" t="s">
        <v>1865</v>
      </c>
      <c r="D382" s="9" t="s">
        <v>236</v>
      </c>
      <c r="E382" s="9">
        <v>1.46404</v>
      </c>
      <c r="F382" s="9">
        <v>0.28092215846082802</v>
      </c>
      <c r="G382" s="9">
        <v>7.6299223184629801</v>
      </c>
      <c r="H382" s="9">
        <v>0.65090000000000003</v>
      </c>
      <c r="I382" s="4">
        <v>1.0132738879319E-4</v>
      </c>
      <c r="J382" s="73">
        <v>8.1297054655531597E-5</v>
      </c>
      <c r="K382" s="9">
        <v>9869</v>
      </c>
      <c r="L382" s="9">
        <v>9867</v>
      </c>
      <c r="M382" s="9">
        <v>2</v>
      </c>
      <c r="N382" s="9">
        <v>0</v>
      </c>
      <c r="O382" s="9">
        <v>627329</v>
      </c>
      <c r="P382" s="9">
        <v>627227</v>
      </c>
      <c r="Q382" s="9">
        <v>102</v>
      </c>
      <c r="R382" s="9">
        <v>0</v>
      </c>
      <c r="S382" s="9" t="s">
        <v>1302</v>
      </c>
      <c r="T382" s="9">
        <v>104</v>
      </c>
    </row>
    <row r="383" spans="1:20" customFormat="1" x14ac:dyDescent="0.2">
      <c r="A383" s="48" t="s">
        <v>192</v>
      </c>
      <c r="B383" s="9" t="s">
        <v>371</v>
      </c>
      <c r="C383" s="1" t="s">
        <v>1866</v>
      </c>
      <c r="D383" s="9" t="s">
        <v>236</v>
      </c>
      <c r="E383" s="9">
        <v>0.355155</v>
      </c>
      <c r="F383" s="9">
        <v>4.0051045824837997E-3</v>
      </c>
      <c r="G383" s="9">
        <v>31.493638902095</v>
      </c>
      <c r="H383" s="9">
        <v>0.65100000000000002</v>
      </c>
      <c r="I383" s="4">
        <v>0</v>
      </c>
      <c r="J383" s="73">
        <v>8.6455082262010708E-6</v>
      </c>
      <c r="K383" s="9">
        <v>9106</v>
      </c>
      <c r="L383" s="9">
        <v>9106</v>
      </c>
      <c r="M383" s="9">
        <v>0</v>
      </c>
      <c r="N383" s="9">
        <v>0</v>
      </c>
      <c r="O383" s="9">
        <v>578335</v>
      </c>
      <c r="P383" s="9">
        <v>578325</v>
      </c>
      <c r="Q383" s="9">
        <v>10</v>
      </c>
      <c r="R383" s="9">
        <v>0</v>
      </c>
      <c r="S383" s="9" t="s">
        <v>1409</v>
      </c>
      <c r="T383" s="9">
        <v>10</v>
      </c>
    </row>
    <row r="384" spans="1:20" customFormat="1" x14ac:dyDescent="0.2">
      <c r="A384" s="48" t="s">
        <v>198</v>
      </c>
      <c r="B384" s="9" t="s">
        <v>992</v>
      </c>
      <c r="C384" s="1" t="s">
        <v>652</v>
      </c>
      <c r="D384" s="9" t="s">
        <v>236</v>
      </c>
      <c r="E384" s="9">
        <v>0.34476200000000001</v>
      </c>
      <c r="F384" s="9">
        <v>3.3139228158992999E-3</v>
      </c>
      <c r="G384" s="9">
        <v>35.867179258919698</v>
      </c>
      <c r="H384" s="9">
        <v>0.6532</v>
      </c>
      <c r="I384" s="4">
        <v>0</v>
      </c>
      <c r="J384" s="73">
        <v>8.7489982397015505E-6</v>
      </c>
      <c r="K384" s="9">
        <v>8225</v>
      </c>
      <c r="L384" s="9">
        <v>8225</v>
      </c>
      <c r="M384" s="9">
        <v>0</v>
      </c>
      <c r="N384" s="9">
        <v>0</v>
      </c>
      <c r="O384" s="9">
        <v>285747</v>
      </c>
      <c r="P384" s="9">
        <v>285742</v>
      </c>
      <c r="Q384" s="9">
        <v>5</v>
      </c>
      <c r="R384" s="9">
        <v>0</v>
      </c>
      <c r="S384" s="9" t="s">
        <v>1432</v>
      </c>
      <c r="T384" s="9">
        <v>5</v>
      </c>
    </row>
    <row r="385" spans="1:20" customFormat="1" x14ac:dyDescent="0.2">
      <c r="A385" s="48" t="s">
        <v>192</v>
      </c>
      <c r="B385" s="9" t="s">
        <v>367</v>
      </c>
      <c r="C385" s="1" t="s">
        <v>1867</v>
      </c>
      <c r="D385" s="9" t="s">
        <v>236</v>
      </c>
      <c r="E385" s="9">
        <v>0.357186</v>
      </c>
      <c r="F385" s="9">
        <v>3.9474984090421003E-3</v>
      </c>
      <c r="G385" s="9">
        <v>32.319579235474301</v>
      </c>
      <c r="H385" s="9">
        <v>0.65429999999999999</v>
      </c>
      <c r="I385" s="4">
        <v>0</v>
      </c>
      <c r="J385" s="73">
        <v>7.6772386508020802E-6</v>
      </c>
      <c r="K385" s="9">
        <v>13283</v>
      </c>
      <c r="L385" s="9">
        <v>13283</v>
      </c>
      <c r="M385" s="9">
        <v>0</v>
      </c>
      <c r="N385" s="9">
        <v>0</v>
      </c>
      <c r="O385" s="9">
        <v>781531</v>
      </c>
      <c r="P385" s="9">
        <v>781519</v>
      </c>
      <c r="Q385" s="9">
        <v>12</v>
      </c>
      <c r="R385" s="9">
        <v>0</v>
      </c>
      <c r="S385" s="9" t="s">
        <v>1375</v>
      </c>
      <c r="T385" s="9">
        <v>12</v>
      </c>
    </row>
    <row r="386" spans="1:20" customFormat="1" x14ac:dyDescent="0.2">
      <c r="A386" s="48" t="s">
        <v>198</v>
      </c>
      <c r="B386" s="9" t="s">
        <v>505</v>
      </c>
      <c r="C386" s="1" t="s">
        <v>1868</v>
      </c>
      <c r="D386" s="9" t="s">
        <v>236</v>
      </c>
      <c r="E386" s="9">
        <v>0.36185899999999999</v>
      </c>
      <c r="F386" s="9">
        <v>4.2272389307254996E-3</v>
      </c>
      <c r="G386" s="9">
        <v>30.975799369318199</v>
      </c>
      <c r="H386" s="9">
        <v>0.65439999999999998</v>
      </c>
      <c r="I386" s="4">
        <v>0</v>
      </c>
      <c r="J386" s="73">
        <v>1.67421224825777E-5</v>
      </c>
      <c r="K386" s="9">
        <v>11222</v>
      </c>
      <c r="L386" s="9">
        <v>11222</v>
      </c>
      <c r="M386" s="9">
        <v>0</v>
      </c>
      <c r="N386" s="9">
        <v>0</v>
      </c>
      <c r="O386" s="9">
        <v>716755</v>
      </c>
      <c r="P386" s="9">
        <v>716731</v>
      </c>
      <c r="Q386" s="9">
        <v>24</v>
      </c>
      <c r="R386" s="9">
        <v>0</v>
      </c>
      <c r="S386" s="9" t="s">
        <v>1538</v>
      </c>
      <c r="T386" s="9">
        <v>24</v>
      </c>
    </row>
    <row r="387" spans="1:20" customFormat="1" x14ac:dyDescent="0.2">
      <c r="A387" s="48" t="s">
        <v>192</v>
      </c>
      <c r="B387" s="9" t="s">
        <v>952</v>
      </c>
      <c r="C387" s="1" t="s">
        <v>1626</v>
      </c>
      <c r="D387" s="9" t="s">
        <v>236</v>
      </c>
      <c r="E387" s="9">
        <v>0.34753099999999998</v>
      </c>
      <c r="F387" s="9">
        <v>3.2367741731472001E-3</v>
      </c>
      <c r="G387" s="9">
        <v>37.314353714676201</v>
      </c>
      <c r="H387" s="9">
        <v>0.65780000000000005</v>
      </c>
      <c r="I387" s="4">
        <v>0</v>
      </c>
      <c r="J387" s="73">
        <v>1.31241863004493E-5</v>
      </c>
      <c r="K387" s="9">
        <v>7235</v>
      </c>
      <c r="L387" s="9">
        <v>7235</v>
      </c>
      <c r="M387" s="9">
        <v>0</v>
      </c>
      <c r="N387" s="9">
        <v>0</v>
      </c>
      <c r="O387" s="9">
        <v>190488</v>
      </c>
      <c r="P387" s="9">
        <v>190483</v>
      </c>
      <c r="Q387" s="9">
        <v>5</v>
      </c>
      <c r="R387" s="9">
        <v>0</v>
      </c>
      <c r="S387" s="9" t="s">
        <v>1344</v>
      </c>
      <c r="T387" s="9">
        <v>5</v>
      </c>
    </row>
    <row r="388" spans="1:20" customFormat="1" x14ac:dyDescent="0.2">
      <c r="A388" s="48" t="s">
        <v>187</v>
      </c>
      <c r="B388" s="9" t="s">
        <v>788</v>
      </c>
      <c r="C388" s="1" t="s">
        <v>652</v>
      </c>
      <c r="D388" s="9" t="s">
        <v>739</v>
      </c>
      <c r="E388" s="9">
        <v>0.88435200000000003</v>
      </c>
      <c r="F388" s="9">
        <v>0.51305204079828604</v>
      </c>
      <c r="G388" s="9">
        <v>1.52436509909027</v>
      </c>
      <c r="H388" s="9">
        <v>0.65820000000000001</v>
      </c>
      <c r="I388" s="4">
        <v>4.2286278102755597E-4</v>
      </c>
      <c r="J388" s="4">
        <v>5.0633597547904802E-4</v>
      </c>
      <c r="K388" s="9">
        <v>14189</v>
      </c>
      <c r="L388" s="9">
        <v>14177</v>
      </c>
      <c r="M388" s="9">
        <v>12</v>
      </c>
      <c r="N388" s="9">
        <v>0</v>
      </c>
      <c r="O388" s="9">
        <v>811714</v>
      </c>
      <c r="P388" s="9">
        <v>810894</v>
      </c>
      <c r="Q388" s="9">
        <v>818</v>
      </c>
      <c r="R388" s="9">
        <v>2</v>
      </c>
      <c r="S388" s="9" t="s">
        <v>1098</v>
      </c>
      <c r="T388" s="9">
        <v>834</v>
      </c>
    </row>
    <row r="389" spans="1:20" customFormat="1" x14ac:dyDescent="0.2">
      <c r="A389" s="48" t="s">
        <v>198</v>
      </c>
      <c r="B389" s="9" t="s">
        <v>461</v>
      </c>
      <c r="C389" s="1" t="s">
        <v>1817</v>
      </c>
      <c r="D389" s="9" t="s">
        <v>236</v>
      </c>
      <c r="E389" s="9">
        <v>0.36109999999999998</v>
      </c>
      <c r="F389" s="9">
        <v>3.9225203006741996E-3</v>
      </c>
      <c r="G389" s="9">
        <v>33.242224759189703</v>
      </c>
      <c r="H389" s="9">
        <v>0.65890000000000004</v>
      </c>
      <c r="I389" s="4">
        <v>0</v>
      </c>
      <c r="J389" s="73">
        <v>1.1284553968047399E-5</v>
      </c>
      <c r="K389" s="9">
        <v>13003</v>
      </c>
      <c r="L389" s="9">
        <v>13003</v>
      </c>
      <c r="M389" s="9">
        <v>0</v>
      </c>
      <c r="N389" s="9">
        <v>0</v>
      </c>
      <c r="O389" s="9">
        <v>753242</v>
      </c>
      <c r="P389" s="9">
        <v>753225</v>
      </c>
      <c r="Q389" s="9">
        <v>17</v>
      </c>
      <c r="R389" s="9">
        <v>0</v>
      </c>
      <c r="S389" s="9" t="s">
        <v>1470</v>
      </c>
      <c r="T389" s="9">
        <v>17</v>
      </c>
    </row>
    <row r="390" spans="1:20" customFormat="1" x14ac:dyDescent="0.2">
      <c r="A390" s="48" t="s">
        <v>207</v>
      </c>
      <c r="B390" s="9" t="s">
        <v>892</v>
      </c>
      <c r="C390" s="1" t="s">
        <v>652</v>
      </c>
      <c r="D390" s="9" t="s">
        <v>236</v>
      </c>
      <c r="E390" s="9">
        <v>0.33915400000000001</v>
      </c>
      <c r="F390" s="9">
        <v>2.7830947692284E-3</v>
      </c>
      <c r="G390" s="9">
        <v>41.330128767608002</v>
      </c>
      <c r="H390" s="9">
        <v>0.65900000000000003</v>
      </c>
      <c r="I390" s="4">
        <v>0</v>
      </c>
      <c r="J390" s="73">
        <v>5.0425490287042003E-6</v>
      </c>
      <c r="K390" s="9">
        <v>5058</v>
      </c>
      <c r="L390" s="9">
        <v>5058</v>
      </c>
      <c r="M390" s="9">
        <v>0</v>
      </c>
      <c r="N390" s="9">
        <v>0</v>
      </c>
      <c r="O390" s="9">
        <v>495781</v>
      </c>
      <c r="P390" s="9">
        <v>495776</v>
      </c>
      <c r="Q390" s="9">
        <v>5</v>
      </c>
      <c r="R390" s="9">
        <v>0</v>
      </c>
      <c r="S390" s="9" t="s">
        <v>1229</v>
      </c>
      <c r="T390" s="9">
        <v>5</v>
      </c>
    </row>
    <row r="391" spans="1:20" customFormat="1" x14ac:dyDescent="0.2">
      <c r="A391" s="48" t="s">
        <v>192</v>
      </c>
      <c r="B391" s="9" t="s">
        <v>380</v>
      </c>
      <c r="C391" s="1" t="s">
        <v>1869</v>
      </c>
      <c r="D391" s="9" t="s">
        <v>236</v>
      </c>
      <c r="E391" s="9">
        <v>0.36305500000000002</v>
      </c>
      <c r="F391" s="9">
        <v>3.9927577363707998E-3</v>
      </c>
      <c r="G391" s="9">
        <v>33.012065796107102</v>
      </c>
      <c r="H391" s="9">
        <v>0.65969999999999995</v>
      </c>
      <c r="I391" s="4">
        <v>0</v>
      </c>
      <c r="J391" s="73">
        <v>2.68900174902026E-5</v>
      </c>
      <c r="K391" s="9">
        <v>3324</v>
      </c>
      <c r="L391" s="9">
        <v>3324</v>
      </c>
      <c r="M391" s="9">
        <v>0</v>
      </c>
      <c r="N391" s="9">
        <v>0</v>
      </c>
      <c r="O391" s="9">
        <v>427668</v>
      </c>
      <c r="P391" s="9">
        <v>427645</v>
      </c>
      <c r="Q391" s="9">
        <v>23</v>
      </c>
      <c r="R391" s="9">
        <v>0</v>
      </c>
      <c r="S391" s="9" t="s">
        <v>950</v>
      </c>
      <c r="T391" s="9">
        <v>23</v>
      </c>
    </row>
    <row r="392" spans="1:20" customFormat="1" x14ac:dyDescent="0.2">
      <c r="A392" s="48" t="s">
        <v>207</v>
      </c>
      <c r="B392" s="9" t="s">
        <v>303</v>
      </c>
      <c r="C392" s="1" t="s">
        <v>1870</v>
      </c>
      <c r="D392" s="9" t="s">
        <v>304</v>
      </c>
      <c r="E392" s="9">
        <v>0.34245999999999999</v>
      </c>
      <c r="F392" s="9">
        <v>2.8306755731938998E-3</v>
      </c>
      <c r="G392" s="9">
        <v>41.431434384596798</v>
      </c>
      <c r="H392" s="9">
        <v>0.66139999999999999</v>
      </c>
      <c r="I392" s="4">
        <v>0</v>
      </c>
      <c r="J392" s="73">
        <v>1.5852131319055798E-5</v>
      </c>
      <c r="K392" s="9">
        <v>7501</v>
      </c>
      <c r="L392" s="9">
        <v>7501</v>
      </c>
      <c r="M392" s="9">
        <v>0</v>
      </c>
      <c r="N392" s="9">
        <v>0</v>
      </c>
      <c r="O392" s="9">
        <v>630830</v>
      </c>
      <c r="P392" s="9">
        <v>630810</v>
      </c>
      <c r="Q392" s="9">
        <v>20</v>
      </c>
      <c r="R392" s="9">
        <v>0</v>
      </c>
      <c r="S392" s="9" t="s">
        <v>1204</v>
      </c>
      <c r="T392" s="9">
        <v>20</v>
      </c>
    </row>
    <row r="393" spans="1:20" customFormat="1" x14ac:dyDescent="0.2">
      <c r="A393" s="48" t="s">
        <v>198</v>
      </c>
      <c r="B393" s="9" t="s">
        <v>473</v>
      </c>
      <c r="C393" s="1" t="s">
        <v>1871</v>
      </c>
      <c r="D393" s="9" t="s">
        <v>236</v>
      </c>
      <c r="E393" s="9">
        <v>0.358761</v>
      </c>
      <c r="F393" s="9">
        <v>3.6053678734418002E-3</v>
      </c>
      <c r="G393" s="9">
        <v>35.699313828617001</v>
      </c>
      <c r="H393" s="9">
        <v>0.6623</v>
      </c>
      <c r="I393" s="4">
        <v>0</v>
      </c>
      <c r="J393" s="73">
        <v>2.9867190559312901E-5</v>
      </c>
      <c r="K393" s="9">
        <v>5782</v>
      </c>
      <c r="L393" s="9">
        <v>5782</v>
      </c>
      <c r="M393" s="9">
        <v>0</v>
      </c>
      <c r="N393" s="9">
        <v>0</v>
      </c>
      <c r="O393" s="9">
        <v>150667</v>
      </c>
      <c r="P393" s="9">
        <v>150658</v>
      </c>
      <c r="Q393" s="9">
        <v>9</v>
      </c>
      <c r="R393" s="9">
        <v>0</v>
      </c>
      <c r="S393" s="9" t="s">
        <v>1468</v>
      </c>
      <c r="T393" s="9">
        <v>9</v>
      </c>
    </row>
    <row r="394" spans="1:20" customFormat="1" x14ac:dyDescent="0.2">
      <c r="A394" s="48" t="s">
        <v>187</v>
      </c>
      <c r="B394" s="9" t="s">
        <v>582</v>
      </c>
      <c r="C394" s="1" t="s">
        <v>1872</v>
      </c>
      <c r="D394" s="9" t="s">
        <v>236</v>
      </c>
      <c r="E394" s="9">
        <v>0.35973100000000002</v>
      </c>
      <c r="F394" s="9">
        <v>3.6528643745660002E-3</v>
      </c>
      <c r="G394" s="9">
        <v>35.425916577730902</v>
      </c>
      <c r="H394" s="9">
        <v>0.66239999999999999</v>
      </c>
      <c r="I394" s="4">
        <v>0</v>
      </c>
      <c r="J394" s="73">
        <v>1.82559622831819E-5</v>
      </c>
      <c r="K394" s="9">
        <v>3657</v>
      </c>
      <c r="L394" s="9">
        <v>3657</v>
      </c>
      <c r="M394" s="9">
        <v>0</v>
      </c>
      <c r="N394" s="9">
        <v>0</v>
      </c>
      <c r="O394" s="9">
        <v>438213</v>
      </c>
      <c r="P394" s="9">
        <v>438197</v>
      </c>
      <c r="Q394" s="9">
        <v>16</v>
      </c>
      <c r="R394" s="9">
        <v>0</v>
      </c>
      <c r="S394" s="9" t="s">
        <v>935</v>
      </c>
      <c r="T394" s="9">
        <v>16</v>
      </c>
    </row>
    <row r="395" spans="1:20" customFormat="1" x14ac:dyDescent="0.2">
      <c r="A395" s="48" t="s">
        <v>192</v>
      </c>
      <c r="B395" s="9" t="s">
        <v>348</v>
      </c>
      <c r="C395" s="1" t="s">
        <v>652</v>
      </c>
      <c r="D395" s="9" t="s">
        <v>236</v>
      </c>
      <c r="E395" s="9">
        <v>1.74735</v>
      </c>
      <c r="F395" s="9">
        <v>0.141930487228588</v>
      </c>
      <c r="G395" s="9">
        <v>21.512149483767299</v>
      </c>
      <c r="H395" s="9">
        <v>0.66300000000000003</v>
      </c>
      <c r="I395" s="73">
        <v>8.6475268073331004E-5</v>
      </c>
      <c r="J395" s="73">
        <v>3.9822920745750503E-5</v>
      </c>
      <c r="K395" s="9">
        <v>5782</v>
      </c>
      <c r="L395" s="9">
        <v>5781</v>
      </c>
      <c r="M395" s="9">
        <v>1</v>
      </c>
      <c r="N395" s="9">
        <v>0</v>
      </c>
      <c r="O395" s="9">
        <v>150667</v>
      </c>
      <c r="P395" s="9">
        <v>150655</v>
      </c>
      <c r="Q395" s="9">
        <v>12</v>
      </c>
      <c r="R395" s="9">
        <v>0</v>
      </c>
      <c r="S395" s="9" t="s">
        <v>1379</v>
      </c>
      <c r="T395" s="9">
        <v>13</v>
      </c>
    </row>
    <row r="396" spans="1:20" customFormat="1" x14ac:dyDescent="0.2">
      <c r="A396" s="48" t="s">
        <v>187</v>
      </c>
      <c r="B396" s="9" t="s">
        <v>595</v>
      </c>
      <c r="C396" s="1" t="s">
        <v>1873</v>
      </c>
      <c r="D396" s="9" t="s">
        <v>236</v>
      </c>
      <c r="E396" s="9">
        <v>0.3569</v>
      </c>
      <c r="F396" s="9">
        <v>3.4058030688517999E-3</v>
      </c>
      <c r="G396" s="9">
        <v>37.400142602183202</v>
      </c>
      <c r="H396" s="9">
        <v>0.66420000000000001</v>
      </c>
      <c r="I396" s="4">
        <v>0</v>
      </c>
      <c r="J396" s="73">
        <v>2.2356610290747701E-5</v>
      </c>
      <c r="K396" s="9">
        <v>6062</v>
      </c>
      <c r="L396" s="9">
        <v>6062</v>
      </c>
      <c r="M396" s="9">
        <v>0</v>
      </c>
      <c r="N396" s="9">
        <v>0</v>
      </c>
      <c r="O396" s="9">
        <v>178918</v>
      </c>
      <c r="P396" s="9">
        <v>178910</v>
      </c>
      <c r="Q396" s="9">
        <v>8</v>
      </c>
      <c r="R396" s="9">
        <v>0</v>
      </c>
      <c r="S396" s="9" t="s">
        <v>1273</v>
      </c>
      <c r="T396" s="9">
        <v>8</v>
      </c>
    </row>
    <row r="397" spans="1:20" customFormat="1" x14ac:dyDescent="0.2">
      <c r="A397" s="48" t="s">
        <v>192</v>
      </c>
      <c r="B397" s="9" t="s">
        <v>394</v>
      </c>
      <c r="C397" s="1" t="s">
        <v>1759</v>
      </c>
      <c r="D397" s="9" t="s">
        <v>236</v>
      </c>
      <c r="E397" s="9">
        <v>0.35419800000000001</v>
      </c>
      <c r="F397" s="9">
        <v>3.2660502882909002E-3</v>
      </c>
      <c r="G397" s="9">
        <v>38.412152736385202</v>
      </c>
      <c r="H397" s="9">
        <v>0.66420000000000001</v>
      </c>
      <c r="I397" s="4">
        <v>0</v>
      </c>
      <c r="J397" s="73">
        <v>1.08325050980477E-5</v>
      </c>
      <c r="K397" s="9">
        <v>12546</v>
      </c>
      <c r="L397" s="9">
        <v>12546</v>
      </c>
      <c r="M397" s="9">
        <v>0</v>
      </c>
      <c r="N397" s="9">
        <v>0</v>
      </c>
      <c r="O397" s="9">
        <v>738518</v>
      </c>
      <c r="P397" s="9">
        <v>738502</v>
      </c>
      <c r="Q397" s="9">
        <v>16</v>
      </c>
      <c r="R397" s="9">
        <v>0</v>
      </c>
      <c r="S397" s="9" t="s">
        <v>1340</v>
      </c>
      <c r="T397" s="9">
        <v>16</v>
      </c>
    </row>
    <row r="398" spans="1:20" customFormat="1" x14ac:dyDescent="0.2">
      <c r="A398" s="48" t="s">
        <v>198</v>
      </c>
      <c r="B398" s="9" t="s">
        <v>1013</v>
      </c>
      <c r="C398" s="1" t="s">
        <v>652</v>
      </c>
      <c r="D398" s="9" t="s">
        <v>421</v>
      </c>
      <c r="E398" s="9">
        <v>0.35004299999999999</v>
      </c>
      <c r="F398" s="9">
        <v>3.0583708810264002E-3</v>
      </c>
      <c r="G398" s="9">
        <v>40.063788508010099</v>
      </c>
      <c r="H398" s="9">
        <v>0.6643</v>
      </c>
      <c r="I398" s="4">
        <v>0</v>
      </c>
      <c r="J398" s="73">
        <v>5.9225366055066004E-6</v>
      </c>
      <c r="K398" s="9">
        <v>6046</v>
      </c>
      <c r="L398" s="9">
        <v>6046</v>
      </c>
      <c r="M398" s="9">
        <v>0</v>
      </c>
      <c r="N398" s="9">
        <v>0</v>
      </c>
      <c r="O398" s="9">
        <v>590963</v>
      </c>
      <c r="P398" s="9">
        <v>590956</v>
      </c>
      <c r="Q398" s="9">
        <v>7</v>
      </c>
      <c r="R398" s="9">
        <v>0</v>
      </c>
      <c r="S398" s="9" t="s">
        <v>1500</v>
      </c>
      <c r="T398" s="9">
        <v>7</v>
      </c>
    </row>
    <row r="399" spans="1:20" customFormat="1" x14ac:dyDescent="0.2">
      <c r="A399" s="48" t="s">
        <v>187</v>
      </c>
      <c r="B399" s="9" t="s">
        <v>911</v>
      </c>
      <c r="C399" s="1" t="s">
        <v>1874</v>
      </c>
      <c r="D399" s="9" t="s">
        <v>236</v>
      </c>
      <c r="E399" s="9">
        <v>0.348715</v>
      </c>
      <c r="F399" s="9">
        <v>2.8565070501314002E-3</v>
      </c>
      <c r="G399" s="9">
        <v>42.570252520089902</v>
      </c>
      <c r="H399" s="9">
        <v>0.66739999999999999</v>
      </c>
      <c r="I399" s="4">
        <v>0</v>
      </c>
      <c r="J399" s="73">
        <v>1.1603835763950101E-5</v>
      </c>
      <c r="K399" s="9">
        <v>7843</v>
      </c>
      <c r="L399" s="9">
        <v>7843</v>
      </c>
      <c r="M399" s="9">
        <v>0</v>
      </c>
      <c r="N399" s="9">
        <v>0</v>
      </c>
      <c r="O399" s="9">
        <v>215446</v>
      </c>
      <c r="P399" s="9">
        <v>215441</v>
      </c>
      <c r="Q399" s="9">
        <v>5</v>
      </c>
      <c r="R399" s="9">
        <v>0</v>
      </c>
      <c r="S399" s="9" t="s">
        <v>1259</v>
      </c>
      <c r="T399" s="9">
        <v>5</v>
      </c>
    </row>
    <row r="400" spans="1:20" customFormat="1" x14ac:dyDescent="0.2">
      <c r="A400" s="48" t="s">
        <v>187</v>
      </c>
      <c r="B400" s="9" t="s">
        <v>783</v>
      </c>
      <c r="C400" s="1" t="s">
        <v>652</v>
      </c>
      <c r="D400" s="9" t="s">
        <v>729</v>
      </c>
      <c r="E400" s="9">
        <v>0.92774299999999998</v>
      </c>
      <c r="F400" s="9">
        <v>0.65849542798632998</v>
      </c>
      <c r="G400" s="9">
        <v>1.3070826916097</v>
      </c>
      <c r="H400" s="9">
        <v>0.66790000000000005</v>
      </c>
      <c r="I400" s="4">
        <v>1.12763408274015E-3</v>
      </c>
      <c r="J400" s="4">
        <v>1.28986317841012E-3</v>
      </c>
      <c r="K400" s="9">
        <v>14189</v>
      </c>
      <c r="L400" s="9">
        <v>14157</v>
      </c>
      <c r="M400" s="9">
        <v>32</v>
      </c>
      <c r="N400" s="9">
        <v>0</v>
      </c>
      <c r="O400" s="9">
        <v>811714</v>
      </c>
      <c r="P400" s="9">
        <v>809622</v>
      </c>
      <c r="Q400" s="9">
        <v>2090</v>
      </c>
      <c r="R400" s="9">
        <v>2</v>
      </c>
      <c r="S400" s="9" t="s">
        <v>1095</v>
      </c>
      <c r="T400" s="9">
        <v>2126</v>
      </c>
    </row>
    <row r="401" spans="1:20" customFormat="1" x14ac:dyDescent="0.2">
      <c r="A401" s="48" t="s">
        <v>198</v>
      </c>
      <c r="B401" s="9" t="s">
        <v>498</v>
      </c>
      <c r="C401" s="1" t="s">
        <v>1875</v>
      </c>
      <c r="D401" s="9" t="s">
        <v>479</v>
      </c>
      <c r="E401" s="9">
        <v>0.351165</v>
      </c>
      <c r="F401" s="9">
        <v>2.9185978154716999E-3</v>
      </c>
      <c r="G401" s="9">
        <v>42.252012179350999</v>
      </c>
      <c r="H401" s="9">
        <v>0.66849999999999998</v>
      </c>
      <c r="I401" s="4">
        <v>0</v>
      </c>
      <c r="J401" s="73">
        <v>6.5942834157069203E-6</v>
      </c>
      <c r="K401" s="9">
        <v>9386</v>
      </c>
      <c r="L401" s="9">
        <v>9386</v>
      </c>
      <c r="M401" s="9">
        <v>0</v>
      </c>
      <c r="N401" s="9">
        <v>0</v>
      </c>
      <c r="O401" s="9">
        <v>606586</v>
      </c>
      <c r="P401" s="9">
        <v>606578</v>
      </c>
      <c r="Q401" s="9">
        <v>8</v>
      </c>
      <c r="R401" s="9">
        <v>0</v>
      </c>
      <c r="S401" s="9" t="s">
        <v>1466</v>
      </c>
      <c r="T401" s="9">
        <v>8</v>
      </c>
    </row>
    <row r="402" spans="1:20" customFormat="1" x14ac:dyDescent="0.2">
      <c r="A402" s="48" t="s">
        <v>198</v>
      </c>
      <c r="B402" s="9" t="s">
        <v>508</v>
      </c>
      <c r="C402" s="1" t="s">
        <v>1876</v>
      </c>
      <c r="D402" s="9" t="s">
        <v>236</v>
      </c>
      <c r="E402" s="9">
        <v>0.353101</v>
      </c>
      <c r="F402" s="9">
        <v>3.0057131512479999E-3</v>
      </c>
      <c r="G402" s="9">
        <v>41.481204357890697</v>
      </c>
      <c r="H402" s="9">
        <v>0.66859999999999997</v>
      </c>
      <c r="I402" s="4">
        <v>0</v>
      </c>
      <c r="J402" s="73">
        <v>1.99335926598816E-5</v>
      </c>
      <c r="K402" s="9">
        <v>6389</v>
      </c>
      <c r="L402" s="9">
        <v>6389</v>
      </c>
      <c r="M402" s="9">
        <v>0</v>
      </c>
      <c r="N402" s="9">
        <v>0</v>
      </c>
      <c r="O402" s="9">
        <v>175583</v>
      </c>
      <c r="P402" s="9">
        <v>175576</v>
      </c>
      <c r="Q402" s="9">
        <v>7</v>
      </c>
      <c r="R402" s="9">
        <v>0</v>
      </c>
      <c r="S402" s="9" t="s">
        <v>1535</v>
      </c>
      <c r="T402" s="9">
        <v>7</v>
      </c>
    </row>
    <row r="403" spans="1:20" customFormat="1" x14ac:dyDescent="0.2">
      <c r="A403" s="48" t="s">
        <v>192</v>
      </c>
      <c r="B403" s="9" t="s">
        <v>331</v>
      </c>
      <c r="C403" s="1" t="s">
        <v>1720</v>
      </c>
      <c r="D403" s="9" t="s">
        <v>236</v>
      </c>
      <c r="E403" s="9">
        <v>0.34916900000000001</v>
      </c>
      <c r="F403" s="9">
        <v>2.7942842621328E-3</v>
      </c>
      <c r="G403" s="9">
        <v>43.631496359353903</v>
      </c>
      <c r="H403" s="9">
        <v>0.66930000000000001</v>
      </c>
      <c r="I403" s="4">
        <v>0</v>
      </c>
      <c r="J403" s="73">
        <v>8.7650928155905302E-6</v>
      </c>
      <c r="K403" s="9">
        <v>11826</v>
      </c>
      <c r="L403" s="9">
        <v>11826</v>
      </c>
      <c r="M403" s="9">
        <v>0</v>
      </c>
      <c r="N403" s="9">
        <v>0</v>
      </c>
      <c r="O403" s="9">
        <v>741578</v>
      </c>
      <c r="P403" s="9">
        <v>741565</v>
      </c>
      <c r="Q403" s="9">
        <v>13</v>
      </c>
      <c r="R403" s="9">
        <v>0</v>
      </c>
      <c r="S403" s="9" t="s">
        <v>1417</v>
      </c>
      <c r="T403" s="9">
        <v>13</v>
      </c>
    </row>
    <row r="404" spans="1:20" customFormat="1" x14ac:dyDescent="0.2">
      <c r="A404" s="48" t="s">
        <v>187</v>
      </c>
      <c r="B404" s="9" t="s">
        <v>633</v>
      </c>
      <c r="C404" s="1" t="s">
        <v>1877</v>
      </c>
      <c r="D404" s="9" t="s">
        <v>236</v>
      </c>
      <c r="E404" s="9">
        <v>0.33537699999999998</v>
      </c>
      <c r="F404" s="9">
        <v>2.2257622369164002E-3</v>
      </c>
      <c r="G404" s="9">
        <v>50.534478386206402</v>
      </c>
      <c r="H404" s="9">
        <v>0.6694</v>
      </c>
      <c r="I404" s="4">
        <v>0</v>
      </c>
      <c r="J404" s="73">
        <v>9.1511192962789195E-6</v>
      </c>
      <c r="K404" s="9">
        <v>3747</v>
      </c>
      <c r="L404" s="9">
        <v>3747</v>
      </c>
      <c r="M404" s="9">
        <v>0</v>
      </c>
      <c r="N404" s="9">
        <v>0</v>
      </c>
      <c r="O404" s="9">
        <v>437105</v>
      </c>
      <c r="P404" s="9">
        <v>437097</v>
      </c>
      <c r="Q404" s="9">
        <v>8</v>
      </c>
      <c r="R404" s="9">
        <v>0</v>
      </c>
      <c r="S404" s="9" t="s">
        <v>1270</v>
      </c>
      <c r="T404" s="9">
        <v>8</v>
      </c>
    </row>
    <row r="405" spans="1:20" customFormat="1" x14ac:dyDescent="0.2">
      <c r="A405" s="48" t="s">
        <v>207</v>
      </c>
      <c r="B405" s="9" t="s">
        <v>896</v>
      </c>
      <c r="C405" s="1" t="s">
        <v>1878</v>
      </c>
      <c r="D405" s="9" t="s">
        <v>236</v>
      </c>
      <c r="E405" s="9">
        <v>0.34524500000000002</v>
      </c>
      <c r="F405" s="9">
        <v>2.6015439651778001E-3</v>
      </c>
      <c r="G405" s="9">
        <v>45.816769822996299</v>
      </c>
      <c r="H405" s="9">
        <v>0.66979999999999995</v>
      </c>
      <c r="I405" s="4">
        <v>0</v>
      </c>
      <c r="J405" s="73">
        <v>4.1442050751592997E-6</v>
      </c>
      <c r="K405" s="9">
        <v>9713</v>
      </c>
      <c r="L405" s="9">
        <v>9713</v>
      </c>
      <c r="M405" s="9">
        <v>0</v>
      </c>
      <c r="N405" s="9">
        <v>0</v>
      </c>
      <c r="O405" s="9">
        <v>603252</v>
      </c>
      <c r="P405" s="9">
        <v>603247</v>
      </c>
      <c r="Q405" s="9">
        <v>5</v>
      </c>
      <c r="R405" s="9">
        <v>0</v>
      </c>
      <c r="S405" s="9" t="s">
        <v>1232</v>
      </c>
      <c r="T405" s="9">
        <v>5</v>
      </c>
    </row>
    <row r="406" spans="1:20" customFormat="1" x14ac:dyDescent="0.2">
      <c r="A406" s="48" t="s">
        <v>187</v>
      </c>
      <c r="B406" s="9" t="s">
        <v>930</v>
      </c>
      <c r="C406" s="1" t="s">
        <v>1879</v>
      </c>
      <c r="D406" s="9" t="s">
        <v>236</v>
      </c>
      <c r="E406" s="9">
        <v>0.35317199999999999</v>
      </c>
      <c r="F406" s="9">
        <v>2.9312569551745E-3</v>
      </c>
      <c r="G406" s="9">
        <v>42.551876410663603</v>
      </c>
      <c r="H406" s="9">
        <v>0.67030000000000001</v>
      </c>
      <c r="I406" s="4">
        <v>0</v>
      </c>
      <c r="J406" s="73">
        <v>7.7895370937756394E-6</v>
      </c>
      <c r="K406" s="9">
        <v>6614</v>
      </c>
      <c r="L406" s="9">
        <v>6614</v>
      </c>
      <c r="M406" s="9">
        <v>0</v>
      </c>
      <c r="N406" s="9">
        <v>0</v>
      </c>
      <c r="O406" s="9">
        <v>577698</v>
      </c>
      <c r="P406" s="9">
        <v>577689</v>
      </c>
      <c r="Q406" s="9">
        <v>9</v>
      </c>
      <c r="R406" s="9">
        <v>0</v>
      </c>
      <c r="S406" s="9" t="s">
        <v>1297</v>
      </c>
      <c r="T406" s="9">
        <v>9</v>
      </c>
    </row>
    <row r="407" spans="1:20" customFormat="1" x14ac:dyDescent="0.2">
      <c r="A407" s="48" t="s">
        <v>198</v>
      </c>
      <c r="B407" s="9" t="s">
        <v>861</v>
      </c>
      <c r="C407" s="1" t="s">
        <v>652</v>
      </c>
      <c r="D407" s="9" t="s">
        <v>725</v>
      </c>
      <c r="E407" s="9">
        <v>1.01928</v>
      </c>
      <c r="F407" s="9">
        <v>0.93286911491074098</v>
      </c>
      <c r="G407" s="9">
        <v>1.11370285851996</v>
      </c>
      <c r="H407" s="9">
        <v>0.67249999999999999</v>
      </c>
      <c r="I407" s="4">
        <v>1.9592642187610101E-2</v>
      </c>
      <c r="J407" s="4">
        <v>1.71464333496773E-2</v>
      </c>
      <c r="K407" s="9">
        <v>14189</v>
      </c>
      <c r="L407" s="9">
        <v>13633</v>
      </c>
      <c r="M407" s="9">
        <v>556</v>
      </c>
      <c r="N407" s="9">
        <v>0</v>
      </c>
      <c r="O407" s="9">
        <v>811714</v>
      </c>
      <c r="P407" s="9">
        <v>783944</v>
      </c>
      <c r="Q407" s="9">
        <v>27704</v>
      </c>
      <c r="R407" s="9">
        <v>66</v>
      </c>
      <c r="S407" s="9" t="s">
        <v>1155</v>
      </c>
      <c r="T407" s="9">
        <v>28392</v>
      </c>
    </row>
    <row r="408" spans="1:20" customFormat="1" x14ac:dyDescent="0.2">
      <c r="A408" s="48" t="s">
        <v>187</v>
      </c>
      <c r="B408" s="9" t="s">
        <v>608</v>
      </c>
      <c r="C408" s="1" t="s">
        <v>1880</v>
      </c>
      <c r="D408" s="9" t="s">
        <v>236</v>
      </c>
      <c r="E408" s="9">
        <v>0.36287399999999997</v>
      </c>
      <c r="F408" s="9">
        <v>3.2798239897825002E-3</v>
      </c>
      <c r="G408" s="9">
        <v>40.147714698326098</v>
      </c>
      <c r="H408" s="9">
        <v>0.67290000000000005</v>
      </c>
      <c r="I408" s="4">
        <v>0</v>
      </c>
      <c r="J408" s="73">
        <v>1.45242438678642E-5</v>
      </c>
      <c r="K408" s="9">
        <v>10942</v>
      </c>
      <c r="L408" s="9">
        <v>10942</v>
      </c>
      <c r="M408" s="9">
        <v>0</v>
      </c>
      <c r="N408" s="9">
        <v>0</v>
      </c>
      <c r="O408" s="9">
        <v>688504</v>
      </c>
      <c r="P408" s="9">
        <v>688484</v>
      </c>
      <c r="Q408" s="9">
        <v>20</v>
      </c>
      <c r="R408" s="9">
        <v>0</v>
      </c>
      <c r="S408" s="9" t="s">
        <v>1265</v>
      </c>
      <c r="T408" s="9">
        <v>20</v>
      </c>
    </row>
    <row r="409" spans="1:20" customFormat="1" x14ac:dyDescent="0.2">
      <c r="A409" s="48" t="s">
        <v>187</v>
      </c>
      <c r="B409" s="9" t="s">
        <v>617</v>
      </c>
      <c r="C409" s="1" t="s">
        <v>1881</v>
      </c>
      <c r="D409" s="9" t="s">
        <v>236</v>
      </c>
      <c r="E409" s="9">
        <v>0.35416199999999998</v>
      </c>
      <c r="F409" s="9">
        <v>2.7236931278814E-3</v>
      </c>
      <c r="G409" s="9">
        <v>46.051786282017801</v>
      </c>
      <c r="H409" s="9">
        <v>0.67600000000000005</v>
      </c>
      <c r="I409" s="4">
        <v>0</v>
      </c>
      <c r="J409" s="73">
        <v>1.2467832990883499E-5</v>
      </c>
      <c r="K409" s="9">
        <v>6380</v>
      </c>
      <c r="L409" s="9">
        <v>6380</v>
      </c>
      <c r="M409" s="9">
        <v>0</v>
      </c>
      <c r="N409" s="9">
        <v>0</v>
      </c>
      <c r="O409" s="9">
        <v>601548</v>
      </c>
      <c r="P409" s="9">
        <v>601533</v>
      </c>
      <c r="Q409" s="9">
        <v>15</v>
      </c>
      <c r="R409" s="9">
        <v>0</v>
      </c>
      <c r="S409" s="9" t="s">
        <v>1332</v>
      </c>
      <c r="T409" s="9">
        <v>15</v>
      </c>
    </row>
    <row r="410" spans="1:20" customFormat="1" x14ac:dyDescent="0.2">
      <c r="A410" s="48" t="s">
        <v>198</v>
      </c>
      <c r="B410" s="9" t="s">
        <v>838</v>
      </c>
      <c r="C410" s="1" t="s">
        <v>652</v>
      </c>
      <c r="D410" s="9" t="s">
        <v>679</v>
      </c>
      <c r="E410" s="9">
        <v>1.0562199999999999</v>
      </c>
      <c r="F410" s="9">
        <v>0.81640945435688705</v>
      </c>
      <c r="G410" s="9">
        <v>1.36648160864975</v>
      </c>
      <c r="H410" s="9">
        <v>0.67689999999999995</v>
      </c>
      <c r="I410" s="4">
        <v>2.2905067305659301E-3</v>
      </c>
      <c r="J410" s="4">
        <v>2.0758543033629999E-3</v>
      </c>
      <c r="K410" s="9">
        <v>14189</v>
      </c>
      <c r="L410" s="9">
        <v>14124</v>
      </c>
      <c r="M410" s="9">
        <v>65</v>
      </c>
      <c r="N410" s="9">
        <v>0</v>
      </c>
      <c r="O410" s="9">
        <v>811714</v>
      </c>
      <c r="P410" s="9">
        <v>808344</v>
      </c>
      <c r="Q410" s="9">
        <v>3370</v>
      </c>
      <c r="R410" s="9">
        <v>0</v>
      </c>
      <c r="S410" s="9" t="s">
        <v>1135</v>
      </c>
      <c r="T410" s="9">
        <v>3435</v>
      </c>
    </row>
    <row r="411" spans="1:20" customFormat="1" x14ac:dyDescent="0.2">
      <c r="A411" s="48" t="s">
        <v>198</v>
      </c>
      <c r="B411" s="9" t="s">
        <v>454</v>
      </c>
      <c r="C411" s="1" t="s">
        <v>1882</v>
      </c>
      <c r="D411" s="9" t="s">
        <v>236</v>
      </c>
      <c r="E411" s="9">
        <v>1.31443</v>
      </c>
      <c r="F411" s="9">
        <v>0.36152203668687299</v>
      </c>
      <c r="G411" s="9">
        <v>4.7790045908150196</v>
      </c>
      <c r="H411" s="9">
        <v>0.67800000000000005</v>
      </c>
      <c r="I411" s="4">
        <v>1.12926296770307E-4</v>
      </c>
      <c r="J411" s="4">
        <v>1.3691040557468399E-4</v>
      </c>
      <c r="K411" s="9">
        <v>13283</v>
      </c>
      <c r="L411" s="9">
        <v>13280</v>
      </c>
      <c r="M411" s="9">
        <v>3</v>
      </c>
      <c r="N411" s="9">
        <v>0</v>
      </c>
      <c r="O411" s="9">
        <v>781533</v>
      </c>
      <c r="P411" s="9">
        <v>781319</v>
      </c>
      <c r="Q411" s="9">
        <v>214</v>
      </c>
      <c r="R411" s="9">
        <v>0</v>
      </c>
      <c r="S411" s="9" t="s">
        <v>1438</v>
      </c>
      <c r="T411" s="9">
        <v>217</v>
      </c>
    </row>
    <row r="412" spans="1:20" customFormat="1" x14ac:dyDescent="0.2">
      <c r="A412" s="48" t="s">
        <v>187</v>
      </c>
      <c r="B412" s="9" t="s">
        <v>578</v>
      </c>
      <c r="C412" s="1" t="s">
        <v>1883</v>
      </c>
      <c r="D412" s="9" t="s">
        <v>246</v>
      </c>
      <c r="E412" s="9">
        <v>0.35947899999999999</v>
      </c>
      <c r="F412" s="9">
        <v>2.8543271467166998E-3</v>
      </c>
      <c r="G412" s="9">
        <v>45.273376254200301</v>
      </c>
      <c r="H412" s="9">
        <v>0.6784</v>
      </c>
      <c r="I412" s="4">
        <v>0</v>
      </c>
      <c r="J412" s="73">
        <v>1.07749331954141E-5</v>
      </c>
      <c r="K412" s="9">
        <v>9713</v>
      </c>
      <c r="L412" s="9">
        <v>9713</v>
      </c>
      <c r="M412" s="9">
        <v>0</v>
      </c>
      <c r="N412" s="9">
        <v>0</v>
      </c>
      <c r="O412" s="9">
        <v>603252</v>
      </c>
      <c r="P412" s="9">
        <v>603239</v>
      </c>
      <c r="Q412" s="9">
        <v>13</v>
      </c>
      <c r="R412" s="9">
        <v>0</v>
      </c>
      <c r="S412" s="9" t="s">
        <v>1311</v>
      </c>
      <c r="T412" s="9">
        <v>13</v>
      </c>
    </row>
    <row r="413" spans="1:20" customFormat="1" x14ac:dyDescent="0.2">
      <c r="A413" s="48" t="s">
        <v>207</v>
      </c>
      <c r="B413" s="9" t="s">
        <v>295</v>
      </c>
      <c r="C413" s="1" t="s">
        <v>652</v>
      </c>
      <c r="D413" s="9" t="s">
        <v>236</v>
      </c>
      <c r="E413" s="9">
        <v>0.35643599999999998</v>
      </c>
      <c r="F413" s="9">
        <v>2.7144487851765999E-3</v>
      </c>
      <c r="G413" s="9">
        <v>46.803892471194203</v>
      </c>
      <c r="H413" s="9">
        <v>0.67849999999999999</v>
      </c>
      <c r="I413" s="4">
        <v>0</v>
      </c>
      <c r="J413" s="73">
        <v>9.5481345332155706E-6</v>
      </c>
      <c r="K413" s="9">
        <v>10710</v>
      </c>
      <c r="L413" s="9">
        <v>10710</v>
      </c>
      <c r="M413" s="9">
        <v>0</v>
      </c>
      <c r="N413" s="9">
        <v>0</v>
      </c>
      <c r="O413" s="9">
        <v>628395</v>
      </c>
      <c r="P413" s="9">
        <v>628383</v>
      </c>
      <c r="Q413" s="9">
        <v>12</v>
      </c>
      <c r="R413" s="9">
        <v>0</v>
      </c>
      <c r="S413" s="9" t="s">
        <v>1176</v>
      </c>
      <c r="T413" s="9">
        <v>12</v>
      </c>
    </row>
    <row r="414" spans="1:20" customFormat="1" x14ac:dyDescent="0.2">
      <c r="A414" s="48" t="s">
        <v>192</v>
      </c>
      <c r="B414" s="9" t="s">
        <v>379</v>
      </c>
      <c r="C414" s="1" t="s">
        <v>652</v>
      </c>
      <c r="D414" s="9" t="s">
        <v>246</v>
      </c>
      <c r="E414" s="9">
        <v>0.35919099999999998</v>
      </c>
      <c r="F414" s="9">
        <v>2.7890263334644002E-3</v>
      </c>
      <c r="G414" s="9">
        <v>46.259309420892698</v>
      </c>
      <c r="H414" s="9">
        <v>0.67949999999999999</v>
      </c>
      <c r="I414" s="4">
        <v>0</v>
      </c>
      <c r="J414" s="73">
        <v>1.50590219541716E-5</v>
      </c>
      <c r="K414" s="9">
        <v>5998</v>
      </c>
      <c r="L414" s="9">
        <v>5998</v>
      </c>
      <c r="M414" s="9">
        <v>0</v>
      </c>
      <c r="N414" s="9">
        <v>0</v>
      </c>
      <c r="O414" s="9">
        <v>531243</v>
      </c>
      <c r="P414" s="9">
        <v>531227</v>
      </c>
      <c r="Q414" s="9">
        <v>16</v>
      </c>
      <c r="R414" s="9">
        <v>0</v>
      </c>
      <c r="S414" s="9" t="s">
        <v>1403</v>
      </c>
      <c r="T414" s="9">
        <v>16</v>
      </c>
    </row>
    <row r="415" spans="1:20" customFormat="1" x14ac:dyDescent="0.2">
      <c r="A415" s="48" t="s">
        <v>192</v>
      </c>
      <c r="B415" s="9" t="s">
        <v>370</v>
      </c>
      <c r="C415" s="1" t="s">
        <v>1884</v>
      </c>
      <c r="D415" s="9" t="s">
        <v>236</v>
      </c>
      <c r="E415" s="9">
        <v>0.35105900000000001</v>
      </c>
      <c r="F415" s="9">
        <v>2.3671226447469999E-3</v>
      </c>
      <c r="G415" s="9">
        <v>52.064333436088603</v>
      </c>
      <c r="H415" s="9">
        <v>0.68149999999999999</v>
      </c>
      <c r="I415" s="4">
        <v>0</v>
      </c>
      <c r="J415" s="4">
        <v>2.8449502133712597E-4</v>
      </c>
      <c r="K415" s="9">
        <v>333</v>
      </c>
      <c r="L415" s="9">
        <v>333</v>
      </c>
      <c r="M415" s="9">
        <v>0</v>
      </c>
      <c r="N415" s="9">
        <v>0</v>
      </c>
      <c r="O415" s="9">
        <v>10545</v>
      </c>
      <c r="P415" s="9">
        <v>10539</v>
      </c>
      <c r="Q415" s="9">
        <v>6</v>
      </c>
      <c r="R415" s="9">
        <v>0</v>
      </c>
      <c r="S415" s="9" t="s">
        <v>978</v>
      </c>
      <c r="T415" s="9">
        <v>6</v>
      </c>
    </row>
    <row r="416" spans="1:20" customFormat="1" x14ac:dyDescent="0.2">
      <c r="A416" s="48" t="s">
        <v>198</v>
      </c>
      <c r="B416" s="9" t="s">
        <v>501</v>
      </c>
      <c r="C416" s="1" t="s">
        <v>1885</v>
      </c>
      <c r="D416" s="9" t="s">
        <v>236</v>
      </c>
      <c r="E416" s="9">
        <v>0.82894599999999996</v>
      </c>
      <c r="F416" s="9">
        <v>0.33392886343136202</v>
      </c>
      <c r="G416" s="9">
        <v>2.0577790958801701</v>
      </c>
      <c r="H416" s="9">
        <v>0.68600000000000005</v>
      </c>
      <c r="I416" s="4">
        <v>1.4095426034251799E-4</v>
      </c>
      <c r="J416" s="4">
        <v>1.9588204205180801E-4</v>
      </c>
      <c r="K416" s="9">
        <v>14189</v>
      </c>
      <c r="L416" s="9">
        <v>14185</v>
      </c>
      <c r="M416" s="9">
        <v>4</v>
      </c>
      <c r="N416" s="9">
        <v>0</v>
      </c>
      <c r="O416" s="9">
        <v>811713</v>
      </c>
      <c r="P416" s="9">
        <v>811396</v>
      </c>
      <c r="Q416" s="9">
        <v>316</v>
      </c>
      <c r="R416" s="9">
        <v>1</v>
      </c>
      <c r="S416" s="9" t="s">
        <v>1546</v>
      </c>
      <c r="T416" s="9">
        <v>322</v>
      </c>
    </row>
    <row r="417" spans="1:20" customFormat="1" x14ac:dyDescent="0.2">
      <c r="A417" s="48" t="s">
        <v>198</v>
      </c>
      <c r="B417" s="9" t="s">
        <v>876</v>
      </c>
      <c r="C417" s="1" t="s">
        <v>652</v>
      </c>
      <c r="D417" s="9" t="s">
        <v>755</v>
      </c>
      <c r="E417" s="9">
        <v>1.0265500000000001</v>
      </c>
      <c r="F417" s="9">
        <v>0.90410871469862597</v>
      </c>
      <c r="G417" s="9">
        <v>1.1655646715482999</v>
      </c>
      <c r="H417" s="9">
        <v>0.68610000000000004</v>
      </c>
      <c r="I417" s="4">
        <v>9.1267883571780895E-3</v>
      </c>
      <c r="J417" s="4">
        <v>8.9625163542824196E-3</v>
      </c>
      <c r="K417" s="9">
        <v>14189</v>
      </c>
      <c r="L417" s="9">
        <v>13931</v>
      </c>
      <c r="M417" s="9">
        <v>257</v>
      </c>
      <c r="N417" s="9">
        <v>1</v>
      </c>
      <c r="O417" s="9">
        <v>811714</v>
      </c>
      <c r="P417" s="9">
        <v>797183</v>
      </c>
      <c r="Q417" s="9">
        <v>14512</v>
      </c>
      <c r="R417" s="9">
        <v>19</v>
      </c>
      <c r="S417" s="9" t="s">
        <v>1169</v>
      </c>
      <c r="T417" s="9">
        <v>14809</v>
      </c>
    </row>
    <row r="418" spans="1:20" customFormat="1" x14ac:dyDescent="0.2">
      <c r="A418" s="48" t="s">
        <v>207</v>
      </c>
      <c r="B418" s="9" t="s">
        <v>294</v>
      </c>
      <c r="C418" s="1" t="s">
        <v>1886</v>
      </c>
      <c r="D418" s="9" t="s">
        <v>236</v>
      </c>
      <c r="E418" s="9">
        <v>0.35772199999999998</v>
      </c>
      <c r="F418" s="9">
        <v>2.4300771522779E-3</v>
      </c>
      <c r="G418" s="9">
        <v>52.658742397159301</v>
      </c>
      <c r="H418" s="9">
        <v>0.6865</v>
      </c>
      <c r="I418" s="4">
        <v>0</v>
      </c>
      <c r="J418" s="73">
        <v>1.1937210273958901E-5</v>
      </c>
      <c r="K418" s="9">
        <v>5535</v>
      </c>
      <c r="L418" s="9">
        <v>5535</v>
      </c>
      <c r="M418" s="9">
        <v>0</v>
      </c>
      <c r="N418" s="9">
        <v>0</v>
      </c>
      <c r="O418" s="9">
        <v>502630</v>
      </c>
      <c r="P418" s="9">
        <v>502618</v>
      </c>
      <c r="Q418" s="9">
        <v>12</v>
      </c>
      <c r="R418" s="9">
        <v>0</v>
      </c>
      <c r="S418" s="9" t="s">
        <v>1218</v>
      </c>
      <c r="T418" s="9">
        <v>12</v>
      </c>
    </row>
    <row r="419" spans="1:20" customFormat="1" x14ac:dyDescent="0.2">
      <c r="A419" s="48" t="s">
        <v>198</v>
      </c>
      <c r="B419" s="9" t="s">
        <v>516</v>
      </c>
      <c r="C419" s="1" t="s">
        <v>1887</v>
      </c>
      <c r="D419" s="9" t="s">
        <v>236</v>
      </c>
      <c r="E419" s="9">
        <v>0.35320699999999999</v>
      </c>
      <c r="F419" s="9">
        <v>2.2176153559686999E-3</v>
      </c>
      <c r="G419" s="9">
        <v>56.2565694452895</v>
      </c>
      <c r="H419" s="9">
        <v>0.6875</v>
      </c>
      <c r="I419" s="4">
        <v>0</v>
      </c>
      <c r="J419" s="73">
        <v>7.2626493563840096E-6</v>
      </c>
      <c r="K419" s="9">
        <v>10939</v>
      </c>
      <c r="L419" s="9">
        <v>10939</v>
      </c>
      <c r="M419" s="9">
        <v>0</v>
      </c>
      <c r="N419" s="9">
        <v>0</v>
      </c>
      <c r="O419" s="9">
        <v>688454</v>
      </c>
      <c r="P419" s="9">
        <v>688444</v>
      </c>
      <c r="Q419" s="9">
        <v>10</v>
      </c>
      <c r="R419" s="9">
        <v>0</v>
      </c>
      <c r="S419" s="9" t="s">
        <v>1467</v>
      </c>
      <c r="T419" s="9">
        <v>10</v>
      </c>
    </row>
    <row r="420" spans="1:20" customFormat="1" x14ac:dyDescent="0.2">
      <c r="A420" s="48" t="s">
        <v>207</v>
      </c>
      <c r="B420" s="9" t="s">
        <v>284</v>
      </c>
      <c r="C420" s="1" t="s">
        <v>1888</v>
      </c>
      <c r="D420" s="9" t="s">
        <v>236</v>
      </c>
      <c r="E420" s="9">
        <v>0.35947899999999999</v>
      </c>
      <c r="F420" s="9">
        <v>2.3745204986034001E-3</v>
      </c>
      <c r="G420" s="9">
        <v>54.421525079225503</v>
      </c>
      <c r="H420" s="9">
        <v>0.6895</v>
      </c>
      <c r="I420" s="4">
        <v>0</v>
      </c>
      <c r="J420" s="73">
        <v>8.1200687499154101E-6</v>
      </c>
      <c r="K420" s="9">
        <v>12729</v>
      </c>
      <c r="L420" s="9">
        <v>12729</v>
      </c>
      <c r="M420" s="9">
        <v>0</v>
      </c>
      <c r="N420" s="9">
        <v>0</v>
      </c>
      <c r="O420" s="9">
        <v>738910</v>
      </c>
      <c r="P420" s="9">
        <v>738898</v>
      </c>
      <c r="Q420" s="9">
        <v>12</v>
      </c>
      <c r="R420" s="9">
        <v>0</v>
      </c>
      <c r="S420" s="9" t="s">
        <v>1231</v>
      </c>
      <c r="T420" s="9">
        <v>12</v>
      </c>
    </row>
    <row r="421" spans="1:20" customFormat="1" x14ac:dyDescent="0.2">
      <c r="A421" s="48" t="s">
        <v>198</v>
      </c>
      <c r="B421" s="9" t="s">
        <v>491</v>
      </c>
      <c r="C421" s="1" t="s">
        <v>1889</v>
      </c>
      <c r="D421" s="9" t="s">
        <v>236</v>
      </c>
      <c r="E421" s="9">
        <v>0.34801799999999999</v>
      </c>
      <c r="F421" s="9">
        <v>1.8822713177444E-3</v>
      </c>
      <c r="G421" s="9">
        <v>64.346084394924901</v>
      </c>
      <c r="H421" s="9">
        <v>0.69189999999999996</v>
      </c>
      <c r="I421" s="4">
        <v>0</v>
      </c>
      <c r="J421" s="73">
        <v>1.02929043884193E-5</v>
      </c>
      <c r="K421" s="9">
        <v>9993</v>
      </c>
      <c r="L421" s="9">
        <v>9993</v>
      </c>
      <c r="M421" s="9">
        <v>0</v>
      </c>
      <c r="N421" s="9">
        <v>0</v>
      </c>
      <c r="O421" s="9">
        <v>631503</v>
      </c>
      <c r="P421" s="9">
        <v>631490</v>
      </c>
      <c r="Q421" s="9">
        <v>13</v>
      </c>
      <c r="R421" s="9">
        <v>0</v>
      </c>
      <c r="S421" s="9" t="s">
        <v>1444</v>
      </c>
      <c r="T421" s="9">
        <v>13</v>
      </c>
    </row>
    <row r="422" spans="1:20" customFormat="1" x14ac:dyDescent="0.2">
      <c r="A422" s="48" t="s">
        <v>198</v>
      </c>
      <c r="B422" s="9" t="s">
        <v>485</v>
      </c>
      <c r="C422" s="1" t="s">
        <v>1890</v>
      </c>
      <c r="D422" s="9" t="s">
        <v>236</v>
      </c>
      <c r="E422" s="9">
        <v>0.34906399999999999</v>
      </c>
      <c r="F422" s="9">
        <v>1.8483837051468E-3</v>
      </c>
      <c r="G422" s="9">
        <v>65.920119253269704</v>
      </c>
      <c r="H422" s="9">
        <v>0.69389999999999996</v>
      </c>
      <c r="I422" s="4">
        <v>0</v>
      </c>
      <c r="J422" s="73">
        <v>1.8609036548147701E-5</v>
      </c>
      <c r="K422" s="9">
        <v>6115</v>
      </c>
      <c r="L422" s="9">
        <v>6115</v>
      </c>
      <c r="M422" s="9">
        <v>0</v>
      </c>
      <c r="N422" s="9">
        <v>0</v>
      </c>
      <c r="O422" s="9">
        <v>161212</v>
      </c>
      <c r="P422" s="9">
        <v>161206</v>
      </c>
      <c r="Q422" s="9">
        <v>6</v>
      </c>
      <c r="R422" s="9">
        <v>0</v>
      </c>
      <c r="S422" s="9" t="s">
        <v>1547</v>
      </c>
      <c r="T422" s="9">
        <v>6</v>
      </c>
    </row>
    <row r="423" spans="1:20" customFormat="1" x14ac:dyDescent="0.2">
      <c r="A423" s="48" t="s">
        <v>198</v>
      </c>
      <c r="B423" s="9" t="s">
        <v>1020</v>
      </c>
      <c r="C423" s="1" t="s">
        <v>652</v>
      </c>
      <c r="D423" s="9" t="s">
        <v>236</v>
      </c>
      <c r="E423" s="9">
        <v>0.35625800000000002</v>
      </c>
      <c r="F423" s="9">
        <v>1.9991588523409001E-3</v>
      </c>
      <c r="G423" s="9">
        <v>63.486593696399098</v>
      </c>
      <c r="H423" s="9">
        <v>0.69630000000000003</v>
      </c>
      <c r="I423" s="4">
        <v>0</v>
      </c>
      <c r="J423" s="73">
        <v>1.04986141829278E-5</v>
      </c>
      <c r="K423" s="9">
        <v>8225</v>
      </c>
      <c r="L423" s="9">
        <v>8225</v>
      </c>
      <c r="M423" s="9">
        <v>0</v>
      </c>
      <c r="N423" s="9">
        <v>0</v>
      </c>
      <c r="O423" s="9">
        <v>285752</v>
      </c>
      <c r="P423" s="9">
        <v>285746</v>
      </c>
      <c r="Q423" s="9">
        <v>6</v>
      </c>
      <c r="R423" s="9">
        <v>0</v>
      </c>
      <c r="S423" s="9" t="s">
        <v>1542</v>
      </c>
      <c r="T423" s="9">
        <v>6</v>
      </c>
    </row>
    <row r="424" spans="1:20" customFormat="1" x14ac:dyDescent="0.2">
      <c r="A424" s="48" t="s">
        <v>187</v>
      </c>
      <c r="B424" s="9" t="s">
        <v>554</v>
      </c>
      <c r="C424" s="1" t="s">
        <v>1891</v>
      </c>
      <c r="D424" s="9" t="s">
        <v>236</v>
      </c>
      <c r="E424" s="9">
        <v>0.84046500000000002</v>
      </c>
      <c r="F424" s="9">
        <v>0.350864227036433</v>
      </c>
      <c r="G424" s="9">
        <v>2.0132613068785798</v>
      </c>
      <c r="H424" s="9">
        <v>0.6966</v>
      </c>
      <c r="I424" s="4">
        <v>1.13498789346246E-4</v>
      </c>
      <c r="J424" s="4">
        <v>1.744241428759E-4</v>
      </c>
      <c r="K424" s="9">
        <v>13216</v>
      </c>
      <c r="L424" s="9">
        <v>13213</v>
      </c>
      <c r="M424" s="9">
        <v>3</v>
      </c>
      <c r="N424" s="9">
        <v>0</v>
      </c>
      <c r="O424" s="9">
        <v>776842</v>
      </c>
      <c r="P424" s="9">
        <v>776571</v>
      </c>
      <c r="Q424" s="9">
        <v>271</v>
      </c>
      <c r="R424" s="9">
        <v>0</v>
      </c>
      <c r="S424" s="9" t="s">
        <v>1327</v>
      </c>
      <c r="T424" s="9">
        <v>274</v>
      </c>
    </row>
    <row r="425" spans="1:20" customFormat="1" x14ac:dyDescent="0.2">
      <c r="A425" s="48" t="s">
        <v>207</v>
      </c>
      <c r="B425" s="9" t="s">
        <v>278</v>
      </c>
      <c r="C425" s="1" t="s">
        <v>652</v>
      </c>
      <c r="D425" s="9" t="s">
        <v>236</v>
      </c>
      <c r="E425" s="9">
        <v>0.35472900000000002</v>
      </c>
      <c r="F425" s="9">
        <v>1.9099389499879001E-3</v>
      </c>
      <c r="G425" s="9">
        <v>65.883234489757797</v>
      </c>
      <c r="H425" s="9">
        <v>0.69740000000000002</v>
      </c>
      <c r="I425" s="4">
        <v>0</v>
      </c>
      <c r="J425" s="73">
        <v>1.9911460372875201E-5</v>
      </c>
      <c r="K425" s="9">
        <v>5782</v>
      </c>
      <c r="L425" s="9">
        <v>5782</v>
      </c>
      <c r="M425" s="9">
        <v>0</v>
      </c>
      <c r="N425" s="9">
        <v>0</v>
      </c>
      <c r="O425" s="9">
        <v>150667</v>
      </c>
      <c r="P425" s="9">
        <v>150661</v>
      </c>
      <c r="Q425" s="9">
        <v>6</v>
      </c>
      <c r="R425" s="9">
        <v>0</v>
      </c>
      <c r="S425" s="9" t="s">
        <v>1197</v>
      </c>
      <c r="T425" s="9">
        <v>6</v>
      </c>
    </row>
    <row r="426" spans="1:20" customFormat="1" x14ac:dyDescent="0.2">
      <c r="A426" s="48" t="s">
        <v>207</v>
      </c>
      <c r="B426" s="9" t="s">
        <v>288</v>
      </c>
      <c r="C426" s="1" t="s">
        <v>1892</v>
      </c>
      <c r="D426" s="9" t="s">
        <v>236</v>
      </c>
      <c r="E426" s="9">
        <v>0.36063099999999998</v>
      </c>
      <c r="F426" s="9">
        <v>2.0601157911618998E-3</v>
      </c>
      <c r="G426" s="9">
        <v>63.129810362743903</v>
      </c>
      <c r="H426" s="9">
        <v>0.69869999999999999</v>
      </c>
      <c r="I426" s="4">
        <v>0</v>
      </c>
      <c r="J426" s="73">
        <v>1.6367836733166801E-5</v>
      </c>
      <c r="K426" s="9">
        <v>3324</v>
      </c>
      <c r="L426" s="9">
        <v>3324</v>
      </c>
      <c r="M426" s="9">
        <v>0</v>
      </c>
      <c r="N426" s="9">
        <v>0</v>
      </c>
      <c r="O426" s="9">
        <v>427668</v>
      </c>
      <c r="P426" s="9">
        <v>427654</v>
      </c>
      <c r="Q426" s="9">
        <v>14</v>
      </c>
      <c r="R426" s="9">
        <v>0</v>
      </c>
      <c r="S426" s="9" t="s">
        <v>904</v>
      </c>
      <c r="T426" s="9">
        <v>14</v>
      </c>
    </row>
    <row r="427" spans="1:20" customFormat="1" x14ac:dyDescent="0.2">
      <c r="A427" s="48" t="s">
        <v>187</v>
      </c>
      <c r="B427" s="9" t="s">
        <v>921</v>
      </c>
      <c r="C427" s="1" t="s">
        <v>652</v>
      </c>
      <c r="D427" s="9" t="s">
        <v>236</v>
      </c>
      <c r="E427" s="9">
        <v>0.34847099999999998</v>
      </c>
      <c r="F427" s="9">
        <v>1.6726637050799001E-3</v>
      </c>
      <c r="G427" s="9">
        <v>72.598037536343497</v>
      </c>
      <c r="H427" s="9">
        <v>0.69879999999999998</v>
      </c>
      <c r="I427" s="4">
        <v>0</v>
      </c>
      <c r="J427" s="73">
        <v>4.0440248723705703E-6</v>
      </c>
      <c r="K427" s="9">
        <v>10560</v>
      </c>
      <c r="L427" s="9">
        <v>10560</v>
      </c>
      <c r="M427" s="9">
        <v>0</v>
      </c>
      <c r="N427" s="9">
        <v>0</v>
      </c>
      <c r="O427" s="9">
        <v>618196</v>
      </c>
      <c r="P427" s="9">
        <v>618191</v>
      </c>
      <c r="Q427" s="9">
        <v>5</v>
      </c>
      <c r="R427" s="9">
        <v>0</v>
      </c>
      <c r="S427" s="9" t="s">
        <v>1287</v>
      </c>
      <c r="T427" s="9">
        <v>5</v>
      </c>
    </row>
    <row r="428" spans="1:20" customFormat="1" x14ac:dyDescent="0.2">
      <c r="A428" s="48" t="s">
        <v>187</v>
      </c>
      <c r="B428" s="9" t="s">
        <v>928</v>
      </c>
      <c r="C428" s="1" t="s">
        <v>652</v>
      </c>
      <c r="D428" s="9" t="s">
        <v>236</v>
      </c>
      <c r="E428" s="9">
        <v>0.35239599999999999</v>
      </c>
      <c r="F428" s="9">
        <v>1.7453878812098999E-3</v>
      </c>
      <c r="G428" s="9">
        <v>71.149156308092998</v>
      </c>
      <c r="H428" s="9">
        <v>0.70009999999999994</v>
      </c>
      <c r="I428" s="4">
        <v>0</v>
      </c>
      <c r="J428" s="73">
        <v>1.66632229339269E-5</v>
      </c>
      <c r="K428" s="9">
        <v>3290</v>
      </c>
      <c r="L428" s="9">
        <v>3290</v>
      </c>
      <c r="M428" s="9">
        <v>0</v>
      </c>
      <c r="N428" s="9">
        <v>0</v>
      </c>
      <c r="O428" s="9">
        <v>150031</v>
      </c>
      <c r="P428" s="9">
        <v>150026</v>
      </c>
      <c r="Q428" s="9">
        <v>5</v>
      </c>
      <c r="R428" s="9">
        <v>0</v>
      </c>
      <c r="S428" s="9" t="s">
        <v>1296</v>
      </c>
      <c r="T428" s="9">
        <v>5</v>
      </c>
    </row>
    <row r="429" spans="1:20" customFormat="1" x14ac:dyDescent="0.2">
      <c r="A429" s="48" t="s">
        <v>192</v>
      </c>
      <c r="B429" s="9" t="s">
        <v>382</v>
      </c>
      <c r="C429" s="1" t="s">
        <v>1893</v>
      </c>
      <c r="D429" s="9" t="s">
        <v>246</v>
      </c>
      <c r="E429" s="9">
        <v>0.358151</v>
      </c>
      <c r="F429" s="9">
        <v>1.91068047351E-3</v>
      </c>
      <c r="G429" s="9">
        <v>67.134349733148596</v>
      </c>
      <c r="H429" s="9">
        <v>0.7006</v>
      </c>
      <c r="I429" s="4">
        <v>0</v>
      </c>
      <c r="J429" s="73">
        <v>7.7746713646414099E-6</v>
      </c>
      <c r="K429" s="9">
        <v>11167</v>
      </c>
      <c r="L429" s="9">
        <v>11167</v>
      </c>
      <c r="M429" s="9">
        <v>0</v>
      </c>
      <c r="N429" s="9">
        <v>0</v>
      </c>
      <c r="O429" s="9">
        <v>643114</v>
      </c>
      <c r="P429" s="9">
        <v>643104</v>
      </c>
      <c r="Q429" s="9">
        <v>10</v>
      </c>
      <c r="R429" s="9">
        <v>0</v>
      </c>
      <c r="S429" s="9" t="s">
        <v>1387</v>
      </c>
      <c r="T429" s="9">
        <v>10</v>
      </c>
    </row>
    <row r="430" spans="1:20" customFormat="1" x14ac:dyDescent="0.2">
      <c r="A430" s="48" t="s">
        <v>192</v>
      </c>
      <c r="B430" s="9" t="s">
        <v>387</v>
      </c>
      <c r="C430" s="1" t="s">
        <v>1894</v>
      </c>
      <c r="D430" s="9" t="s">
        <v>236</v>
      </c>
      <c r="E430" s="9">
        <v>0.35765000000000002</v>
      </c>
      <c r="F430" s="9">
        <v>1.8415067075657E-3</v>
      </c>
      <c r="G430" s="9">
        <v>69.461398405238896</v>
      </c>
      <c r="H430" s="9">
        <v>0.70209999999999995</v>
      </c>
      <c r="I430" s="4">
        <v>0</v>
      </c>
      <c r="J430" s="73">
        <v>6.79989936148945E-6</v>
      </c>
      <c r="K430" s="9">
        <v>6947</v>
      </c>
      <c r="L430" s="9">
        <v>6947</v>
      </c>
      <c r="M430" s="9">
        <v>0</v>
      </c>
      <c r="N430" s="9">
        <v>0</v>
      </c>
      <c r="O430" s="9">
        <v>588244</v>
      </c>
      <c r="P430" s="9">
        <v>588236</v>
      </c>
      <c r="Q430" s="9">
        <v>8</v>
      </c>
      <c r="R430" s="9">
        <v>0</v>
      </c>
      <c r="S430" s="9" t="s">
        <v>1360</v>
      </c>
      <c r="T430" s="9">
        <v>8</v>
      </c>
    </row>
    <row r="431" spans="1:20" customFormat="1" x14ac:dyDescent="0.2">
      <c r="A431" s="48" t="s">
        <v>192</v>
      </c>
      <c r="B431" s="9" t="s">
        <v>980</v>
      </c>
      <c r="C431" s="1" t="s">
        <v>1895</v>
      </c>
      <c r="D431" s="9" t="s">
        <v>236</v>
      </c>
      <c r="E431" s="9">
        <v>0.35011300000000001</v>
      </c>
      <c r="F431" s="9">
        <v>1.5762152568460999E-3</v>
      </c>
      <c r="G431" s="9">
        <v>77.767897117767504</v>
      </c>
      <c r="H431" s="9">
        <v>0.70340000000000003</v>
      </c>
      <c r="I431" s="4">
        <v>0</v>
      </c>
      <c r="J431" s="73">
        <v>1.9001472614127501E-5</v>
      </c>
      <c r="K431" s="9">
        <v>7992</v>
      </c>
      <c r="L431" s="9">
        <v>7992</v>
      </c>
      <c r="M431" s="9">
        <v>0</v>
      </c>
      <c r="N431" s="9">
        <v>0</v>
      </c>
      <c r="O431" s="9">
        <v>210510</v>
      </c>
      <c r="P431" s="9">
        <v>210502</v>
      </c>
      <c r="Q431" s="9">
        <v>8</v>
      </c>
      <c r="R431" s="9">
        <v>0</v>
      </c>
      <c r="S431" s="9" t="s">
        <v>1410</v>
      </c>
      <c r="T431" s="9">
        <v>8</v>
      </c>
    </row>
    <row r="432" spans="1:20" customFormat="1" x14ac:dyDescent="0.2">
      <c r="A432" s="48" t="s">
        <v>187</v>
      </c>
      <c r="B432" s="9" t="s">
        <v>606</v>
      </c>
      <c r="C432" s="1" t="s">
        <v>1896</v>
      </c>
      <c r="D432" s="9" t="s">
        <v>236</v>
      </c>
      <c r="E432" s="9">
        <v>0.348576</v>
      </c>
      <c r="F432" s="9">
        <v>1.5107455415452999E-3</v>
      </c>
      <c r="G432" s="9">
        <v>80.427166739408094</v>
      </c>
      <c r="H432" s="9">
        <v>0.70420000000000005</v>
      </c>
      <c r="I432" s="4">
        <v>0</v>
      </c>
      <c r="J432" s="73">
        <v>6.8163305647670601E-6</v>
      </c>
      <c r="K432" s="9">
        <v>5923</v>
      </c>
      <c r="L432" s="9">
        <v>5923</v>
      </c>
      <c r="M432" s="9">
        <v>0</v>
      </c>
      <c r="N432" s="9">
        <v>0</v>
      </c>
      <c r="O432" s="9">
        <v>586826</v>
      </c>
      <c r="P432" s="9">
        <v>586818</v>
      </c>
      <c r="Q432" s="9">
        <v>8</v>
      </c>
      <c r="R432" s="9">
        <v>0</v>
      </c>
      <c r="S432" s="9" t="s">
        <v>949</v>
      </c>
      <c r="T432" s="9">
        <v>8</v>
      </c>
    </row>
    <row r="433" spans="1:20" customFormat="1" x14ac:dyDescent="0.2">
      <c r="A433" s="48" t="s">
        <v>187</v>
      </c>
      <c r="B433" s="9" t="s">
        <v>611</v>
      </c>
      <c r="C433" s="1" t="s">
        <v>1897</v>
      </c>
      <c r="D433" s="9" t="s">
        <v>236</v>
      </c>
      <c r="E433" s="9">
        <v>0.35725699999999999</v>
      </c>
      <c r="F433" s="9">
        <v>1.7563344692403001E-3</v>
      </c>
      <c r="G433" s="9">
        <v>72.669831772460398</v>
      </c>
      <c r="H433" s="9">
        <v>0.70430000000000004</v>
      </c>
      <c r="I433" s="4">
        <v>0</v>
      </c>
      <c r="J433" s="73">
        <v>7.6734728045147905E-6</v>
      </c>
      <c r="K433" s="9">
        <v>11222</v>
      </c>
      <c r="L433" s="9">
        <v>11222</v>
      </c>
      <c r="M433" s="9">
        <v>0</v>
      </c>
      <c r="N433" s="9">
        <v>0</v>
      </c>
      <c r="O433" s="9">
        <v>716755</v>
      </c>
      <c r="P433" s="9">
        <v>716744</v>
      </c>
      <c r="Q433" s="9">
        <v>11</v>
      </c>
      <c r="R433" s="9">
        <v>0</v>
      </c>
      <c r="S433" s="9" t="s">
        <v>1279</v>
      </c>
      <c r="T433" s="9">
        <v>11</v>
      </c>
    </row>
    <row r="434" spans="1:20" customFormat="1" x14ac:dyDescent="0.2">
      <c r="A434" s="48" t="s">
        <v>198</v>
      </c>
      <c r="B434" s="9" t="s">
        <v>496</v>
      </c>
      <c r="C434" s="1" t="s">
        <v>1898</v>
      </c>
      <c r="D434" s="9" t="s">
        <v>236</v>
      </c>
      <c r="E434" s="9">
        <v>0.35049799999999998</v>
      </c>
      <c r="F434" s="9">
        <v>1.5585856778910999E-3</v>
      </c>
      <c r="G434" s="9">
        <v>78.820765654559395</v>
      </c>
      <c r="H434" s="9">
        <v>0.70440000000000003</v>
      </c>
      <c r="I434" s="4">
        <v>0</v>
      </c>
      <c r="J434" s="73">
        <v>1.03746098714412E-5</v>
      </c>
      <c r="K434" s="9">
        <v>9106</v>
      </c>
      <c r="L434" s="9">
        <v>9106</v>
      </c>
      <c r="M434" s="9">
        <v>0</v>
      </c>
      <c r="N434" s="9">
        <v>0</v>
      </c>
      <c r="O434" s="9">
        <v>578335</v>
      </c>
      <c r="P434" s="9">
        <v>578323</v>
      </c>
      <c r="Q434" s="9">
        <v>12</v>
      </c>
      <c r="R434" s="9">
        <v>0</v>
      </c>
      <c r="S434" s="9" t="s">
        <v>1458</v>
      </c>
      <c r="T434" s="9">
        <v>12</v>
      </c>
    </row>
    <row r="435" spans="1:20" customFormat="1" x14ac:dyDescent="0.2">
      <c r="A435" s="48" t="s">
        <v>187</v>
      </c>
      <c r="B435" s="9" t="s">
        <v>568</v>
      </c>
      <c r="C435" s="1" t="s">
        <v>1899</v>
      </c>
      <c r="D435" s="9" t="s">
        <v>236</v>
      </c>
      <c r="E435" s="9">
        <v>1.5875600000000001</v>
      </c>
      <c r="F435" s="9">
        <v>0.14444796312164701</v>
      </c>
      <c r="G435" s="9">
        <v>17.448190606363301</v>
      </c>
      <c r="H435" s="9">
        <v>0.70550000000000002</v>
      </c>
      <c r="I435" s="73">
        <v>3.8452664769668502E-5</v>
      </c>
      <c r="J435" s="73">
        <v>2.3895401860920701E-5</v>
      </c>
      <c r="K435" s="9">
        <v>13003</v>
      </c>
      <c r="L435" s="9">
        <v>13002</v>
      </c>
      <c r="M435" s="9">
        <v>1</v>
      </c>
      <c r="N435" s="9">
        <v>0</v>
      </c>
      <c r="O435" s="9">
        <v>753283</v>
      </c>
      <c r="P435" s="9">
        <v>753247</v>
      </c>
      <c r="Q435" s="9">
        <v>36</v>
      </c>
      <c r="R435" s="9">
        <v>0</v>
      </c>
      <c r="S435" s="9" t="s">
        <v>1285</v>
      </c>
      <c r="T435" s="9">
        <v>37</v>
      </c>
    </row>
    <row r="436" spans="1:20" customFormat="1" x14ac:dyDescent="0.2">
      <c r="A436" s="48" t="s">
        <v>198</v>
      </c>
      <c r="B436" s="9" t="s">
        <v>989</v>
      </c>
      <c r="C436" s="1" t="s">
        <v>1900</v>
      </c>
      <c r="D436" s="9" t="s">
        <v>236</v>
      </c>
      <c r="E436" s="9">
        <v>0.35317199999999999</v>
      </c>
      <c r="F436" s="9">
        <v>1.5899881548142999E-3</v>
      </c>
      <c r="G436" s="9">
        <v>78.447429502420306</v>
      </c>
      <c r="H436" s="9">
        <v>0.70579999999999998</v>
      </c>
      <c r="I436" s="4">
        <v>0</v>
      </c>
      <c r="J436" s="73">
        <v>2.28641980954123E-5</v>
      </c>
      <c r="K436" s="9">
        <v>3897</v>
      </c>
      <c r="L436" s="9">
        <v>3897</v>
      </c>
      <c r="M436" s="9">
        <v>0</v>
      </c>
      <c r="N436" s="9">
        <v>0</v>
      </c>
      <c r="O436" s="9">
        <v>174946</v>
      </c>
      <c r="P436" s="9">
        <v>174938</v>
      </c>
      <c r="Q436" s="9">
        <v>8</v>
      </c>
      <c r="R436" s="9">
        <v>0</v>
      </c>
      <c r="S436" s="9" t="s">
        <v>1428</v>
      </c>
      <c r="T436" s="9">
        <v>8</v>
      </c>
    </row>
    <row r="437" spans="1:20" customFormat="1" x14ac:dyDescent="0.2">
      <c r="A437" s="48" t="s">
        <v>198</v>
      </c>
      <c r="B437" s="9" t="s">
        <v>513</v>
      </c>
      <c r="C437" s="1" t="s">
        <v>1901</v>
      </c>
      <c r="D437" s="9" t="s">
        <v>236</v>
      </c>
      <c r="E437" s="9">
        <v>0.363201</v>
      </c>
      <c r="F437" s="9">
        <v>1.8796395048261E-3</v>
      </c>
      <c r="G437" s="9">
        <v>70.180835366224798</v>
      </c>
      <c r="H437" s="9">
        <v>0.70609999999999995</v>
      </c>
      <c r="I437" s="4">
        <v>0</v>
      </c>
      <c r="J437" s="73">
        <v>1.5579047220092099E-5</v>
      </c>
      <c r="K437" s="9">
        <v>6614</v>
      </c>
      <c r="L437" s="9">
        <v>6614</v>
      </c>
      <c r="M437" s="9">
        <v>0</v>
      </c>
      <c r="N437" s="9">
        <v>0</v>
      </c>
      <c r="O437" s="9">
        <v>577699</v>
      </c>
      <c r="P437" s="9">
        <v>577681</v>
      </c>
      <c r="Q437" s="9">
        <v>18</v>
      </c>
      <c r="R437" s="9">
        <v>0</v>
      </c>
      <c r="S437" s="9" t="s">
        <v>1486</v>
      </c>
      <c r="T437" s="9">
        <v>18</v>
      </c>
    </row>
    <row r="438" spans="1:20" customFormat="1" x14ac:dyDescent="0.2">
      <c r="A438" s="48" t="s">
        <v>198</v>
      </c>
      <c r="B438" s="9" t="s">
        <v>988</v>
      </c>
      <c r="C438" s="1" t="s">
        <v>1902</v>
      </c>
      <c r="D438" s="9" t="s">
        <v>236</v>
      </c>
      <c r="E438" s="9">
        <v>0.36254700000000001</v>
      </c>
      <c r="F438" s="9">
        <v>1.7705054517155E-3</v>
      </c>
      <c r="G438" s="9">
        <v>74.239043701688701</v>
      </c>
      <c r="H438" s="9">
        <v>0.7087</v>
      </c>
      <c r="I438" s="4">
        <v>0</v>
      </c>
      <c r="J438" s="73">
        <v>3.4295905068934697E-5</v>
      </c>
      <c r="K438" s="9">
        <v>3897</v>
      </c>
      <c r="L438" s="9">
        <v>3897</v>
      </c>
      <c r="M438" s="9">
        <v>0</v>
      </c>
      <c r="N438" s="9">
        <v>0</v>
      </c>
      <c r="O438" s="9">
        <v>174948</v>
      </c>
      <c r="P438" s="9">
        <v>174936</v>
      </c>
      <c r="Q438" s="9">
        <v>12</v>
      </c>
      <c r="R438" s="9">
        <v>0</v>
      </c>
      <c r="S438" s="9" t="s">
        <v>1425</v>
      </c>
      <c r="T438" s="9">
        <v>12</v>
      </c>
    </row>
    <row r="439" spans="1:20" customFormat="1" x14ac:dyDescent="0.2">
      <c r="A439" s="48" t="s">
        <v>207</v>
      </c>
      <c r="B439" s="9" t="s">
        <v>307</v>
      </c>
      <c r="C439" s="1" t="s">
        <v>1903</v>
      </c>
      <c r="D439" s="9" t="s">
        <v>236</v>
      </c>
      <c r="E439" s="9">
        <v>0.36045100000000002</v>
      </c>
      <c r="F439" s="9">
        <v>1.6626789382905001E-3</v>
      </c>
      <c r="G439" s="9">
        <v>78.141802675023996</v>
      </c>
      <c r="H439" s="9">
        <v>0.71</v>
      </c>
      <c r="I439" s="4">
        <v>0</v>
      </c>
      <c r="J439" s="73">
        <v>1.1437117846302701E-5</v>
      </c>
      <c r="K439" s="9">
        <v>5987</v>
      </c>
      <c r="L439" s="9">
        <v>5987</v>
      </c>
      <c r="M439" s="9">
        <v>0</v>
      </c>
      <c r="N439" s="9">
        <v>0</v>
      </c>
      <c r="O439" s="9">
        <v>568325</v>
      </c>
      <c r="P439" s="9">
        <v>568312</v>
      </c>
      <c r="Q439" s="9">
        <v>13</v>
      </c>
      <c r="R439" s="9">
        <v>0</v>
      </c>
      <c r="S439" s="9" t="s">
        <v>1191</v>
      </c>
      <c r="T439" s="9">
        <v>13</v>
      </c>
    </row>
    <row r="440" spans="1:20" customFormat="1" x14ac:dyDescent="0.2">
      <c r="A440" s="48" t="s">
        <v>198</v>
      </c>
      <c r="B440" s="9" t="s">
        <v>515</v>
      </c>
      <c r="C440" s="1" t="s">
        <v>652</v>
      </c>
      <c r="D440" s="9" t="s">
        <v>236</v>
      </c>
      <c r="E440" s="9">
        <v>0.35847400000000001</v>
      </c>
      <c r="F440" s="9">
        <v>1.573563875136E-3</v>
      </c>
      <c r="G440" s="9">
        <v>81.663916678125901</v>
      </c>
      <c r="H440" s="9">
        <v>0.71109999999999995</v>
      </c>
      <c r="I440" s="4">
        <v>0</v>
      </c>
      <c r="J440" s="73">
        <v>1.28334010651722E-5</v>
      </c>
      <c r="K440" s="9">
        <v>4778</v>
      </c>
      <c r="L440" s="9">
        <v>4778</v>
      </c>
      <c r="M440" s="9">
        <v>0</v>
      </c>
      <c r="N440" s="9">
        <v>0</v>
      </c>
      <c r="O440" s="9">
        <v>467530</v>
      </c>
      <c r="P440" s="9">
        <v>467518</v>
      </c>
      <c r="Q440" s="9">
        <v>12</v>
      </c>
      <c r="R440" s="9">
        <v>0</v>
      </c>
      <c r="S440" s="9" t="s">
        <v>1488</v>
      </c>
      <c r="T440" s="9">
        <v>12</v>
      </c>
    </row>
    <row r="441" spans="1:20" customFormat="1" x14ac:dyDescent="0.2">
      <c r="A441" s="48" t="s">
        <v>207</v>
      </c>
      <c r="B441" s="9" t="s">
        <v>898</v>
      </c>
      <c r="C441" s="1" t="s">
        <v>1904</v>
      </c>
      <c r="D441" s="9" t="s">
        <v>236</v>
      </c>
      <c r="E441" s="9">
        <v>0.36128100000000002</v>
      </c>
      <c r="F441" s="9">
        <v>1.6418676313968001E-3</v>
      </c>
      <c r="G441" s="9">
        <v>79.497127223524302</v>
      </c>
      <c r="H441" s="9">
        <v>0.71140000000000003</v>
      </c>
      <c r="I441" s="4">
        <v>0</v>
      </c>
      <c r="J441" s="73">
        <v>1.5355557944197901E-5</v>
      </c>
      <c r="K441" s="9">
        <v>9679</v>
      </c>
      <c r="L441" s="9">
        <v>9679</v>
      </c>
      <c r="M441" s="9">
        <v>0</v>
      </c>
      <c r="N441" s="9">
        <v>0</v>
      </c>
      <c r="O441" s="9">
        <v>325615</v>
      </c>
      <c r="P441" s="9">
        <v>325605</v>
      </c>
      <c r="Q441" s="9">
        <v>10</v>
      </c>
      <c r="R441" s="9">
        <v>0</v>
      </c>
      <c r="S441" s="9" t="s">
        <v>1236</v>
      </c>
      <c r="T441" s="9">
        <v>10</v>
      </c>
    </row>
    <row r="442" spans="1:20" customFormat="1" x14ac:dyDescent="0.2">
      <c r="A442" s="48" t="s">
        <v>207</v>
      </c>
      <c r="B442" s="9" t="s">
        <v>680</v>
      </c>
      <c r="C442" s="1" t="s">
        <v>652</v>
      </c>
      <c r="D442" s="9" t="s">
        <v>681</v>
      </c>
      <c r="E442" s="9">
        <v>0.95360999999999996</v>
      </c>
      <c r="F442" s="9">
        <v>0.738106398931618</v>
      </c>
      <c r="G442" s="9">
        <v>1.23203502338486</v>
      </c>
      <c r="H442" s="9">
        <v>0.71650000000000003</v>
      </c>
      <c r="I442" s="4">
        <v>2.1143139051377799E-3</v>
      </c>
      <c r="J442" s="4">
        <v>1.88674828819017E-3</v>
      </c>
      <c r="K442" s="9">
        <v>14189</v>
      </c>
      <c r="L442" s="9">
        <v>14129</v>
      </c>
      <c r="M442" s="9">
        <v>60</v>
      </c>
      <c r="N442" s="9">
        <v>0</v>
      </c>
      <c r="O442" s="9">
        <v>811714</v>
      </c>
      <c r="P442" s="9">
        <v>808655</v>
      </c>
      <c r="Q442" s="9">
        <v>3055</v>
      </c>
      <c r="R442" s="9">
        <v>4</v>
      </c>
      <c r="S442" s="9" t="s">
        <v>1053</v>
      </c>
      <c r="T442" s="9">
        <v>3123</v>
      </c>
    </row>
    <row r="443" spans="1:20" customFormat="1" x14ac:dyDescent="0.2">
      <c r="A443" s="48" t="s">
        <v>187</v>
      </c>
      <c r="B443" s="9" t="s">
        <v>610</v>
      </c>
      <c r="C443" s="1" t="s">
        <v>1905</v>
      </c>
      <c r="D443" s="9" t="s">
        <v>236</v>
      </c>
      <c r="E443" s="9">
        <v>0.361678</v>
      </c>
      <c r="F443" s="9">
        <v>1.4911150316782001E-3</v>
      </c>
      <c r="G443" s="9">
        <v>87.727120691238099</v>
      </c>
      <c r="H443" s="9">
        <v>0.71660000000000001</v>
      </c>
      <c r="I443" s="4">
        <v>0</v>
      </c>
      <c r="J443" s="73">
        <v>1.30150956516565E-5</v>
      </c>
      <c r="K443" s="9">
        <v>5160</v>
      </c>
      <c r="L443" s="9">
        <v>5160</v>
      </c>
      <c r="M443" s="9">
        <v>0</v>
      </c>
      <c r="N443" s="9">
        <v>0</v>
      </c>
      <c r="O443" s="9">
        <v>537837</v>
      </c>
      <c r="P443" s="9">
        <v>537823</v>
      </c>
      <c r="Q443" s="9">
        <v>14</v>
      </c>
      <c r="R443" s="9">
        <v>0</v>
      </c>
      <c r="S443" s="9" t="s">
        <v>922</v>
      </c>
      <c r="T443" s="9">
        <v>14</v>
      </c>
    </row>
    <row r="444" spans="1:20" customFormat="1" x14ac:dyDescent="0.2">
      <c r="A444" s="48" t="s">
        <v>207</v>
      </c>
      <c r="B444" s="9" t="s">
        <v>720</v>
      </c>
      <c r="C444" s="1" t="s">
        <v>652</v>
      </c>
      <c r="D444" s="9" t="s">
        <v>721</v>
      </c>
      <c r="E444" s="9">
        <v>0.95446900000000001</v>
      </c>
      <c r="F444" s="9">
        <v>0.74196339344363005</v>
      </c>
      <c r="G444" s="9">
        <v>1.22783858054036</v>
      </c>
      <c r="H444" s="9">
        <v>0.71679999999999999</v>
      </c>
      <c r="I444" s="4">
        <v>2.1847910353090401E-3</v>
      </c>
      <c r="J444" s="4">
        <v>1.9816092860293101E-3</v>
      </c>
      <c r="K444" s="9">
        <v>14189</v>
      </c>
      <c r="L444" s="9">
        <v>14127</v>
      </c>
      <c r="M444" s="9">
        <v>62</v>
      </c>
      <c r="N444" s="9">
        <v>0</v>
      </c>
      <c r="O444" s="9">
        <v>811714</v>
      </c>
      <c r="P444" s="9">
        <v>808501</v>
      </c>
      <c r="Q444" s="9">
        <v>3209</v>
      </c>
      <c r="R444" s="9">
        <v>4</v>
      </c>
      <c r="S444" s="9" t="s">
        <v>1067</v>
      </c>
      <c r="T444" s="9">
        <v>3279</v>
      </c>
    </row>
    <row r="445" spans="1:20" customFormat="1" x14ac:dyDescent="0.2">
      <c r="A445" s="48" t="s">
        <v>207</v>
      </c>
      <c r="B445" s="9" t="s">
        <v>893</v>
      </c>
      <c r="C445" s="1" t="s">
        <v>652</v>
      </c>
      <c r="D445" s="9" t="s">
        <v>236</v>
      </c>
      <c r="E445" s="9">
        <v>0.34597099999999997</v>
      </c>
      <c r="F445" s="9">
        <v>1.1177353885181999E-3</v>
      </c>
      <c r="G445" s="9">
        <v>107.087966674687</v>
      </c>
      <c r="H445" s="9">
        <v>0.71679999999999999</v>
      </c>
      <c r="I445" s="4">
        <v>0</v>
      </c>
      <c r="J445" s="73">
        <v>8.7488145356304202E-6</v>
      </c>
      <c r="K445" s="9">
        <v>8225</v>
      </c>
      <c r="L445" s="9">
        <v>8225</v>
      </c>
      <c r="M445" s="9">
        <v>0</v>
      </c>
      <c r="N445" s="9">
        <v>0</v>
      </c>
      <c r="O445" s="9">
        <v>285753</v>
      </c>
      <c r="P445" s="9">
        <v>285748</v>
      </c>
      <c r="Q445" s="9">
        <v>5</v>
      </c>
      <c r="R445" s="9">
        <v>0</v>
      </c>
      <c r="S445" s="9" t="s">
        <v>1230</v>
      </c>
      <c r="T445" s="9">
        <v>5</v>
      </c>
    </row>
    <row r="446" spans="1:20" customFormat="1" x14ac:dyDescent="0.2">
      <c r="A446" s="48" t="s">
        <v>187</v>
      </c>
      <c r="B446" s="9" t="s">
        <v>936</v>
      </c>
      <c r="C446" s="1" t="s">
        <v>652</v>
      </c>
      <c r="D446" s="9" t="s">
        <v>236</v>
      </c>
      <c r="E446" s="9">
        <v>0.34631699999999999</v>
      </c>
      <c r="F446" s="9">
        <v>1.0930599889936001E-3</v>
      </c>
      <c r="G446" s="9">
        <v>109.72466544946499</v>
      </c>
      <c r="H446" s="9">
        <v>0.71819999999999995</v>
      </c>
      <c r="I446" s="4">
        <v>0</v>
      </c>
      <c r="J446" s="73">
        <v>7.1073782709170098E-6</v>
      </c>
      <c r="K446" s="9">
        <v>5385</v>
      </c>
      <c r="L446" s="9">
        <v>5385</v>
      </c>
      <c r="M446" s="9">
        <v>0</v>
      </c>
      <c r="N446" s="9">
        <v>0</v>
      </c>
      <c r="O446" s="9">
        <v>492446</v>
      </c>
      <c r="P446" s="9">
        <v>492439</v>
      </c>
      <c r="Q446" s="9">
        <v>7</v>
      </c>
      <c r="R446" s="9">
        <v>0</v>
      </c>
      <c r="S446" s="9" t="s">
        <v>1314</v>
      </c>
      <c r="T446" s="9">
        <v>7</v>
      </c>
    </row>
    <row r="447" spans="1:20" customFormat="1" x14ac:dyDescent="0.2">
      <c r="A447" s="48" t="s">
        <v>198</v>
      </c>
      <c r="B447" s="9" t="s">
        <v>998</v>
      </c>
      <c r="C447" s="1" t="s">
        <v>652</v>
      </c>
      <c r="D447" s="9" t="s">
        <v>236</v>
      </c>
      <c r="E447" s="9">
        <v>0.353738</v>
      </c>
      <c r="F447" s="9">
        <v>1.2464893354318001E-3</v>
      </c>
      <c r="G447" s="9">
        <v>100.386146096263</v>
      </c>
      <c r="H447" s="9">
        <v>0.71840000000000004</v>
      </c>
      <c r="I447" s="4">
        <v>0</v>
      </c>
      <c r="J447" s="73">
        <v>1.8060973847709799E-5</v>
      </c>
      <c r="K447" s="9">
        <v>2116</v>
      </c>
      <c r="L447" s="9">
        <v>2116</v>
      </c>
      <c r="M447" s="9">
        <v>0</v>
      </c>
      <c r="N447" s="9">
        <v>0</v>
      </c>
      <c r="O447" s="9">
        <v>138420</v>
      </c>
      <c r="P447" s="9">
        <v>138415</v>
      </c>
      <c r="Q447" s="9">
        <v>5</v>
      </c>
      <c r="R447" s="9">
        <v>0</v>
      </c>
      <c r="S447" s="9" t="s">
        <v>999</v>
      </c>
      <c r="T447" s="9">
        <v>5</v>
      </c>
    </row>
    <row r="448" spans="1:20" customFormat="1" x14ac:dyDescent="0.2">
      <c r="A448" s="48" t="s">
        <v>198</v>
      </c>
      <c r="B448" s="9" t="s">
        <v>445</v>
      </c>
      <c r="C448" s="1" t="s">
        <v>1906</v>
      </c>
      <c r="D448" s="9" t="s">
        <v>236</v>
      </c>
      <c r="E448" s="9">
        <v>1.2329399999999999</v>
      </c>
      <c r="F448" s="9">
        <v>0.39427326274993901</v>
      </c>
      <c r="G448" s="9">
        <v>3.85553990276569</v>
      </c>
      <c r="H448" s="9">
        <v>0.71879999999999999</v>
      </c>
      <c r="I448" s="4">
        <v>1.57047506870828E-4</v>
      </c>
      <c r="J448" s="73">
        <v>5.5710234229145201E-5</v>
      </c>
      <c r="K448" s="9">
        <v>12735</v>
      </c>
      <c r="L448" s="9">
        <v>12731</v>
      </c>
      <c r="M448" s="9">
        <v>4</v>
      </c>
      <c r="N448" s="9">
        <v>0</v>
      </c>
      <c r="O448" s="9">
        <v>771851</v>
      </c>
      <c r="P448" s="9">
        <v>771765</v>
      </c>
      <c r="Q448" s="9">
        <v>86</v>
      </c>
      <c r="R448" s="9">
        <v>0</v>
      </c>
      <c r="S448" s="9" t="s">
        <v>1506</v>
      </c>
      <c r="T448" s="9">
        <v>90</v>
      </c>
    </row>
    <row r="449" spans="1:20" customFormat="1" x14ac:dyDescent="0.2">
      <c r="A449" s="48" t="s">
        <v>207</v>
      </c>
      <c r="B449" s="9" t="s">
        <v>271</v>
      </c>
      <c r="C449" s="1" t="s">
        <v>1907</v>
      </c>
      <c r="D449" s="9" t="s">
        <v>236</v>
      </c>
      <c r="E449" s="9">
        <v>0.35529699999999997</v>
      </c>
      <c r="F449" s="9">
        <v>1.2682865681923E-3</v>
      </c>
      <c r="G449" s="9">
        <v>99.532920461222105</v>
      </c>
      <c r="H449" s="9">
        <v>0.71889999999999998</v>
      </c>
      <c r="I449" s="4">
        <v>0</v>
      </c>
      <c r="J449" s="73">
        <v>1.5422483513365101E-5</v>
      </c>
      <c r="K449" s="9">
        <v>8655</v>
      </c>
      <c r="L449" s="9">
        <v>8655</v>
      </c>
      <c r="M449" s="9">
        <v>0</v>
      </c>
      <c r="N449" s="9">
        <v>0</v>
      </c>
      <c r="O449" s="9">
        <v>324202</v>
      </c>
      <c r="P449" s="9">
        <v>324192</v>
      </c>
      <c r="Q449" s="9">
        <v>10</v>
      </c>
      <c r="R449" s="9">
        <v>0</v>
      </c>
      <c r="S449" s="9" t="s">
        <v>1234</v>
      </c>
      <c r="T449" s="9">
        <v>10</v>
      </c>
    </row>
    <row r="450" spans="1:20" customFormat="1" x14ac:dyDescent="0.2">
      <c r="A450" s="48" t="s">
        <v>187</v>
      </c>
      <c r="B450" s="9" t="s">
        <v>615</v>
      </c>
      <c r="C450" s="1" t="s">
        <v>1908</v>
      </c>
      <c r="D450" s="9" t="s">
        <v>236</v>
      </c>
      <c r="E450" s="9">
        <v>0.364875</v>
      </c>
      <c r="F450" s="9">
        <v>1.4937179989212999E-3</v>
      </c>
      <c r="G450" s="9">
        <v>89.129196736214297</v>
      </c>
      <c r="H450" s="9">
        <v>0.71930000000000005</v>
      </c>
      <c r="I450" s="4">
        <v>0</v>
      </c>
      <c r="J450" s="73">
        <v>1.8592993788080702E-5</v>
      </c>
      <c r="K450" s="9">
        <v>5160</v>
      </c>
      <c r="L450" s="9">
        <v>5160</v>
      </c>
      <c r="M450" s="9">
        <v>0</v>
      </c>
      <c r="N450" s="9">
        <v>0</v>
      </c>
      <c r="O450" s="9">
        <v>537837</v>
      </c>
      <c r="P450" s="9">
        <v>537817</v>
      </c>
      <c r="Q450" s="9">
        <v>20</v>
      </c>
      <c r="R450" s="9">
        <v>0</v>
      </c>
      <c r="S450" s="9" t="s">
        <v>918</v>
      </c>
      <c r="T450" s="9">
        <v>20</v>
      </c>
    </row>
    <row r="451" spans="1:20" customFormat="1" x14ac:dyDescent="0.2">
      <c r="A451" s="48" t="s">
        <v>187</v>
      </c>
      <c r="B451" s="9" t="s">
        <v>627</v>
      </c>
      <c r="C451" s="1" t="s">
        <v>1909</v>
      </c>
      <c r="D451" s="9" t="s">
        <v>236</v>
      </c>
      <c r="E451" s="9">
        <v>0.35922700000000002</v>
      </c>
      <c r="F451" s="9">
        <v>1.2997742325624E-3</v>
      </c>
      <c r="G451" s="9">
        <v>99.282040816672804</v>
      </c>
      <c r="H451" s="9">
        <v>0.72109999999999996</v>
      </c>
      <c r="I451" s="4">
        <v>0</v>
      </c>
      <c r="J451" s="73">
        <v>6.1782380488849601E-6</v>
      </c>
      <c r="K451" s="9">
        <v>12396</v>
      </c>
      <c r="L451" s="9">
        <v>12396</v>
      </c>
      <c r="M451" s="9">
        <v>0</v>
      </c>
      <c r="N451" s="9">
        <v>0</v>
      </c>
      <c r="O451" s="9">
        <v>728363</v>
      </c>
      <c r="P451" s="9">
        <v>728354</v>
      </c>
      <c r="Q451" s="9">
        <v>9</v>
      </c>
      <c r="R451" s="9">
        <v>0</v>
      </c>
      <c r="S451" s="9" t="s">
        <v>1324</v>
      </c>
      <c r="T451" s="9">
        <v>9</v>
      </c>
    </row>
    <row r="452" spans="1:20" customFormat="1" x14ac:dyDescent="0.2">
      <c r="A452" s="48" t="s">
        <v>192</v>
      </c>
      <c r="B452" s="9" t="s">
        <v>398</v>
      </c>
      <c r="C452" s="1" t="s">
        <v>1910</v>
      </c>
      <c r="D452" s="9" t="s">
        <v>236</v>
      </c>
      <c r="E452" s="9">
        <v>0.35409099999999999</v>
      </c>
      <c r="F452" s="9">
        <v>1.1643282830761E-3</v>
      </c>
      <c r="G452" s="9">
        <v>107.685068983596</v>
      </c>
      <c r="H452" s="9">
        <v>0.72189999999999999</v>
      </c>
      <c r="I452" s="4">
        <v>0</v>
      </c>
      <c r="J452" s="73">
        <v>7.7095397845293693E-6</v>
      </c>
      <c r="K452" s="9">
        <v>4027</v>
      </c>
      <c r="L452" s="9">
        <v>4027</v>
      </c>
      <c r="M452" s="9">
        <v>0</v>
      </c>
      <c r="N452" s="9">
        <v>0</v>
      </c>
      <c r="O452" s="9">
        <v>453983</v>
      </c>
      <c r="P452" s="9">
        <v>453976</v>
      </c>
      <c r="Q452" s="9">
        <v>7</v>
      </c>
      <c r="R452" s="9">
        <v>0</v>
      </c>
      <c r="S452" s="9" t="s">
        <v>1411</v>
      </c>
      <c r="T452" s="9">
        <v>7</v>
      </c>
    </row>
    <row r="453" spans="1:20" customFormat="1" x14ac:dyDescent="0.2">
      <c r="A453" s="48" t="s">
        <v>198</v>
      </c>
      <c r="B453" s="9" t="s">
        <v>866</v>
      </c>
      <c r="C453" s="1" t="s">
        <v>652</v>
      </c>
      <c r="D453" s="9" t="s">
        <v>735</v>
      </c>
      <c r="E453" s="9">
        <v>1.0214300000000001</v>
      </c>
      <c r="F453" s="9">
        <v>0.90863677703780399</v>
      </c>
      <c r="G453" s="9">
        <v>1.1482164780807</v>
      </c>
      <c r="H453" s="9">
        <v>0.72299999999999998</v>
      </c>
      <c r="I453" s="4">
        <v>1.1100148001973301E-2</v>
      </c>
      <c r="J453" s="4">
        <v>8.9668282178205598E-3</v>
      </c>
      <c r="K453" s="9">
        <v>14189</v>
      </c>
      <c r="L453" s="9">
        <v>13874</v>
      </c>
      <c r="M453" s="9">
        <v>315</v>
      </c>
      <c r="N453" s="9">
        <v>0</v>
      </c>
      <c r="O453" s="9">
        <v>811714</v>
      </c>
      <c r="P453" s="9">
        <v>797197</v>
      </c>
      <c r="Q453" s="9">
        <v>14477</v>
      </c>
      <c r="R453" s="9">
        <v>40</v>
      </c>
      <c r="S453" s="9" t="s">
        <v>1160</v>
      </c>
      <c r="T453" s="9">
        <v>14872</v>
      </c>
    </row>
    <row r="454" spans="1:20" customFormat="1" x14ac:dyDescent="0.2">
      <c r="A454" s="48" t="s">
        <v>187</v>
      </c>
      <c r="B454" s="9" t="s">
        <v>614</v>
      </c>
      <c r="C454" s="1" t="s">
        <v>652</v>
      </c>
      <c r="D454" s="9" t="s">
        <v>236</v>
      </c>
      <c r="E454" s="9">
        <v>0.36077500000000001</v>
      </c>
      <c r="F454" s="9">
        <v>1.2772827652913E-3</v>
      </c>
      <c r="G454" s="9">
        <v>101.902889604591</v>
      </c>
      <c r="H454" s="9">
        <v>0.72330000000000005</v>
      </c>
      <c r="I454" s="4">
        <v>0</v>
      </c>
      <c r="J454" s="73">
        <v>1.28604431474882E-5</v>
      </c>
      <c r="K454" s="9">
        <v>3324</v>
      </c>
      <c r="L454" s="9">
        <v>3324</v>
      </c>
      <c r="M454" s="9">
        <v>0</v>
      </c>
      <c r="N454" s="9">
        <v>0</v>
      </c>
      <c r="O454" s="9">
        <v>427668</v>
      </c>
      <c r="P454" s="9">
        <v>427657</v>
      </c>
      <c r="Q454" s="9">
        <v>11</v>
      </c>
      <c r="R454" s="9">
        <v>0</v>
      </c>
      <c r="S454" s="9" t="s">
        <v>929</v>
      </c>
      <c r="T454" s="9">
        <v>11</v>
      </c>
    </row>
    <row r="455" spans="1:20" customFormat="1" x14ac:dyDescent="0.2">
      <c r="A455" s="48" t="s">
        <v>187</v>
      </c>
      <c r="B455" s="9" t="s">
        <v>605</v>
      </c>
      <c r="C455" s="1" t="s">
        <v>1911</v>
      </c>
      <c r="D455" s="9" t="s">
        <v>236</v>
      </c>
      <c r="E455" s="9">
        <v>0.351692</v>
      </c>
      <c r="F455" s="9">
        <v>1.0742789516303001E-3</v>
      </c>
      <c r="G455" s="9">
        <v>115.135026735606</v>
      </c>
      <c r="H455" s="9">
        <v>0.72360000000000002</v>
      </c>
      <c r="I455" s="4">
        <v>0</v>
      </c>
      <c r="J455" s="4">
        <v>2.3707918444760499E-4</v>
      </c>
      <c r="K455" s="9">
        <v>333</v>
      </c>
      <c r="L455" s="9">
        <v>333</v>
      </c>
      <c r="M455" s="9">
        <v>0</v>
      </c>
      <c r="N455" s="9">
        <v>0</v>
      </c>
      <c r="O455" s="9">
        <v>10545</v>
      </c>
      <c r="P455" s="9">
        <v>10540</v>
      </c>
      <c r="Q455" s="9">
        <v>5</v>
      </c>
      <c r="R455" s="9">
        <v>0</v>
      </c>
      <c r="S455" s="9" t="s">
        <v>908</v>
      </c>
      <c r="T455" s="9">
        <v>5</v>
      </c>
    </row>
    <row r="456" spans="1:20" customFormat="1" x14ac:dyDescent="0.2">
      <c r="A456" s="48" t="s">
        <v>198</v>
      </c>
      <c r="B456" s="9" t="s">
        <v>847</v>
      </c>
      <c r="C456" s="1" t="s">
        <v>652</v>
      </c>
      <c r="D456" s="9" t="s">
        <v>697</v>
      </c>
      <c r="E456" s="9">
        <v>1.1478600000000001</v>
      </c>
      <c r="F456" s="9">
        <v>0.52915082714180095</v>
      </c>
      <c r="G456" s="9">
        <v>2.4899976589408399</v>
      </c>
      <c r="H456" s="9">
        <v>0.72709999999999997</v>
      </c>
      <c r="I456" s="4">
        <v>2.1143139051377799E-4</v>
      </c>
      <c r="J456" s="4">
        <v>1.7185856102026E-4</v>
      </c>
      <c r="K456" s="9">
        <v>14189</v>
      </c>
      <c r="L456" s="9">
        <v>14183</v>
      </c>
      <c r="M456" s="9">
        <v>6</v>
      </c>
      <c r="N456" s="9">
        <v>0</v>
      </c>
      <c r="O456" s="9">
        <v>811714</v>
      </c>
      <c r="P456" s="9">
        <v>811435</v>
      </c>
      <c r="Q456" s="9">
        <v>279</v>
      </c>
      <c r="R456" s="9">
        <v>0</v>
      </c>
      <c r="S456" s="9" t="s">
        <v>1144</v>
      </c>
      <c r="T456" s="9">
        <v>285</v>
      </c>
    </row>
    <row r="457" spans="1:20" customFormat="1" x14ac:dyDescent="0.2">
      <c r="A457" s="48" t="s">
        <v>192</v>
      </c>
      <c r="B457" s="9" t="s">
        <v>809</v>
      </c>
      <c r="C457" s="1" t="s">
        <v>652</v>
      </c>
      <c r="D457" s="9" t="s">
        <v>701</v>
      </c>
      <c r="E457" s="9">
        <v>1.10982</v>
      </c>
      <c r="F457" s="9">
        <v>0.61728946216747804</v>
      </c>
      <c r="G457" s="9">
        <v>1.9953455045255499</v>
      </c>
      <c r="H457" s="9">
        <v>0.7278</v>
      </c>
      <c r="I457" s="4">
        <v>4.58101346113186E-4</v>
      </c>
      <c r="J457" s="4">
        <v>3.8806771843284698E-4</v>
      </c>
      <c r="K457" s="9">
        <v>14189</v>
      </c>
      <c r="L457" s="9">
        <v>14176</v>
      </c>
      <c r="M457" s="9">
        <v>13</v>
      </c>
      <c r="N457" s="9">
        <v>0</v>
      </c>
      <c r="O457" s="9">
        <v>811714</v>
      </c>
      <c r="P457" s="9">
        <v>811084</v>
      </c>
      <c r="Q457" s="9">
        <v>630</v>
      </c>
      <c r="R457" s="9">
        <v>0</v>
      </c>
      <c r="S457" s="9" t="s">
        <v>1115</v>
      </c>
      <c r="T457" s="9">
        <v>643</v>
      </c>
    </row>
    <row r="458" spans="1:20" customFormat="1" x14ac:dyDescent="0.2">
      <c r="A458" s="48" t="s">
        <v>192</v>
      </c>
      <c r="B458" s="9" t="s">
        <v>810</v>
      </c>
      <c r="C458" s="1" t="s">
        <v>652</v>
      </c>
      <c r="D458" s="9" t="s">
        <v>703</v>
      </c>
      <c r="E458" s="9">
        <v>1.10982</v>
      </c>
      <c r="F458" s="9">
        <v>0.61728946216747804</v>
      </c>
      <c r="G458" s="9">
        <v>1.9953455045255499</v>
      </c>
      <c r="H458" s="9">
        <v>0.7278</v>
      </c>
      <c r="I458" s="4">
        <v>4.58101346113186E-4</v>
      </c>
      <c r="J458" s="4">
        <v>3.8806771843284698E-4</v>
      </c>
      <c r="K458" s="9">
        <v>14189</v>
      </c>
      <c r="L458" s="9">
        <v>14176</v>
      </c>
      <c r="M458" s="9">
        <v>13</v>
      </c>
      <c r="N458" s="9">
        <v>0</v>
      </c>
      <c r="O458" s="9">
        <v>811714</v>
      </c>
      <c r="P458" s="9">
        <v>811084</v>
      </c>
      <c r="Q458" s="9">
        <v>630</v>
      </c>
      <c r="R458" s="9">
        <v>0</v>
      </c>
      <c r="S458" s="9" t="s">
        <v>1115</v>
      </c>
      <c r="T458" s="9">
        <v>643</v>
      </c>
    </row>
    <row r="459" spans="1:20" customFormat="1" x14ac:dyDescent="0.2">
      <c r="A459" s="48" t="s">
        <v>192</v>
      </c>
      <c r="B459" s="9" t="s">
        <v>811</v>
      </c>
      <c r="C459" s="1" t="s">
        <v>652</v>
      </c>
      <c r="D459" s="9" t="s">
        <v>705</v>
      </c>
      <c r="E459" s="9">
        <v>1.10982</v>
      </c>
      <c r="F459" s="9">
        <v>0.61728946216747804</v>
      </c>
      <c r="G459" s="9">
        <v>1.9953455045255499</v>
      </c>
      <c r="H459" s="9">
        <v>0.7278</v>
      </c>
      <c r="I459" s="4">
        <v>4.58101346113186E-4</v>
      </c>
      <c r="J459" s="4">
        <v>3.8806771843284698E-4</v>
      </c>
      <c r="K459" s="9">
        <v>14189</v>
      </c>
      <c r="L459" s="9">
        <v>14176</v>
      </c>
      <c r="M459" s="9">
        <v>13</v>
      </c>
      <c r="N459" s="9">
        <v>0</v>
      </c>
      <c r="O459" s="9">
        <v>811714</v>
      </c>
      <c r="P459" s="9">
        <v>811084</v>
      </c>
      <c r="Q459" s="9">
        <v>630</v>
      </c>
      <c r="R459" s="9">
        <v>0</v>
      </c>
      <c r="S459" s="9" t="s">
        <v>1115</v>
      </c>
      <c r="T459" s="9">
        <v>643</v>
      </c>
    </row>
    <row r="460" spans="1:20" customFormat="1" x14ac:dyDescent="0.2">
      <c r="A460" s="48" t="s">
        <v>187</v>
      </c>
      <c r="B460" s="9" t="s">
        <v>763</v>
      </c>
      <c r="C460" s="1" t="s">
        <v>652</v>
      </c>
      <c r="D460" s="9" t="s">
        <v>689</v>
      </c>
      <c r="E460" s="9">
        <v>0.93978899999999999</v>
      </c>
      <c r="F460" s="9">
        <v>0.66196568453682003</v>
      </c>
      <c r="G460" s="9">
        <v>1.33421294065865</v>
      </c>
      <c r="H460" s="9">
        <v>0.72850000000000004</v>
      </c>
      <c r="I460" s="4">
        <v>1.0923955176545201E-3</v>
      </c>
      <c r="J460" s="4">
        <v>1.23750483544696E-3</v>
      </c>
      <c r="K460" s="9">
        <v>14189</v>
      </c>
      <c r="L460" s="9">
        <v>14158</v>
      </c>
      <c r="M460" s="9">
        <v>31</v>
      </c>
      <c r="N460" s="9">
        <v>0</v>
      </c>
      <c r="O460" s="9">
        <v>811714</v>
      </c>
      <c r="P460" s="9">
        <v>809707</v>
      </c>
      <c r="Q460" s="9">
        <v>2005</v>
      </c>
      <c r="R460" s="9">
        <v>2</v>
      </c>
      <c r="S460" s="9" t="s">
        <v>1084</v>
      </c>
      <c r="T460" s="9">
        <v>2040</v>
      </c>
    </row>
    <row r="461" spans="1:20" customFormat="1" x14ac:dyDescent="0.2">
      <c r="A461" s="48" t="s">
        <v>192</v>
      </c>
      <c r="B461" s="9" t="s">
        <v>389</v>
      </c>
      <c r="C461" s="1" t="s">
        <v>1694</v>
      </c>
      <c r="D461" s="9" t="s">
        <v>236</v>
      </c>
      <c r="E461" s="9">
        <v>0.36153400000000002</v>
      </c>
      <c r="F461" s="9">
        <v>1.116310996433E-3</v>
      </c>
      <c r="G461" s="9">
        <v>117.087999340645</v>
      </c>
      <c r="H461" s="9">
        <v>0.73009999999999997</v>
      </c>
      <c r="I461" s="4">
        <v>0</v>
      </c>
      <c r="J461" s="73">
        <v>1.4082126964456699E-5</v>
      </c>
      <c r="K461" s="9">
        <v>8725</v>
      </c>
      <c r="L461" s="9">
        <v>8725</v>
      </c>
      <c r="M461" s="9">
        <v>0</v>
      </c>
      <c r="N461" s="9">
        <v>0</v>
      </c>
      <c r="O461" s="9">
        <v>319554</v>
      </c>
      <c r="P461" s="9">
        <v>319545</v>
      </c>
      <c r="Q461" s="9">
        <v>9</v>
      </c>
      <c r="R461" s="9">
        <v>0</v>
      </c>
      <c r="S461" s="9" t="s">
        <v>1337</v>
      </c>
      <c r="T461" s="9">
        <v>9</v>
      </c>
    </row>
    <row r="462" spans="1:20" customFormat="1" x14ac:dyDescent="0.2">
      <c r="A462" s="48" t="s">
        <v>192</v>
      </c>
      <c r="B462" s="9" t="s">
        <v>397</v>
      </c>
      <c r="C462" s="1" t="s">
        <v>1912</v>
      </c>
      <c r="D462" s="9" t="s">
        <v>236</v>
      </c>
      <c r="E462" s="9">
        <v>0.362983</v>
      </c>
      <c r="F462" s="9">
        <v>1.0962353520569E-3</v>
      </c>
      <c r="G462" s="9">
        <v>120.189946186878</v>
      </c>
      <c r="H462" s="9">
        <v>0.73209999999999997</v>
      </c>
      <c r="I462" s="4">
        <v>0</v>
      </c>
      <c r="J462" s="73">
        <v>1.21170367267383E-5</v>
      </c>
      <c r="K462" s="9">
        <v>6614</v>
      </c>
      <c r="L462" s="9">
        <v>6614</v>
      </c>
      <c r="M462" s="9">
        <v>0</v>
      </c>
      <c r="N462" s="9">
        <v>0</v>
      </c>
      <c r="O462" s="9">
        <v>577699</v>
      </c>
      <c r="P462" s="9">
        <v>577685</v>
      </c>
      <c r="Q462" s="9">
        <v>14</v>
      </c>
      <c r="R462" s="9">
        <v>0</v>
      </c>
      <c r="S462" s="9" t="s">
        <v>1378</v>
      </c>
      <c r="T462" s="9">
        <v>14</v>
      </c>
    </row>
    <row r="463" spans="1:20" customFormat="1" x14ac:dyDescent="0.2">
      <c r="A463" s="48" t="s">
        <v>192</v>
      </c>
      <c r="B463" s="9" t="s">
        <v>957</v>
      </c>
      <c r="C463" s="1" t="s">
        <v>1913</v>
      </c>
      <c r="D463" s="9" t="s">
        <v>236</v>
      </c>
      <c r="E463" s="9">
        <v>0.35416199999999998</v>
      </c>
      <c r="F463" s="9">
        <v>9.2410330605929999E-4</v>
      </c>
      <c r="G463" s="9">
        <v>135.73258855426701</v>
      </c>
      <c r="H463" s="9">
        <v>0.73229999999999995</v>
      </c>
      <c r="I463" s="4">
        <v>0</v>
      </c>
      <c r="J463" s="73">
        <v>1.9279833936363602E-5</v>
      </c>
      <c r="K463" s="9">
        <v>3510</v>
      </c>
      <c r="L463" s="9">
        <v>3510</v>
      </c>
      <c r="M463" s="9">
        <v>0</v>
      </c>
      <c r="N463" s="9">
        <v>0</v>
      </c>
      <c r="O463" s="9">
        <v>155603</v>
      </c>
      <c r="P463" s="9">
        <v>155597</v>
      </c>
      <c r="Q463" s="9">
        <v>6</v>
      </c>
      <c r="R463" s="9">
        <v>0</v>
      </c>
      <c r="S463" s="9" t="s">
        <v>1358</v>
      </c>
      <c r="T463" s="9">
        <v>6</v>
      </c>
    </row>
    <row r="464" spans="1:20" customFormat="1" x14ac:dyDescent="0.2">
      <c r="A464" s="48" t="s">
        <v>192</v>
      </c>
      <c r="B464" s="9" t="s">
        <v>834</v>
      </c>
      <c r="C464" s="1" t="s">
        <v>652</v>
      </c>
      <c r="D464" s="9" t="s">
        <v>751</v>
      </c>
      <c r="E464" s="9">
        <v>0.94857000000000002</v>
      </c>
      <c r="F464" s="9">
        <v>0.69991917562208605</v>
      </c>
      <c r="G464" s="9">
        <v>1.2855548486709101</v>
      </c>
      <c r="H464" s="9">
        <v>0.73350000000000004</v>
      </c>
      <c r="I464" s="4">
        <v>1.40954260342518E-3</v>
      </c>
      <c r="J464" s="4">
        <v>1.44385830477237E-3</v>
      </c>
      <c r="K464" s="9">
        <v>14189</v>
      </c>
      <c r="L464" s="9">
        <v>14149</v>
      </c>
      <c r="M464" s="9">
        <v>40</v>
      </c>
      <c r="N464" s="9">
        <v>0</v>
      </c>
      <c r="O464" s="9">
        <v>811714</v>
      </c>
      <c r="P464" s="9">
        <v>809371</v>
      </c>
      <c r="Q464" s="9">
        <v>2342</v>
      </c>
      <c r="R464" s="9">
        <v>1</v>
      </c>
      <c r="S464" s="9" t="s">
        <v>1132</v>
      </c>
      <c r="T464" s="9">
        <v>2384</v>
      </c>
    </row>
    <row r="465" spans="1:20" customFormat="1" x14ac:dyDescent="0.2">
      <c r="A465" s="48" t="s">
        <v>207</v>
      </c>
      <c r="B465" s="9" t="s">
        <v>310</v>
      </c>
      <c r="C465" s="1" t="s">
        <v>1914</v>
      </c>
      <c r="D465" s="9" t="s">
        <v>236</v>
      </c>
      <c r="E465" s="9">
        <v>0.361425</v>
      </c>
      <c r="F465" s="9">
        <v>1.0227663852379E-3</v>
      </c>
      <c r="G465" s="9">
        <v>127.720486955265</v>
      </c>
      <c r="H465" s="9">
        <v>0.7339</v>
      </c>
      <c r="I465" s="4">
        <v>0</v>
      </c>
      <c r="J465" s="73">
        <v>1.02771167434785E-5</v>
      </c>
      <c r="K465" s="9">
        <v>3474</v>
      </c>
      <c r="L465" s="9">
        <v>3474</v>
      </c>
      <c r="M465" s="9">
        <v>0</v>
      </c>
      <c r="N465" s="9">
        <v>0</v>
      </c>
      <c r="O465" s="9">
        <v>437866</v>
      </c>
      <c r="P465" s="9">
        <v>437857</v>
      </c>
      <c r="Q465" s="9">
        <v>9</v>
      </c>
      <c r="R465" s="9">
        <v>0</v>
      </c>
      <c r="S465" s="9" t="s">
        <v>885</v>
      </c>
      <c r="T465" s="9">
        <v>9</v>
      </c>
    </row>
    <row r="466" spans="1:20" customFormat="1" x14ac:dyDescent="0.2">
      <c r="A466" s="48" t="s">
        <v>198</v>
      </c>
      <c r="B466" s="9" t="s">
        <v>874</v>
      </c>
      <c r="C466" s="1" t="s">
        <v>652</v>
      </c>
      <c r="D466" s="9" t="s">
        <v>751</v>
      </c>
      <c r="E466" s="9">
        <v>0.95638000000000001</v>
      </c>
      <c r="F466" s="9">
        <v>0.73851102400400803</v>
      </c>
      <c r="G466" s="9">
        <v>1.2385226395083</v>
      </c>
      <c r="H466" s="9">
        <v>0.73499999999999999</v>
      </c>
      <c r="I466" s="4">
        <v>2.0790753400521502E-3</v>
      </c>
      <c r="J466" s="4">
        <v>1.8614930874667601E-3</v>
      </c>
      <c r="K466" s="9">
        <v>14189</v>
      </c>
      <c r="L466" s="9">
        <v>14130</v>
      </c>
      <c r="M466" s="9">
        <v>59</v>
      </c>
      <c r="N466" s="9">
        <v>0</v>
      </c>
      <c r="O466" s="9">
        <v>811714</v>
      </c>
      <c r="P466" s="9">
        <v>808692</v>
      </c>
      <c r="Q466" s="9">
        <v>3022</v>
      </c>
      <c r="R466" s="9">
        <v>0</v>
      </c>
      <c r="S466" s="9" t="s">
        <v>1167</v>
      </c>
      <c r="T466" s="9">
        <v>3081</v>
      </c>
    </row>
    <row r="467" spans="1:20" customFormat="1" x14ac:dyDescent="0.2">
      <c r="A467" s="48" t="s">
        <v>198</v>
      </c>
      <c r="B467" s="9" t="s">
        <v>481</v>
      </c>
      <c r="C467" s="1" t="s">
        <v>1915</v>
      </c>
      <c r="D467" s="9" t="s">
        <v>236</v>
      </c>
      <c r="E467" s="9">
        <v>1.1917199999999999</v>
      </c>
      <c r="F467" s="9">
        <v>0.43160116912376401</v>
      </c>
      <c r="G467" s="9">
        <v>3.29054543512511</v>
      </c>
      <c r="H467" s="9">
        <v>0.73499999999999999</v>
      </c>
      <c r="I467" s="4">
        <v>1.0725010725010699E-4</v>
      </c>
      <c r="J467" s="4">
        <v>1.4049968372097601E-4</v>
      </c>
      <c r="K467" s="9">
        <v>13986</v>
      </c>
      <c r="L467" s="9">
        <v>13983</v>
      </c>
      <c r="M467" s="9">
        <v>3</v>
      </c>
      <c r="N467" s="9">
        <v>0</v>
      </c>
      <c r="O467" s="9">
        <v>807831</v>
      </c>
      <c r="P467" s="9">
        <v>807604</v>
      </c>
      <c r="Q467" s="9">
        <v>227</v>
      </c>
      <c r="R467" s="9">
        <v>0</v>
      </c>
      <c r="S467" s="9" t="s">
        <v>1532</v>
      </c>
      <c r="T467" s="9">
        <v>230</v>
      </c>
    </row>
    <row r="468" spans="1:20" customFormat="1" x14ac:dyDescent="0.2">
      <c r="A468" s="48" t="s">
        <v>207</v>
      </c>
      <c r="B468" s="9" t="s">
        <v>281</v>
      </c>
      <c r="C468" s="1" t="s">
        <v>652</v>
      </c>
      <c r="D468" s="9" t="s">
        <v>236</v>
      </c>
      <c r="E468" s="9">
        <v>0.36160599999999998</v>
      </c>
      <c r="F468" s="9">
        <v>9.9441129950689992E-4</v>
      </c>
      <c r="G468" s="9">
        <v>131.49379375069299</v>
      </c>
      <c r="H468" s="9">
        <v>0.73529999999999995</v>
      </c>
      <c r="I468" s="4">
        <v>0</v>
      </c>
      <c r="J468" s="73">
        <v>1.29432778498156E-5</v>
      </c>
      <c r="K468" s="9">
        <v>3309</v>
      </c>
      <c r="L468" s="9">
        <v>3309</v>
      </c>
      <c r="M468" s="9">
        <v>0</v>
      </c>
      <c r="N468" s="9">
        <v>0</v>
      </c>
      <c r="O468" s="9">
        <v>424931</v>
      </c>
      <c r="P468" s="9">
        <v>424920</v>
      </c>
      <c r="Q468" s="9">
        <v>11</v>
      </c>
      <c r="R468" s="9">
        <v>0</v>
      </c>
      <c r="S468" s="9" t="s">
        <v>887</v>
      </c>
      <c r="T468" s="9">
        <v>11</v>
      </c>
    </row>
    <row r="469" spans="1:20" customFormat="1" x14ac:dyDescent="0.2">
      <c r="A469" s="48" t="s">
        <v>192</v>
      </c>
      <c r="B469" s="9" t="s">
        <v>984</v>
      </c>
      <c r="C469" s="1" t="s">
        <v>652</v>
      </c>
      <c r="D469" s="9" t="s">
        <v>236</v>
      </c>
      <c r="E469" s="9">
        <v>0.356543</v>
      </c>
      <c r="F469" s="9">
        <v>9.017708499174E-4</v>
      </c>
      <c r="G469" s="9">
        <v>140.97042503207999</v>
      </c>
      <c r="H469" s="9">
        <v>0.73529999999999995</v>
      </c>
      <c r="I469" s="4">
        <v>0</v>
      </c>
      <c r="J469" s="73">
        <v>2.2692820899180299E-5</v>
      </c>
      <c r="K469" s="9">
        <v>1835</v>
      </c>
      <c r="L469" s="9">
        <v>1835</v>
      </c>
      <c r="M469" s="9">
        <v>0</v>
      </c>
      <c r="N469" s="9">
        <v>0</v>
      </c>
      <c r="O469" s="9">
        <v>110167</v>
      </c>
      <c r="P469" s="9">
        <v>110162</v>
      </c>
      <c r="Q469" s="9">
        <v>5</v>
      </c>
      <c r="R469" s="9">
        <v>0</v>
      </c>
      <c r="S469" s="9" t="s">
        <v>985</v>
      </c>
      <c r="T469" s="9">
        <v>5</v>
      </c>
    </row>
    <row r="470" spans="1:20" customFormat="1" x14ac:dyDescent="0.2">
      <c r="A470" s="48" t="s">
        <v>187</v>
      </c>
      <c r="B470" s="9" t="s">
        <v>916</v>
      </c>
      <c r="C470" s="1" t="s">
        <v>652</v>
      </c>
      <c r="D470" s="9" t="s">
        <v>236</v>
      </c>
      <c r="E470" s="9">
        <v>0.3574</v>
      </c>
      <c r="F470" s="9">
        <v>8.8483114810330001E-4</v>
      </c>
      <c r="G470" s="9">
        <v>144.360511683281</v>
      </c>
      <c r="H470" s="9">
        <v>0.73680000000000001</v>
      </c>
      <c r="I470" s="4">
        <v>0</v>
      </c>
      <c r="J470" s="73">
        <v>9.5845665475624498E-6</v>
      </c>
      <c r="K470" s="9">
        <v>7618</v>
      </c>
      <c r="L470" s="9">
        <v>7618</v>
      </c>
      <c r="M470" s="9">
        <v>0</v>
      </c>
      <c r="N470" s="9">
        <v>0</v>
      </c>
      <c r="O470" s="9">
        <v>260836</v>
      </c>
      <c r="P470" s="9">
        <v>260831</v>
      </c>
      <c r="Q470" s="9">
        <v>5</v>
      </c>
      <c r="R470" s="9">
        <v>0</v>
      </c>
      <c r="S470" s="9" t="s">
        <v>1275</v>
      </c>
      <c r="T470" s="9">
        <v>5</v>
      </c>
    </row>
    <row r="471" spans="1:20" customFormat="1" x14ac:dyDescent="0.2">
      <c r="A471" s="48" t="s">
        <v>198</v>
      </c>
      <c r="B471" s="9" t="s">
        <v>495</v>
      </c>
      <c r="C471" s="1" t="s">
        <v>1916</v>
      </c>
      <c r="D471" s="9" t="s">
        <v>236</v>
      </c>
      <c r="E471" s="9">
        <v>0.35832999999999998</v>
      </c>
      <c r="F471" s="9">
        <v>8.8904939294090002E-4</v>
      </c>
      <c r="G471" s="9">
        <v>144.42462770357301</v>
      </c>
      <c r="H471" s="9">
        <v>0.73740000000000006</v>
      </c>
      <c r="I471" s="4">
        <v>0</v>
      </c>
      <c r="J471" s="73">
        <v>9.7816890042403602E-6</v>
      </c>
      <c r="K471" s="9">
        <v>9862</v>
      </c>
      <c r="L471" s="9">
        <v>9862</v>
      </c>
      <c r="M471" s="9">
        <v>0</v>
      </c>
      <c r="N471" s="9">
        <v>0</v>
      </c>
      <c r="O471" s="9">
        <v>613391</v>
      </c>
      <c r="P471" s="9">
        <v>613379</v>
      </c>
      <c r="Q471" s="9">
        <v>12</v>
      </c>
      <c r="R471" s="9">
        <v>0</v>
      </c>
      <c r="S471" s="9" t="s">
        <v>1537</v>
      </c>
      <c r="T471" s="9">
        <v>12</v>
      </c>
    </row>
    <row r="472" spans="1:20" customFormat="1" x14ac:dyDescent="0.2">
      <c r="A472" s="48" t="s">
        <v>192</v>
      </c>
      <c r="B472" s="9" t="s">
        <v>384</v>
      </c>
      <c r="C472" s="1" t="s">
        <v>1917</v>
      </c>
      <c r="D472" s="9" t="s">
        <v>236</v>
      </c>
      <c r="E472" s="9">
        <v>0.364875</v>
      </c>
      <c r="F472" s="9">
        <v>1.0028115801935999E-3</v>
      </c>
      <c r="G472" s="9">
        <v>132.76061826946301</v>
      </c>
      <c r="H472" s="9">
        <v>0.73750000000000004</v>
      </c>
      <c r="I472" s="4">
        <v>0</v>
      </c>
      <c r="J472" s="73">
        <v>1.85930283580868E-5</v>
      </c>
      <c r="K472" s="9">
        <v>5160</v>
      </c>
      <c r="L472" s="9">
        <v>5160</v>
      </c>
      <c r="M472" s="9">
        <v>0</v>
      </c>
      <c r="N472" s="9">
        <v>0</v>
      </c>
      <c r="O472" s="9">
        <v>537836</v>
      </c>
      <c r="P472" s="9">
        <v>537816</v>
      </c>
      <c r="Q472" s="9">
        <v>20</v>
      </c>
      <c r="R472" s="9">
        <v>0</v>
      </c>
      <c r="S472" s="9" t="s">
        <v>979</v>
      </c>
      <c r="T472" s="9">
        <v>20</v>
      </c>
    </row>
    <row r="473" spans="1:20" customFormat="1" x14ac:dyDescent="0.2">
      <c r="A473" s="48" t="s">
        <v>187</v>
      </c>
      <c r="B473" s="9" t="s">
        <v>609</v>
      </c>
      <c r="C473" s="1" t="s">
        <v>1918</v>
      </c>
      <c r="D473" s="9" t="s">
        <v>236</v>
      </c>
      <c r="E473" s="9">
        <v>0.36160599999999998</v>
      </c>
      <c r="F473" s="9">
        <v>9.2884711571439998E-4</v>
      </c>
      <c r="G473" s="9">
        <v>140.77549696663399</v>
      </c>
      <c r="H473" s="9">
        <v>0.73819999999999997</v>
      </c>
      <c r="I473" s="4">
        <v>0</v>
      </c>
      <c r="J473" s="73">
        <v>7.9883341273253293E-6</v>
      </c>
      <c r="K473" s="9">
        <v>10942</v>
      </c>
      <c r="L473" s="9">
        <v>10942</v>
      </c>
      <c r="M473" s="9">
        <v>0</v>
      </c>
      <c r="N473" s="9">
        <v>0</v>
      </c>
      <c r="O473" s="9">
        <v>688504</v>
      </c>
      <c r="P473" s="9">
        <v>688493</v>
      </c>
      <c r="Q473" s="9">
        <v>11</v>
      </c>
      <c r="R473" s="9">
        <v>0</v>
      </c>
      <c r="S473" s="9" t="s">
        <v>1260</v>
      </c>
      <c r="T473" s="9">
        <v>11</v>
      </c>
    </row>
    <row r="474" spans="1:20" customFormat="1" x14ac:dyDescent="0.2">
      <c r="A474" s="48" t="s">
        <v>198</v>
      </c>
      <c r="B474" s="9" t="s">
        <v>507</v>
      </c>
      <c r="C474" s="1" t="s">
        <v>652</v>
      </c>
      <c r="D474" s="9" t="s">
        <v>236</v>
      </c>
      <c r="E474" s="9">
        <v>0.36287399999999997</v>
      </c>
      <c r="F474" s="9">
        <v>9.4869165723760005E-4</v>
      </c>
      <c r="G474" s="9">
        <v>138.798983629655</v>
      </c>
      <c r="H474" s="9">
        <v>0.73829999999999996</v>
      </c>
      <c r="I474" s="4">
        <v>0</v>
      </c>
      <c r="J474" s="73">
        <v>1.28605634329754E-5</v>
      </c>
      <c r="K474" s="9">
        <v>3324</v>
      </c>
      <c r="L474" s="9">
        <v>3324</v>
      </c>
      <c r="M474" s="9">
        <v>0</v>
      </c>
      <c r="N474" s="9">
        <v>0</v>
      </c>
      <c r="O474" s="9">
        <v>427664</v>
      </c>
      <c r="P474" s="9">
        <v>427653</v>
      </c>
      <c r="Q474" s="9">
        <v>11</v>
      </c>
      <c r="R474" s="9">
        <v>0</v>
      </c>
      <c r="S474" s="9" t="s">
        <v>1008</v>
      </c>
      <c r="T474" s="9">
        <v>11</v>
      </c>
    </row>
    <row r="475" spans="1:20" customFormat="1" x14ac:dyDescent="0.2">
      <c r="A475" s="48" t="s">
        <v>207</v>
      </c>
      <c r="B475" s="9" t="s">
        <v>312</v>
      </c>
      <c r="C475" s="1" t="s">
        <v>1919</v>
      </c>
      <c r="D475" s="9" t="s">
        <v>236</v>
      </c>
      <c r="E475" s="9">
        <v>0.35451700000000003</v>
      </c>
      <c r="F475" s="9">
        <v>8.0738640312769995E-4</v>
      </c>
      <c r="G475" s="9">
        <v>155.66530007559101</v>
      </c>
      <c r="H475" s="9">
        <v>0.73839999999999995</v>
      </c>
      <c r="I475" s="4">
        <v>0</v>
      </c>
      <c r="J475" s="73">
        <v>5.99831704361804E-6</v>
      </c>
      <c r="K475" s="9">
        <v>6250</v>
      </c>
      <c r="L475" s="9">
        <v>6250</v>
      </c>
      <c r="M475" s="9">
        <v>0</v>
      </c>
      <c r="N475" s="9">
        <v>0</v>
      </c>
      <c r="O475" s="9">
        <v>583497</v>
      </c>
      <c r="P475" s="9">
        <v>583490</v>
      </c>
      <c r="Q475" s="9">
        <v>7</v>
      </c>
      <c r="R475" s="9">
        <v>0</v>
      </c>
      <c r="S475" s="9" t="s">
        <v>1241</v>
      </c>
      <c r="T475" s="9">
        <v>7</v>
      </c>
    </row>
    <row r="476" spans="1:20" customFormat="1" x14ac:dyDescent="0.2">
      <c r="A476" s="48" t="s">
        <v>207</v>
      </c>
      <c r="B476" s="9" t="s">
        <v>306</v>
      </c>
      <c r="C476" s="1" t="s">
        <v>1904</v>
      </c>
      <c r="D476" s="9" t="s">
        <v>236</v>
      </c>
      <c r="E476" s="9">
        <v>0.34683700000000001</v>
      </c>
      <c r="F476" s="9">
        <v>6.7619211130190004E-4</v>
      </c>
      <c r="G476" s="9">
        <v>177.90208843494401</v>
      </c>
      <c r="H476" s="9">
        <v>0.73939999999999995</v>
      </c>
      <c r="I476" s="4">
        <v>0</v>
      </c>
      <c r="J476" s="4">
        <v>2.4514610707981898E-4</v>
      </c>
      <c r="K476" s="9">
        <v>150</v>
      </c>
      <c r="L476" s="9">
        <v>150</v>
      </c>
      <c r="M476" s="9">
        <v>0</v>
      </c>
      <c r="N476" s="9">
        <v>0</v>
      </c>
      <c r="O476" s="9">
        <v>10198</v>
      </c>
      <c r="P476" s="9">
        <v>10193</v>
      </c>
      <c r="Q476" s="9">
        <v>5</v>
      </c>
      <c r="R476" s="9">
        <v>0</v>
      </c>
      <c r="S476" s="9" t="s">
        <v>899</v>
      </c>
      <c r="T476" s="9">
        <v>5</v>
      </c>
    </row>
    <row r="477" spans="1:20" customFormat="1" x14ac:dyDescent="0.2">
      <c r="A477" s="48" t="s">
        <v>192</v>
      </c>
      <c r="B477" s="9" t="s">
        <v>808</v>
      </c>
      <c r="C477" s="1" t="s">
        <v>652</v>
      </c>
      <c r="D477" s="9" t="s">
        <v>699</v>
      </c>
      <c r="E477" s="9">
        <v>0.90284900000000001</v>
      </c>
      <c r="F477" s="9">
        <v>0.49261621945421002</v>
      </c>
      <c r="G477" s="9">
        <v>1.6547085119735401</v>
      </c>
      <c r="H477" s="9">
        <v>0.74080000000000001</v>
      </c>
      <c r="I477" s="4">
        <v>3.5238565085629701E-4</v>
      </c>
      <c r="J477" s="4">
        <v>3.78828010851112E-4</v>
      </c>
      <c r="K477" s="9">
        <v>14189</v>
      </c>
      <c r="L477" s="9">
        <v>14179</v>
      </c>
      <c r="M477" s="9">
        <v>10</v>
      </c>
      <c r="N477" s="9">
        <v>0</v>
      </c>
      <c r="O477" s="9">
        <v>811714</v>
      </c>
      <c r="P477" s="9">
        <v>811099</v>
      </c>
      <c r="Q477" s="9">
        <v>615</v>
      </c>
      <c r="R477" s="9">
        <v>0</v>
      </c>
      <c r="S477" s="9" t="s">
        <v>1114</v>
      </c>
      <c r="T477" s="9">
        <v>625</v>
      </c>
    </row>
    <row r="478" spans="1:20" customFormat="1" x14ac:dyDescent="0.2">
      <c r="A478" s="48" t="s">
        <v>187</v>
      </c>
      <c r="B478" s="9" t="s">
        <v>909</v>
      </c>
      <c r="C478" s="1" t="s">
        <v>652</v>
      </c>
      <c r="D478" s="9" t="s">
        <v>236</v>
      </c>
      <c r="E478" s="9">
        <v>0.357543</v>
      </c>
      <c r="F478" s="9">
        <v>8.0176748949190003E-4</v>
      </c>
      <c r="G478" s="9">
        <v>159.44386321070601</v>
      </c>
      <c r="H478" s="9">
        <v>0.74109999999999998</v>
      </c>
      <c r="I478" s="4">
        <v>0</v>
      </c>
      <c r="J478" s="73">
        <v>3.1769372509508103E-5</v>
      </c>
      <c r="K478" s="9">
        <v>1836</v>
      </c>
      <c r="L478" s="9">
        <v>1836</v>
      </c>
      <c r="M478" s="9">
        <v>0</v>
      </c>
      <c r="N478" s="9">
        <v>0</v>
      </c>
      <c r="O478" s="9">
        <v>110169</v>
      </c>
      <c r="P478" s="9">
        <v>110162</v>
      </c>
      <c r="Q478" s="9">
        <v>7</v>
      </c>
      <c r="R478" s="9">
        <v>0</v>
      </c>
      <c r="S478" s="9" t="s">
        <v>910</v>
      </c>
      <c r="T478" s="9">
        <v>7</v>
      </c>
    </row>
    <row r="479" spans="1:20" customFormat="1" x14ac:dyDescent="0.2">
      <c r="A479" s="48" t="s">
        <v>198</v>
      </c>
      <c r="B479" s="9" t="s">
        <v>428</v>
      </c>
      <c r="C479" s="1" t="s">
        <v>1920</v>
      </c>
      <c r="D479" s="9" t="s">
        <v>236</v>
      </c>
      <c r="E479" s="9">
        <v>1.10971</v>
      </c>
      <c r="F479" s="9">
        <v>0.595715205826443</v>
      </c>
      <c r="G479" s="9">
        <v>2.06719490247065</v>
      </c>
      <c r="H479" s="9">
        <v>0.7429</v>
      </c>
      <c r="I479" s="4">
        <v>4.2289258528333798E-4</v>
      </c>
      <c r="J479" s="4">
        <v>3.5911928920252101E-4</v>
      </c>
      <c r="K479" s="9">
        <v>14188</v>
      </c>
      <c r="L479" s="9">
        <v>14176</v>
      </c>
      <c r="M479" s="9">
        <v>12</v>
      </c>
      <c r="N479" s="9">
        <v>0</v>
      </c>
      <c r="O479" s="9">
        <v>811708</v>
      </c>
      <c r="P479" s="9">
        <v>811129</v>
      </c>
      <c r="Q479" s="9">
        <v>575</v>
      </c>
      <c r="R479" s="9">
        <v>4</v>
      </c>
      <c r="S479" s="9" t="s">
        <v>1526</v>
      </c>
      <c r="T479" s="9">
        <v>595</v>
      </c>
    </row>
    <row r="480" spans="1:20" customFormat="1" x14ac:dyDescent="0.2">
      <c r="A480" s="48" t="s">
        <v>192</v>
      </c>
      <c r="B480" s="9" t="s">
        <v>399</v>
      </c>
      <c r="C480" s="1" t="s">
        <v>1921</v>
      </c>
      <c r="D480" s="9" t="s">
        <v>236</v>
      </c>
      <c r="E480" s="9">
        <v>0.362402</v>
      </c>
      <c r="F480" s="9">
        <v>8.3265734407680003E-4</v>
      </c>
      <c r="G480" s="9">
        <v>157.73057438663599</v>
      </c>
      <c r="H480" s="9">
        <v>0.74329999999999996</v>
      </c>
      <c r="I480" s="4">
        <v>0</v>
      </c>
      <c r="J480" s="73">
        <v>7.5511487356631098E-6</v>
      </c>
      <c r="K480" s="9">
        <v>12396</v>
      </c>
      <c r="L480" s="9">
        <v>12396</v>
      </c>
      <c r="M480" s="9">
        <v>0</v>
      </c>
      <c r="N480" s="9">
        <v>0</v>
      </c>
      <c r="O480" s="9">
        <v>728366</v>
      </c>
      <c r="P480" s="9">
        <v>728355</v>
      </c>
      <c r="Q480" s="9">
        <v>11</v>
      </c>
      <c r="R480" s="9">
        <v>0</v>
      </c>
      <c r="S480" s="9" t="s">
        <v>1394</v>
      </c>
      <c r="T480" s="9">
        <v>11</v>
      </c>
    </row>
    <row r="481" spans="1:20" customFormat="1" x14ac:dyDescent="0.2">
      <c r="A481" s="48" t="s">
        <v>192</v>
      </c>
      <c r="B481" s="9" t="s">
        <v>392</v>
      </c>
      <c r="C481" s="1" t="s">
        <v>652</v>
      </c>
      <c r="D481" s="9" t="s">
        <v>393</v>
      </c>
      <c r="E481" s="9">
        <v>0.360956</v>
      </c>
      <c r="F481" s="9">
        <v>8.0641195383480003E-4</v>
      </c>
      <c r="G481" s="9">
        <v>161.566340766004</v>
      </c>
      <c r="H481" s="9">
        <v>0.74350000000000005</v>
      </c>
      <c r="I481" s="4">
        <v>0</v>
      </c>
      <c r="J481" s="73">
        <v>2.32300371016878E-5</v>
      </c>
      <c r="K481" s="9">
        <v>5782</v>
      </c>
      <c r="L481" s="9">
        <v>5782</v>
      </c>
      <c r="M481" s="9">
        <v>0</v>
      </c>
      <c r="N481" s="9">
        <v>0</v>
      </c>
      <c r="O481" s="9">
        <v>150667</v>
      </c>
      <c r="P481" s="9">
        <v>150660</v>
      </c>
      <c r="Q481" s="9">
        <v>7</v>
      </c>
      <c r="R481" s="9">
        <v>0</v>
      </c>
      <c r="S481" s="9" t="s">
        <v>1422</v>
      </c>
      <c r="T481" s="9">
        <v>7</v>
      </c>
    </row>
    <row r="482" spans="1:20" customFormat="1" x14ac:dyDescent="0.2">
      <c r="A482" s="48" t="s">
        <v>187</v>
      </c>
      <c r="B482" s="9" t="s">
        <v>612</v>
      </c>
      <c r="C482" s="1" t="s">
        <v>1922</v>
      </c>
      <c r="D482" s="9" t="s">
        <v>236</v>
      </c>
      <c r="E482" s="9">
        <v>0.35618699999999998</v>
      </c>
      <c r="F482" s="9">
        <v>7.0774854956949995E-4</v>
      </c>
      <c r="G482" s="9">
        <v>179.25720668477399</v>
      </c>
      <c r="H482" s="9">
        <v>0.745</v>
      </c>
      <c r="I482" s="4">
        <v>0</v>
      </c>
      <c r="J482" s="73">
        <v>6.5942834157069203E-6</v>
      </c>
      <c r="K482" s="9">
        <v>9386</v>
      </c>
      <c r="L482" s="9">
        <v>9386</v>
      </c>
      <c r="M482" s="9">
        <v>0</v>
      </c>
      <c r="N482" s="9">
        <v>0</v>
      </c>
      <c r="O482" s="9">
        <v>606586</v>
      </c>
      <c r="P482" s="9">
        <v>606578</v>
      </c>
      <c r="Q482" s="9">
        <v>8</v>
      </c>
      <c r="R482" s="9">
        <v>0</v>
      </c>
      <c r="S482" s="9" t="s">
        <v>1278</v>
      </c>
      <c r="T482" s="9">
        <v>8</v>
      </c>
    </row>
    <row r="483" spans="1:20" customFormat="1" x14ac:dyDescent="0.2">
      <c r="A483" s="48" t="s">
        <v>187</v>
      </c>
      <c r="B483" s="9" t="s">
        <v>613</v>
      </c>
      <c r="C483" s="1" t="s">
        <v>1923</v>
      </c>
      <c r="D483" s="9" t="s">
        <v>236</v>
      </c>
      <c r="E483" s="9">
        <v>0.35618699999999998</v>
      </c>
      <c r="F483" s="9">
        <v>7.0774854956949995E-4</v>
      </c>
      <c r="G483" s="9">
        <v>179.25720668477399</v>
      </c>
      <c r="H483" s="9">
        <v>0.745</v>
      </c>
      <c r="I483" s="4">
        <v>0</v>
      </c>
      <c r="J483" s="73">
        <v>6.5942834157069203E-6</v>
      </c>
      <c r="K483" s="9">
        <v>9386</v>
      </c>
      <c r="L483" s="9">
        <v>9386</v>
      </c>
      <c r="M483" s="9">
        <v>0</v>
      </c>
      <c r="N483" s="9">
        <v>0</v>
      </c>
      <c r="O483" s="9">
        <v>606586</v>
      </c>
      <c r="P483" s="9">
        <v>606578</v>
      </c>
      <c r="Q483" s="9">
        <v>8</v>
      </c>
      <c r="R483" s="9">
        <v>0</v>
      </c>
      <c r="S483" s="9" t="s">
        <v>1278</v>
      </c>
      <c r="T483" s="9">
        <v>8</v>
      </c>
    </row>
    <row r="484" spans="1:20" customFormat="1" x14ac:dyDescent="0.2">
      <c r="A484" s="48" t="s">
        <v>198</v>
      </c>
      <c r="B484" s="9" t="s">
        <v>500</v>
      </c>
      <c r="C484" s="1" t="s">
        <v>1924</v>
      </c>
      <c r="D484" s="9" t="s">
        <v>236</v>
      </c>
      <c r="E484" s="9">
        <v>0.36066700000000002</v>
      </c>
      <c r="F484" s="9">
        <v>7.5057833647280004E-4</v>
      </c>
      <c r="G484" s="9">
        <v>173.30733708321901</v>
      </c>
      <c r="H484" s="9">
        <v>0.74619999999999997</v>
      </c>
      <c r="I484" s="4">
        <v>0</v>
      </c>
      <c r="J484" s="4">
        <v>1.09868158210147E-4</v>
      </c>
      <c r="K484" s="9">
        <v>1604</v>
      </c>
      <c r="L484" s="9">
        <v>1604</v>
      </c>
      <c r="M484" s="9">
        <v>0</v>
      </c>
      <c r="N484" s="9">
        <v>0</v>
      </c>
      <c r="O484" s="9">
        <v>50060</v>
      </c>
      <c r="P484" s="9">
        <v>50049</v>
      </c>
      <c r="Q484" s="9">
        <v>11</v>
      </c>
      <c r="R484" s="9">
        <v>0</v>
      </c>
      <c r="S484" s="9" t="s">
        <v>1512</v>
      </c>
      <c r="T484" s="9">
        <v>11</v>
      </c>
    </row>
    <row r="485" spans="1:20" customFormat="1" x14ac:dyDescent="0.2">
      <c r="A485" s="48" t="s">
        <v>187</v>
      </c>
      <c r="B485" s="9" t="s">
        <v>794</v>
      </c>
      <c r="C485" s="1" t="s">
        <v>652</v>
      </c>
      <c r="D485" s="9" t="s">
        <v>751</v>
      </c>
      <c r="E485" s="9">
        <v>1.0424800000000001</v>
      </c>
      <c r="F485" s="9">
        <v>0.81021845640554901</v>
      </c>
      <c r="G485" s="9">
        <v>1.3413161969470799</v>
      </c>
      <c r="H485" s="9">
        <v>0.74639999999999995</v>
      </c>
      <c r="I485" s="4">
        <v>2.0790753400521502E-3</v>
      </c>
      <c r="J485" s="4">
        <v>1.7407609083987701E-3</v>
      </c>
      <c r="K485" s="9">
        <v>14189</v>
      </c>
      <c r="L485" s="9">
        <v>14130</v>
      </c>
      <c r="M485" s="9">
        <v>59</v>
      </c>
      <c r="N485" s="9">
        <v>0</v>
      </c>
      <c r="O485" s="9">
        <v>811714</v>
      </c>
      <c r="P485" s="9">
        <v>808889</v>
      </c>
      <c r="Q485" s="9">
        <v>2824</v>
      </c>
      <c r="R485" s="9">
        <v>1</v>
      </c>
      <c r="S485" s="9" t="s">
        <v>1102</v>
      </c>
      <c r="T485" s="9">
        <v>2885</v>
      </c>
    </row>
    <row r="486" spans="1:20" customFormat="1" x14ac:dyDescent="0.2">
      <c r="A486" s="48" t="s">
        <v>198</v>
      </c>
      <c r="B486" s="9" t="s">
        <v>476</v>
      </c>
      <c r="C486" s="1" t="s">
        <v>652</v>
      </c>
      <c r="D486" s="9" t="s">
        <v>236</v>
      </c>
      <c r="E486" s="9">
        <v>0.35197299999999998</v>
      </c>
      <c r="F486" s="9">
        <v>6.2667677133800004E-4</v>
      </c>
      <c r="G486" s="9">
        <v>197.685951202978</v>
      </c>
      <c r="H486" s="9">
        <v>0.74650000000000005</v>
      </c>
      <c r="I486" s="4">
        <v>0</v>
      </c>
      <c r="J486" s="4">
        <v>2.4514610707981898E-4</v>
      </c>
      <c r="K486" s="9">
        <v>150</v>
      </c>
      <c r="L486" s="9">
        <v>150</v>
      </c>
      <c r="M486" s="9">
        <v>0</v>
      </c>
      <c r="N486" s="9">
        <v>0</v>
      </c>
      <c r="O486" s="9">
        <v>10198</v>
      </c>
      <c r="P486" s="9">
        <v>10193</v>
      </c>
      <c r="Q486" s="9">
        <v>5</v>
      </c>
      <c r="R486" s="9">
        <v>0</v>
      </c>
      <c r="S486" s="9" t="s">
        <v>996</v>
      </c>
      <c r="T486" s="9">
        <v>5</v>
      </c>
    </row>
    <row r="487" spans="1:20" customFormat="1" x14ac:dyDescent="0.2">
      <c r="A487" s="48" t="s">
        <v>207</v>
      </c>
      <c r="B487" s="9" t="s">
        <v>301</v>
      </c>
      <c r="C487" s="1" t="s">
        <v>1925</v>
      </c>
      <c r="D487" s="9" t="s">
        <v>236</v>
      </c>
      <c r="E487" s="9">
        <v>0.36236600000000002</v>
      </c>
      <c r="F487" s="9">
        <v>7.4194589565300005E-4</v>
      </c>
      <c r="G487" s="9">
        <v>176.97955799758799</v>
      </c>
      <c r="H487" s="9">
        <v>0.74790000000000001</v>
      </c>
      <c r="I487" s="4">
        <v>0</v>
      </c>
      <c r="J487" s="73">
        <v>1.40295743427144E-5</v>
      </c>
      <c r="K487" s="9">
        <v>3324</v>
      </c>
      <c r="L487" s="9">
        <v>3324</v>
      </c>
      <c r="M487" s="9">
        <v>0</v>
      </c>
      <c r="N487" s="9">
        <v>0</v>
      </c>
      <c r="O487" s="9">
        <v>427668</v>
      </c>
      <c r="P487" s="9">
        <v>427656</v>
      </c>
      <c r="Q487" s="9">
        <v>12</v>
      </c>
      <c r="R487" s="9">
        <v>0</v>
      </c>
      <c r="S487" s="9" t="s">
        <v>895</v>
      </c>
      <c r="T487" s="9">
        <v>12</v>
      </c>
    </row>
    <row r="488" spans="1:20" customFormat="1" x14ac:dyDescent="0.2">
      <c r="A488" s="48" t="s">
        <v>187</v>
      </c>
      <c r="B488" s="9" t="s">
        <v>618</v>
      </c>
      <c r="C488" s="1" t="s">
        <v>652</v>
      </c>
      <c r="D488" s="9" t="s">
        <v>236</v>
      </c>
      <c r="E488" s="9">
        <v>0.36323699999999998</v>
      </c>
      <c r="F488" s="9">
        <v>7.5282146416369997E-4</v>
      </c>
      <c r="G488" s="9">
        <v>175.26208070490199</v>
      </c>
      <c r="H488" s="9">
        <v>0.748</v>
      </c>
      <c r="I488" s="4">
        <v>0</v>
      </c>
      <c r="J488" s="73">
        <v>1.1691311952261999E-5</v>
      </c>
      <c r="K488" s="9">
        <v>3324</v>
      </c>
      <c r="L488" s="9">
        <v>3324</v>
      </c>
      <c r="M488" s="9">
        <v>0</v>
      </c>
      <c r="N488" s="9">
        <v>0</v>
      </c>
      <c r="O488" s="9">
        <v>427668</v>
      </c>
      <c r="P488" s="9">
        <v>427658</v>
      </c>
      <c r="Q488" s="9">
        <v>10</v>
      </c>
      <c r="R488" s="9">
        <v>0</v>
      </c>
      <c r="S488" s="9" t="s">
        <v>920</v>
      </c>
      <c r="T488" s="9">
        <v>10</v>
      </c>
    </row>
    <row r="489" spans="1:20" customFormat="1" x14ac:dyDescent="0.2">
      <c r="A489" s="48" t="s">
        <v>198</v>
      </c>
      <c r="B489" s="9" t="s">
        <v>843</v>
      </c>
      <c r="C489" s="1" t="s">
        <v>652</v>
      </c>
      <c r="D489" s="9" t="s">
        <v>689</v>
      </c>
      <c r="E489" s="9">
        <v>1.04928</v>
      </c>
      <c r="F489" s="9">
        <v>0.78200464568484895</v>
      </c>
      <c r="G489" s="9">
        <v>1.4078934746726799</v>
      </c>
      <c r="H489" s="9">
        <v>0.74839999999999995</v>
      </c>
      <c r="I489" s="4">
        <v>1.6562125590245901E-3</v>
      </c>
      <c r="J489" s="4">
        <v>1.5411832246333E-3</v>
      </c>
      <c r="K489" s="9">
        <v>14189</v>
      </c>
      <c r="L489" s="9">
        <v>14142</v>
      </c>
      <c r="M489" s="9">
        <v>47</v>
      </c>
      <c r="N489" s="9">
        <v>0</v>
      </c>
      <c r="O489" s="9">
        <v>811714</v>
      </c>
      <c r="P489" s="9">
        <v>809212</v>
      </c>
      <c r="Q489" s="9">
        <v>2502</v>
      </c>
      <c r="R489" s="9">
        <v>0</v>
      </c>
      <c r="S489" s="9" t="s">
        <v>1140</v>
      </c>
      <c r="T489" s="9">
        <v>2549</v>
      </c>
    </row>
    <row r="490" spans="1:20" customFormat="1" x14ac:dyDescent="0.2">
      <c r="A490" s="48" t="s">
        <v>198</v>
      </c>
      <c r="B490" s="9" t="s">
        <v>511</v>
      </c>
      <c r="C490" s="1" t="s">
        <v>1926</v>
      </c>
      <c r="D490" s="9" t="s">
        <v>236</v>
      </c>
      <c r="E490" s="9">
        <v>0.35933500000000002</v>
      </c>
      <c r="F490" s="9">
        <v>6.4862234174900004E-4</v>
      </c>
      <c r="G490" s="9">
        <v>199.07067622306801</v>
      </c>
      <c r="H490" s="9">
        <v>0.75080000000000002</v>
      </c>
      <c r="I490" s="4">
        <v>0</v>
      </c>
      <c r="J490" s="73">
        <v>6.0518557583407498E-6</v>
      </c>
      <c r="K490" s="9">
        <v>9106</v>
      </c>
      <c r="L490" s="9">
        <v>9106</v>
      </c>
      <c r="M490" s="9">
        <v>0</v>
      </c>
      <c r="N490" s="9">
        <v>0</v>
      </c>
      <c r="O490" s="9">
        <v>578335</v>
      </c>
      <c r="P490" s="9">
        <v>578328</v>
      </c>
      <c r="Q490" s="9">
        <v>7</v>
      </c>
      <c r="R490" s="9">
        <v>0</v>
      </c>
      <c r="S490" s="9" t="s">
        <v>1441</v>
      </c>
      <c r="T490" s="9">
        <v>7</v>
      </c>
    </row>
    <row r="491" spans="1:20" customFormat="1" x14ac:dyDescent="0.2">
      <c r="A491" s="48" t="s">
        <v>198</v>
      </c>
      <c r="B491" s="9" t="s">
        <v>519</v>
      </c>
      <c r="C491" s="1" t="s">
        <v>652</v>
      </c>
      <c r="D491" s="9" t="s">
        <v>236</v>
      </c>
      <c r="E491" s="9">
        <v>0.36312800000000001</v>
      </c>
      <c r="F491" s="9">
        <v>6.6648013435910002E-4</v>
      </c>
      <c r="G491" s="9">
        <v>197.84823060984399</v>
      </c>
      <c r="H491" s="9">
        <v>0.75270000000000004</v>
      </c>
      <c r="I491" s="4">
        <v>0</v>
      </c>
      <c r="J491" s="73">
        <v>1.28604431474882E-5</v>
      </c>
      <c r="K491" s="9">
        <v>3324</v>
      </c>
      <c r="L491" s="9">
        <v>3324</v>
      </c>
      <c r="M491" s="9">
        <v>0</v>
      </c>
      <c r="N491" s="9">
        <v>0</v>
      </c>
      <c r="O491" s="9">
        <v>427668</v>
      </c>
      <c r="P491" s="9">
        <v>427657</v>
      </c>
      <c r="Q491" s="9">
        <v>11</v>
      </c>
      <c r="R491" s="9">
        <v>0</v>
      </c>
      <c r="S491" s="9" t="s">
        <v>1010</v>
      </c>
      <c r="T491" s="9">
        <v>11</v>
      </c>
    </row>
    <row r="492" spans="1:20" customFormat="1" x14ac:dyDescent="0.2">
      <c r="A492" s="48" t="s">
        <v>187</v>
      </c>
      <c r="B492" s="9" t="s">
        <v>581</v>
      </c>
      <c r="C492" s="1" t="s">
        <v>1927</v>
      </c>
      <c r="D492" s="9" t="s">
        <v>236</v>
      </c>
      <c r="E492" s="9">
        <v>0.36063099999999998</v>
      </c>
      <c r="F492" s="9">
        <v>5.7377019487169997E-4</v>
      </c>
      <c r="G492" s="9">
        <v>226.66691365943501</v>
      </c>
      <c r="H492" s="9">
        <v>0.75639999999999996</v>
      </c>
      <c r="I492" s="4">
        <v>0</v>
      </c>
      <c r="J492" s="73">
        <v>1.6767551434464E-5</v>
      </c>
      <c r="K492" s="9">
        <v>6062</v>
      </c>
      <c r="L492" s="9">
        <v>6062</v>
      </c>
      <c r="M492" s="9">
        <v>0</v>
      </c>
      <c r="N492" s="9">
        <v>0</v>
      </c>
      <c r="O492" s="9">
        <v>178917</v>
      </c>
      <c r="P492" s="9">
        <v>178911</v>
      </c>
      <c r="Q492" s="9">
        <v>6</v>
      </c>
      <c r="R492" s="9">
        <v>0</v>
      </c>
      <c r="S492" s="9" t="s">
        <v>1294</v>
      </c>
      <c r="T492" s="9">
        <v>6</v>
      </c>
    </row>
    <row r="493" spans="1:20" customFormat="1" x14ac:dyDescent="0.2">
      <c r="A493" s="48" t="s">
        <v>207</v>
      </c>
      <c r="B493" s="9" t="s">
        <v>296</v>
      </c>
      <c r="C493" s="1" t="s">
        <v>1928</v>
      </c>
      <c r="D493" s="9" t="s">
        <v>236</v>
      </c>
      <c r="E493" s="9">
        <v>0.35707800000000001</v>
      </c>
      <c r="F493" s="9">
        <v>5.3003669168059995E-4</v>
      </c>
      <c r="G493" s="9">
        <v>240.55874561466601</v>
      </c>
      <c r="H493" s="9">
        <v>0.75660000000000005</v>
      </c>
      <c r="I493" s="4">
        <v>0</v>
      </c>
      <c r="J493" s="73">
        <v>4.2301363372941503E-6</v>
      </c>
      <c r="K493" s="9">
        <v>11424</v>
      </c>
      <c r="L493" s="9">
        <v>11424</v>
      </c>
      <c r="M493" s="9">
        <v>0</v>
      </c>
      <c r="N493" s="9">
        <v>0</v>
      </c>
      <c r="O493" s="9">
        <v>709197</v>
      </c>
      <c r="P493" s="9">
        <v>709191</v>
      </c>
      <c r="Q493" s="9">
        <v>6</v>
      </c>
      <c r="R493" s="9">
        <v>0</v>
      </c>
      <c r="S493" s="9" t="s">
        <v>1206</v>
      </c>
      <c r="T493" s="9">
        <v>6</v>
      </c>
    </row>
    <row r="494" spans="1:20" customFormat="1" x14ac:dyDescent="0.2">
      <c r="A494" s="48" t="s">
        <v>187</v>
      </c>
      <c r="B494" s="9" t="s">
        <v>927</v>
      </c>
      <c r="C494" s="1" t="s">
        <v>1929</v>
      </c>
      <c r="D494" s="9" t="s">
        <v>236</v>
      </c>
      <c r="E494" s="9">
        <v>0.352713</v>
      </c>
      <c r="F494" s="9">
        <v>4.6256010714970002E-4</v>
      </c>
      <c r="G494" s="9">
        <v>268.95230204214602</v>
      </c>
      <c r="H494" s="9">
        <v>0.75829999999999997</v>
      </c>
      <c r="I494" s="4">
        <v>0</v>
      </c>
      <c r="J494" s="73">
        <v>3.6714493413419797E-5</v>
      </c>
      <c r="K494" s="9">
        <v>1734</v>
      </c>
      <c r="L494" s="9">
        <v>1734</v>
      </c>
      <c r="M494" s="9">
        <v>0</v>
      </c>
      <c r="N494" s="9">
        <v>0</v>
      </c>
      <c r="O494" s="9">
        <v>68093</v>
      </c>
      <c r="P494" s="9">
        <v>68088</v>
      </c>
      <c r="Q494" s="9">
        <v>5</v>
      </c>
      <c r="R494" s="9">
        <v>0</v>
      </c>
      <c r="S494" s="9" t="s">
        <v>1293</v>
      </c>
      <c r="T494" s="9">
        <v>5</v>
      </c>
    </row>
    <row r="495" spans="1:20" customFormat="1" x14ac:dyDescent="0.2">
      <c r="A495" s="48" t="s">
        <v>187</v>
      </c>
      <c r="B495" s="9" t="s">
        <v>768</v>
      </c>
      <c r="C495" s="1" t="s">
        <v>652</v>
      </c>
      <c r="D495" s="9" t="s">
        <v>699</v>
      </c>
      <c r="E495" s="9">
        <v>0.91338299999999994</v>
      </c>
      <c r="F495" s="9">
        <v>0.51252930831816701</v>
      </c>
      <c r="G495" s="9">
        <v>1.62774786684735</v>
      </c>
      <c r="H495" s="9">
        <v>0.75849999999999995</v>
      </c>
      <c r="I495" s="4">
        <v>3.87624215941926E-4</v>
      </c>
      <c r="J495" s="4">
        <v>4.5151371049409001E-4</v>
      </c>
      <c r="K495" s="9">
        <v>14189</v>
      </c>
      <c r="L495" s="9">
        <v>14178</v>
      </c>
      <c r="M495" s="9">
        <v>11</v>
      </c>
      <c r="N495" s="9">
        <v>0</v>
      </c>
      <c r="O495" s="9">
        <v>811714</v>
      </c>
      <c r="P495" s="9">
        <v>810983</v>
      </c>
      <c r="Q495" s="9">
        <v>729</v>
      </c>
      <c r="R495" s="9">
        <v>2</v>
      </c>
      <c r="S495" s="9" t="s">
        <v>1087</v>
      </c>
      <c r="T495" s="9">
        <v>744</v>
      </c>
    </row>
    <row r="496" spans="1:20" customFormat="1" x14ac:dyDescent="0.2">
      <c r="A496" s="48" t="s">
        <v>198</v>
      </c>
      <c r="B496" s="9" t="s">
        <v>533</v>
      </c>
      <c r="C496" s="1" t="s">
        <v>652</v>
      </c>
      <c r="D496" s="9" t="s">
        <v>236</v>
      </c>
      <c r="E496" s="9">
        <v>0.35908400000000001</v>
      </c>
      <c r="F496" s="9">
        <v>5.2482376381169998E-4</v>
      </c>
      <c r="G496" s="9">
        <v>245.684462467251</v>
      </c>
      <c r="H496" s="9">
        <v>0.75849999999999995</v>
      </c>
      <c r="I496" s="4">
        <v>0</v>
      </c>
      <c r="J496" s="73">
        <v>7.4372251712885897E-6</v>
      </c>
      <c r="K496" s="9">
        <v>5160</v>
      </c>
      <c r="L496" s="9">
        <v>5160</v>
      </c>
      <c r="M496" s="9">
        <v>0</v>
      </c>
      <c r="N496" s="9">
        <v>0</v>
      </c>
      <c r="O496" s="9">
        <v>537835</v>
      </c>
      <c r="P496" s="9">
        <v>537827</v>
      </c>
      <c r="Q496" s="9">
        <v>8</v>
      </c>
      <c r="R496" s="9">
        <v>0</v>
      </c>
      <c r="S496" s="9" t="s">
        <v>1003</v>
      </c>
      <c r="T496" s="9">
        <v>8</v>
      </c>
    </row>
    <row r="497" spans="1:20" customFormat="1" x14ac:dyDescent="0.2">
      <c r="A497" s="48" t="s">
        <v>198</v>
      </c>
      <c r="B497" s="9" t="s">
        <v>504</v>
      </c>
      <c r="C497" s="1" t="s">
        <v>1930</v>
      </c>
      <c r="D497" s="9" t="s">
        <v>246</v>
      </c>
      <c r="E497" s="9">
        <v>0.50829199999999997</v>
      </c>
      <c r="F497" s="9">
        <v>6.7525666851969996E-3</v>
      </c>
      <c r="G497" s="9">
        <v>38.2610572418373</v>
      </c>
      <c r="H497" s="9">
        <v>0.75890000000000002</v>
      </c>
      <c r="I497" s="4">
        <v>0</v>
      </c>
      <c r="J497" s="4">
        <v>4.4126299274367502E-4</v>
      </c>
      <c r="K497" s="9">
        <v>150</v>
      </c>
      <c r="L497" s="9">
        <v>150</v>
      </c>
      <c r="M497" s="9">
        <v>0</v>
      </c>
      <c r="N497" s="9">
        <v>0</v>
      </c>
      <c r="O497" s="9">
        <v>10198</v>
      </c>
      <c r="P497" s="9">
        <v>10190</v>
      </c>
      <c r="Q497" s="9">
        <v>7</v>
      </c>
      <c r="R497" s="9">
        <v>1</v>
      </c>
      <c r="S497" s="9" t="s">
        <v>995</v>
      </c>
      <c r="T497" s="9">
        <v>9</v>
      </c>
    </row>
    <row r="498" spans="1:20" customFormat="1" x14ac:dyDescent="0.2">
      <c r="A498" s="48" t="s">
        <v>198</v>
      </c>
      <c r="B498" s="9" t="s">
        <v>526</v>
      </c>
      <c r="C498" s="1" t="s">
        <v>1931</v>
      </c>
      <c r="D498" s="9" t="s">
        <v>236</v>
      </c>
      <c r="E498" s="9">
        <v>0.36052299999999998</v>
      </c>
      <c r="F498" s="9">
        <v>5.2672075184729997E-4</v>
      </c>
      <c r="G498" s="9">
        <v>246.76587990717999</v>
      </c>
      <c r="H498" s="9">
        <v>0.75939999999999996</v>
      </c>
      <c r="I498" s="4">
        <v>0</v>
      </c>
      <c r="J498" s="73">
        <v>5.8097228616951899E-6</v>
      </c>
      <c r="K498" s="9">
        <v>10942</v>
      </c>
      <c r="L498" s="9">
        <v>10942</v>
      </c>
      <c r="M498" s="9">
        <v>0</v>
      </c>
      <c r="N498" s="9">
        <v>0</v>
      </c>
      <c r="O498" s="9">
        <v>688501</v>
      </c>
      <c r="P498" s="9">
        <v>688493</v>
      </c>
      <c r="Q498" s="9">
        <v>8</v>
      </c>
      <c r="R498" s="9">
        <v>0</v>
      </c>
      <c r="S498" s="9" t="s">
        <v>1563</v>
      </c>
      <c r="T498" s="9">
        <v>8</v>
      </c>
    </row>
    <row r="499" spans="1:20" customFormat="1" x14ac:dyDescent="0.2">
      <c r="A499" s="48" t="s">
        <v>198</v>
      </c>
      <c r="B499" s="9" t="s">
        <v>418</v>
      </c>
      <c r="C499" s="1" t="s">
        <v>1932</v>
      </c>
      <c r="D499" s="9" t="s">
        <v>236</v>
      </c>
      <c r="E499" s="9">
        <v>0.96040499999999995</v>
      </c>
      <c r="F499" s="9">
        <v>0.74132864065038595</v>
      </c>
      <c r="G499" s="9">
        <v>1.24422300454866</v>
      </c>
      <c r="H499" s="9">
        <v>0.75970000000000004</v>
      </c>
      <c r="I499" s="4">
        <v>2.3609838607371899E-3</v>
      </c>
      <c r="J499" s="4">
        <v>1.4980682803753E-3</v>
      </c>
      <c r="K499" s="9">
        <v>14189</v>
      </c>
      <c r="L499" s="9">
        <v>14124</v>
      </c>
      <c r="M499" s="9">
        <v>63</v>
      </c>
      <c r="N499" s="9">
        <v>2</v>
      </c>
      <c r="O499" s="9">
        <v>811712</v>
      </c>
      <c r="P499" s="9">
        <v>809320</v>
      </c>
      <c r="Q499" s="9">
        <v>2352</v>
      </c>
      <c r="R499" s="9">
        <v>40</v>
      </c>
      <c r="S499" s="9" t="s">
        <v>1471</v>
      </c>
      <c r="T499" s="9">
        <v>2499</v>
      </c>
    </row>
    <row r="500" spans="1:20" customFormat="1" x14ac:dyDescent="0.2">
      <c r="A500" s="48" t="s">
        <v>207</v>
      </c>
      <c r="B500" s="9" t="s">
        <v>291</v>
      </c>
      <c r="C500" s="1" t="s">
        <v>1933</v>
      </c>
      <c r="D500" s="9" t="s">
        <v>236</v>
      </c>
      <c r="E500" s="9">
        <v>0.35551100000000002</v>
      </c>
      <c r="F500" s="9">
        <v>4.6558958869819997E-4</v>
      </c>
      <c r="G500" s="9">
        <v>271.45761766946799</v>
      </c>
      <c r="H500" s="9">
        <v>0.7601</v>
      </c>
      <c r="I500" s="4">
        <v>0</v>
      </c>
      <c r="J500" s="73">
        <v>9.1354026542912399E-6</v>
      </c>
      <c r="K500" s="9">
        <v>3474</v>
      </c>
      <c r="L500" s="9">
        <v>3474</v>
      </c>
      <c r="M500" s="9">
        <v>0</v>
      </c>
      <c r="N500" s="9">
        <v>0</v>
      </c>
      <c r="O500" s="9">
        <v>437857</v>
      </c>
      <c r="P500" s="9">
        <v>437849</v>
      </c>
      <c r="Q500" s="9">
        <v>8</v>
      </c>
      <c r="R500" s="9">
        <v>0</v>
      </c>
      <c r="S500" s="9" t="s">
        <v>888</v>
      </c>
      <c r="T500" s="9">
        <v>8</v>
      </c>
    </row>
    <row r="501" spans="1:20" customFormat="1" x14ac:dyDescent="0.2">
      <c r="A501" s="48" t="s">
        <v>192</v>
      </c>
      <c r="B501" s="9" t="s">
        <v>972</v>
      </c>
      <c r="C501" s="1" t="s">
        <v>1934</v>
      </c>
      <c r="D501" s="9" t="s">
        <v>236</v>
      </c>
      <c r="E501" s="9">
        <v>0.36160599999999998</v>
      </c>
      <c r="F501" s="9">
        <v>5.1481056645220002E-4</v>
      </c>
      <c r="G501" s="9">
        <v>253.994231745897</v>
      </c>
      <c r="H501" s="9">
        <v>0.76100000000000001</v>
      </c>
      <c r="I501" s="4">
        <v>0</v>
      </c>
      <c r="J501" s="73">
        <v>5.4917445350277197E-6</v>
      </c>
      <c r="K501" s="9">
        <v>12396</v>
      </c>
      <c r="L501" s="9">
        <v>12396</v>
      </c>
      <c r="M501" s="9">
        <v>0</v>
      </c>
      <c r="N501" s="9">
        <v>0</v>
      </c>
      <c r="O501" s="9">
        <v>728366</v>
      </c>
      <c r="P501" s="9">
        <v>728358</v>
      </c>
      <c r="Q501" s="9">
        <v>8</v>
      </c>
      <c r="R501" s="9">
        <v>0</v>
      </c>
      <c r="S501" s="9" t="s">
        <v>1393</v>
      </c>
      <c r="T501" s="9">
        <v>8</v>
      </c>
    </row>
    <row r="502" spans="1:20" customFormat="1" x14ac:dyDescent="0.2">
      <c r="A502" s="48" t="s">
        <v>187</v>
      </c>
      <c r="B502" s="9" t="s">
        <v>623</v>
      </c>
      <c r="C502" s="1" t="s">
        <v>1935</v>
      </c>
      <c r="D502" s="9" t="s">
        <v>236</v>
      </c>
      <c r="E502" s="9">
        <v>0.364037</v>
      </c>
      <c r="F502" s="9">
        <v>5.1786521995770001E-4</v>
      </c>
      <c r="G502" s="9">
        <v>255.90225180884599</v>
      </c>
      <c r="H502" s="9">
        <v>0.76249999999999996</v>
      </c>
      <c r="I502" s="4">
        <v>0</v>
      </c>
      <c r="J502" s="73">
        <v>1.3520090855010501E-5</v>
      </c>
      <c r="K502" s="9">
        <v>3877</v>
      </c>
      <c r="L502" s="9">
        <v>3877</v>
      </c>
      <c r="M502" s="9">
        <v>0</v>
      </c>
      <c r="N502" s="9">
        <v>0</v>
      </c>
      <c r="O502" s="9">
        <v>443784</v>
      </c>
      <c r="P502" s="9">
        <v>443772</v>
      </c>
      <c r="Q502" s="9">
        <v>12</v>
      </c>
      <c r="R502" s="9">
        <v>0</v>
      </c>
      <c r="S502" s="9" t="s">
        <v>1299</v>
      </c>
      <c r="T502" s="9">
        <v>12</v>
      </c>
    </row>
    <row r="503" spans="1:20" customFormat="1" x14ac:dyDescent="0.2">
      <c r="A503" s="48" t="s">
        <v>192</v>
      </c>
      <c r="B503" s="9" t="s">
        <v>402</v>
      </c>
      <c r="C503" s="1" t="s">
        <v>652</v>
      </c>
      <c r="D503" s="9" t="s">
        <v>236</v>
      </c>
      <c r="E503" s="9">
        <v>0.361064</v>
      </c>
      <c r="F503" s="9">
        <v>4.2271347911839997E-4</v>
      </c>
      <c r="G503" s="9">
        <v>308.405650268751</v>
      </c>
      <c r="H503" s="9">
        <v>0.76739999999999997</v>
      </c>
      <c r="I503" s="4">
        <v>0</v>
      </c>
      <c r="J503" s="73">
        <v>8.1839183665834207E-6</v>
      </c>
      <c r="K503" s="9">
        <v>3324</v>
      </c>
      <c r="L503" s="9">
        <v>3324</v>
      </c>
      <c r="M503" s="9">
        <v>0</v>
      </c>
      <c r="N503" s="9">
        <v>0</v>
      </c>
      <c r="O503" s="9">
        <v>427668</v>
      </c>
      <c r="P503" s="9">
        <v>427661</v>
      </c>
      <c r="Q503" s="9">
        <v>7</v>
      </c>
      <c r="R503" s="9">
        <v>0</v>
      </c>
      <c r="S503" s="9" t="s">
        <v>964</v>
      </c>
      <c r="T503" s="9">
        <v>7</v>
      </c>
    </row>
    <row r="504" spans="1:20" customFormat="1" x14ac:dyDescent="0.2">
      <c r="A504" s="48" t="s">
        <v>207</v>
      </c>
      <c r="B504" s="9" t="s">
        <v>750</v>
      </c>
      <c r="C504" s="1" t="s">
        <v>652</v>
      </c>
      <c r="D504" s="9" t="s">
        <v>751</v>
      </c>
      <c r="E504" s="9">
        <v>0.95638000000000001</v>
      </c>
      <c r="F504" s="9">
        <v>0.71123629824041801</v>
      </c>
      <c r="G504" s="9">
        <v>1.2860179169964701</v>
      </c>
      <c r="H504" s="9">
        <v>0.76800000000000002</v>
      </c>
      <c r="I504" s="4">
        <v>1.5504968637676999E-3</v>
      </c>
      <c r="J504" s="4">
        <v>1.5190079264371401E-3</v>
      </c>
      <c r="K504" s="9">
        <v>14189</v>
      </c>
      <c r="L504" s="9">
        <v>14146</v>
      </c>
      <c r="M504" s="9">
        <v>42</v>
      </c>
      <c r="N504" s="9">
        <v>1</v>
      </c>
      <c r="O504" s="9">
        <v>811714</v>
      </c>
      <c r="P504" s="9">
        <v>809250</v>
      </c>
      <c r="Q504" s="9">
        <v>2462</v>
      </c>
      <c r="R504" s="9">
        <v>2</v>
      </c>
      <c r="S504" s="9" t="s">
        <v>1079</v>
      </c>
      <c r="T504" s="9">
        <v>2510</v>
      </c>
    </row>
    <row r="505" spans="1:20" customFormat="1" x14ac:dyDescent="0.2">
      <c r="A505" s="48" t="s">
        <v>207</v>
      </c>
      <c r="B505" s="9" t="s">
        <v>752</v>
      </c>
      <c r="C505" s="1" t="s">
        <v>652</v>
      </c>
      <c r="D505" s="9" t="s">
        <v>753</v>
      </c>
      <c r="E505" s="9">
        <v>0.95638000000000001</v>
      </c>
      <c r="F505" s="9">
        <v>0.71123629824041801</v>
      </c>
      <c r="G505" s="9">
        <v>1.2860179169964701</v>
      </c>
      <c r="H505" s="9">
        <v>0.76800000000000002</v>
      </c>
      <c r="I505" s="4">
        <v>1.5504968637676999E-3</v>
      </c>
      <c r="J505" s="4">
        <v>1.5190079264371401E-3</v>
      </c>
      <c r="K505" s="9">
        <v>14189</v>
      </c>
      <c r="L505" s="9">
        <v>14146</v>
      </c>
      <c r="M505" s="9">
        <v>42</v>
      </c>
      <c r="N505" s="9">
        <v>1</v>
      </c>
      <c r="O505" s="9">
        <v>811714</v>
      </c>
      <c r="P505" s="9">
        <v>809250</v>
      </c>
      <c r="Q505" s="9">
        <v>2462</v>
      </c>
      <c r="R505" s="9">
        <v>2</v>
      </c>
      <c r="S505" s="9" t="s">
        <v>1079</v>
      </c>
      <c r="T505" s="9">
        <v>2510</v>
      </c>
    </row>
    <row r="506" spans="1:20" customFormat="1" x14ac:dyDescent="0.2">
      <c r="A506" s="48" t="s">
        <v>207</v>
      </c>
      <c r="B506" s="9" t="s">
        <v>754</v>
      </c>
      <c r="C506" s="1" t="s">
        <v>652</v>
      </c>
      <c r="D506" s="9" t="s">
        <v>755</v>
      </c>
      <c r="E506" s="9">
        <v>0.95638000000000001</v>
      </c>
      <c r="F506" s="9">
        <v>0.71123629824041801</v>
      </c>
      <c r="G506" s="9">
        <v>1.2860179169964701</v>
      </c>
      <c r="H506" s="9">
        <v>0.76800000000000002</v>
      </c>
      <c r="I506" s="4">
        <v>1.5504968637676999E-3</v>
      </c>
      <c r="J506" s="4">
        <v>1.5190079264371401E-3</v>
      </c>
      <c r="K506" s="9">
        <v>14189</v>
      </c>
      <c r="L506" s="9">
        <v>14146</v>
      </c>
      <c r="M506" s="9">
        <v>42</v>
      </c>
      <c r="N506" s="9">
        <v>1</v>
      </c>
      <c r="O506" s="9">
        <v>811714</v>
      </c>
      <c r="P506" s="9">
        <v>809250</v>
      </c>
      <c r="Q506" s="9">
        <v>2462</v>
      </c>
      <c r="R506" s="9">
        <v>2</v>
      </c>
      <c r="S506" s="9" t="s">
        <v>1079</v>
      </c>
      <c r="T506" s="9">
        <v>2510</v>
      </c>
    </row>
    <row r="507" spans="1:20" customFormat="1" x14ac:dyDescent="0.2">
      <c r="A507" s="48" t="s">
        <v>198</v>
      </c>
      <c r="B507" s="9" t="s">
        <v>528</v>
      </c>
      <c r="C507" s="1" t="s">
        <v>1936</v>
      </c>
      <c r="D507" s="9" t="s">
        <v>236</v>
      </c>
      <c r="E507" s="9">
        <v>0.36222100000000002</v>
      </c>
      <c r="F507" s="9">
        <v>4.1559322866039998E-4</v>
      </c>
      <c r="G507" s="9">
        <v>315.70353467046999</v>
      </c>
      <c r="H507" s="9">
        <v>0.76880000000000004</v>
      </c>
      <c r="I507" s="4">
        <v>0</v>
      </c>
      <c r="J507" s="73">
        <v>8.2428542696336496E-6</v>
      </c>
      <c r="K507" s="9">
        <v>9386</v>
      </c>
      <c r="L507" s="9">
        <v>9386</v>
      </c>
      <c r="M507" s="9">
        <v>0</v>
      </c>
      <c r="N507" s="9">
        <v>0</v>
      </c>
      <c r="O507" s="9">
        <v>606586</v>
      </c>
      <c r="P507" s="9">
        <v>606576</v>
      </c>
      <c r="Q507" s="9">
        <v>10</v>
      </c>
      <c r="R507" s="9">
        <v>0</v>
      </c>
      <c r="S507" s="9" t="s">
        <v>1540</v>
      </c>
      <c r="T507" s="9">
        <v>10</v>
      </c>
    </row>
    <row r="508" spans="1:20" customFormat="1" x14ac:dyDescent="0.2">
      <c r="A508" s="48" t="s">
        <v>187</v>
      </c>
      <c r="B508" s="9" t="s">
        <v>789</v>
      </c>
      <c r="C508" s="1" t="s">
        <v>652</v>
      </c>
      <c r="D508" s="9" t="s">
        <v>741</v>
      </c>
      <c r="E508" s="9">
        <v>0.93025199999999997</v>
      </c>
      <c r="F508" s="9">
        <v>0.57303808587633198</v>
      </c>
      <c r="G508" s="9">
        <v>1.5101411102817199</v>
      </c>
      <c r="H508" s="9">
        <v>0.76980000000000004</v>
      </c>
      <c r="I508" s="4">
        <v>5.6381704137007499E-4</v>
      </c>
      <c r="J508" s="4">
        <v>5.9688510978004499E-4</v>
      </c>
      <c r="K508" s="9">
        <v>14189</v>
      </c>
      <c r="L508" s="9">
        <v>14173</v>
      </c>
      <c r="M508" s="9">
        <v>16</v>
      </c>
      <c r="N508" s="9">
        <v>0</v>
      </c>
      <c r="O508" s="9">
        <v>811714</v>
      </c>
      <c r="P508" s="9">
        <v>810747</v>
      </c>
      <c r="Q508" s="9">
        <v>965</v>
      </c>
      <c r="R508" s="9">
        <v>2</v>
      </c>
      <c r="S508" s="9" t="s">
        <v>1099</v>
      </c>
      <c r="T508" s="9">
        <v>985</v>
      </c>
    </row>
    <row r="509" spans="1:20" customFormat="1" x14ac:dyDescent="0.2">
      <c r="A509" s="48" t="s">
        <v>187</v>
      </c>
      <c r="B509" s="9" t="s">
        <v>790</v>
      </c>
      <c r="C509" s="1" t="s">
        <v>652</v>
      </c>
      <c r="D509" s="9" t="s">
        <v>743</v>
      </c>
      <c r="E509" s="9">
        <v>0.93025199999999997</v>
      </c>
      <c r="F509" s="9">
        <v>0.57303808587633198</v>
      </c>
      <c r="G509" s="9">
        <v>1.5101411102817199</v>
      </c>
      <c r="H509" s="9">
        <v>0.76980000000000004</v>
      </c>
      <c r="I509" s="4">
        <v>5.6381704137007499E-4</v>
      </c>
      <c r="J509" s="4">
        <v>5.9688510978004499E-4</v>
      </c>
      <c r="K509" s="9">
        <v>14189</v>
      </c>
      <c r="L509" s="9">
        <v>14173</v>
      </c>
      <c r="M509" s="9">
        <v>16</v>
      </c>
      <c r="N509" s="9">
        <v>0</v>
      </c>
      <c r="O509" s="9">
        <v>811714</v>
      </c>
      <c r="P509" s="9">
        <v>810747</v>
      </c>
      <c r="Q509" s="9">
        <v>965</v>
      </c>
      <c r="R509" s="9">
        <v>2</v>
      </c>
      <c r="S509" s="9" t="s">
        <v>1099</v>
      </c>
      <c r="T509" s="9">
        <v>985</v>
      </c>
    </row>
    <row r="510" spans="1:20" customFormat="1" x14ac:dyDescent="0.2">
      <c r="A510" s="48" t="s">
        <v>187</v>
      </c>
      <c r="B510" s="9" t="s">
        <v>791</v>
      </c>
      <c r="C510" s="1" t="s">
        <v>652</v>
      </c>
      <c r="D510" s="9" t="s">
        <v>745</v>
      </c>
      <c r="E510" s="9">
        <v>0.93025199999999997</v>
      </c>
      <c r="F510" s="9">
        <v>0.57303808587633198</v>
      </c>
      <c r="G510" s="9">
        <v>1.5101411102817199</v>
      </c>
      <c r="H510" s="9">
        <v>0.76980000000000004</v>
      </c>
      <c r="I510" s="4">
        <v>5.6381704137007499E-4</v>
      </c>
      <c r="J510" s="4">
        <v>5.9688510978004499E-4</v>
      </c>
      <c r="K510" s="9">
        <v>14189</v>
      </c>
      <c r="L510" s="9">
        <v>14173</v>
      </c>
      <c r="M510" s="9">
        <v>16</v>
      </c>
      <c r="N510" s="9">
        <v>0</v>
      </c>
      <c r="O510" s="9">
        <v>811714</v>
      </c>
      <c r="P510" s="9">
        <v>810747</v>
      </c>
      <c r="Q510" s="9">
        <v>965</v>
      </c>
      <c r="R510" s="9">
        <v>2</v>
      </c>
      <c r="S510" s="9" t="s">
        <v>1099</v>
      </c>
      <c r="T510" s="9">
        <v>985</v>
      </c>
    </row>
    <row r="511" spans="1:20" customFormat="1" x14ac:dyDescent="0.2">
      <c r="A511" s="48" t="s">
        <v>192</v>
      </c>
      <c r="B511" s="9" t="s">
        <v>956</v>
      </c>
      <c r="C511" s="1" t="s">
        <v>652</v>
      </c>
      <c r="D511" s="9" t="s">
        <v>236</v>
      </c>
      <c r="E511" s="9">
        <v>0.35969499999999999</v>
      </c>
      <c r="F511" s="9">
        <v>3.7681887611149998E-4</v>
      </c>
      <c r="G511" s="9">
        <v>343.34848432345899</v>
      </c>
      <c r="H511" s="9">
        <v>0.7702</v>
      </c>
      <c r="I511" s="4">
        <v>0</v>
      </c>
      <c r="J511" s="73">
        <v>8.3139894512101805E-6</v>
      </c>
      <c r="K511" s="9">
        <v>9072</v>
      </c>
      <c r="L511" s="9">
        <v>9072</v>
      </c>
      <c r="M511" s="9">
        <v>0</v>
      </c>
      <c r="N511" s="9">
        <v>0</v>
      </c>
      <c r="O511" s="9">
        <v>300698</v>
      </c>
      <c r="P511" s="9">
        <v>300693</v>
      </c>
      <c r="Q511" s="9">
        <v>5</v>
      </c>
      <c r="R511" s="9">
        <v>0</v>
      </c>
      <c r="S511" s="9" t="s">
        <v>1353</v>
      </c>
      <c r="T511" s="9">
        <v>5</v>
      </c>
    </row>
    <row r="512" spans="1:20" customFormat="1" x14ac:dyDescent="0.2">
      <c r="A512" s="48" t="s">
        <v>198</v>
      </c>
      <c r="B512" s="9" t="s">
        <v>534</v>
      </c>
      <c r="C512" s="1" t="s">
        <v>1937</v>
      </c>
      <c r="D512" s="9" t="s">
        <v>236</v>
      </c>
      <c r="E512" s="9">
        <v>0.35640100000000002</v>
      </c>
      <c r="F512" s="9">
        <v>3.3390171732440002E-4</v>
      </c>
      <c r="G512" s="9">
        <v>380.41542063563003</v>
      </c>
      <c r="H512" s="9">
        <v>0.77180000000000004</v>
      </c>
      <c r="I512" s="4">
        <v>0</v>
      </c>
      <c r="J512" s="73">
        <v>6.5075720248775104E-6</v>
      </c>
      <c r="K512" s="9">
        <v>5160</v>
      </c>
      <c r="L512" s="9">
        <v>5160</v>
      </c>
      <c r="M512" s="9">
        <v>0</v>
      </c>
      <c r="N512" s="9">
        <v>0</v>
      </c>
      <c r="O512" s="9">
        <v>537835</v>
      </c>
      <c r="P512" s="9">
        <v>537828</v>
      </c>
      <c r="Q512" s="9">
        <v>7</v>
      </c>
      <c r="R512" s="9">
        <v>0</v>
      </c>
      <c r="S512" s="9" t="s">
        <v>1002</v>
      </c>
      <c r="T512" s="9">
        <v>7</v>
      </c>
    </row>
    <row r="513" spans="1:20" customFormat="1" x14ac:dyDescent="0.2">
      <c r="A513" s="48" t="s">
        <v>198</v>
      </c>
      <c r="B513" s="9" t="s">
        <v>1024</v>
      </c>
      <c r="C513" s="1" t="s">
        <v>1938</v>
      </c>
      <c r="D513" s="9" t="s">
        <v>236</v>
      </c>
      <c r="E513" s="9">
        <v>0.35511999999999999</v>
      </c>
      <c r="F513" s="9">
        <v>3.1592462004650002E-4</v>
      </c>
      <c r="G513" s="9">
        <v>399.17779414067002</v>
      </c>
      <c r="H513" s="9">
        <v>0.77270000000000005</v>
      </c>
      <c r="I513" s="4">
        <v>0</v>
      </c>
      <c r="J513" s="73">
        <v>4.0440183307262799E-6</v>
      </c>
      <c r="K513" s="9">
        <v>10560</v>
      </c>
      <c r="L513" s="9">
        <v>10560</v>
      </c>
      <c r="M513" s="9">
        <v>0</v>
      </c>
      <c r="N513" s="9">
        <v>0</v>
      </c>
      <c r="O513" s="9">
        <v>618197</v>
      </c>
      <c r="P513" s="9">
        <v>618192</v>
      </c>
      <c r="Q513" s="9">
        <v>5</v>
      </c>
      <c r="R513" s="9">
        <v>0</v>
      </c>
      <c r="S513" s="9" t="s">
        <v>1557</v>
      </c>
      <c r="T513" s="9">
        <v>5</v>
      </c>
    </row>
    <row r="514" spans="1:20" customFormat="1" x14ac:dyDescent="0.2">
      <c r="A514" s="48" t="s">
        <v>198</v>
      </c>
      <c r="B514" s="9" t="s">
        <v>463</v>
      </c>
      <c r="C514" s="1" t="s">
        <v>1939</v>
      </c>
      <c r="D514" s="9" t="s">
        <v>236</v>
      </c>
      <c r="E514" s="9">
        <v>1.40551</v>
      </c>
      <c r="F514" s="9">
        <v>0.13863850223100099</v>
      </c>
      <c r="G514" s="9">
        <v>14.248981591953701</v>
      </c>
      <c r="H514" s="9">
        <v>0.77329999999999999</v>
      </c>
      <c r="I514" s="73">
        <v>3.76420989234359E-5</v>
      </c>
      <c r="J514" s="73">
        <v>2.43115045878368E-5</v>
      </c>
      <c r="K514" s="9">
        <v>13283</v>
      </c>
      <c r="L514" s="9">
        <v>13282</v>
      </c>
      <c r="M514" s="9">
        <v>1</v>
      </c>
      <c r="N514" s="9">
        <v>0</v>
      </c>
      <c r="O514" s="9">
        <v>781523</v>
      </c>
      <c r="P514" s="9">
        <v>781485</v>
      </c>
      <c r="Q514" s="9">
        <v>38</v>
      </c>
      <c r="R514" s="9">
        <v>0</v>
      </c>
      <c r="S514" s="9" t="s">
        <v>1498</v>
      </c>
      <c r="T514" s="9">
        <v>39</v>
      </c>
    </row>
    <row r="515" spans="1:20" customFormat="1" x14ac:dyDescent="0.2">
      <c r="A515" s="48" t="s">
        <v>192</v>
      </c>
      <c r="B515" s="9" t="s">
        <v>350</v>
      </c>
      <c r="C515" s="1" t="s">
        <v>1940</v>
      </c>
      <c r="D515" s="9" t="s">
        <v>236</v>
      </c>
      <c r="E515" s="9">
        <v>0.77390999999999999</v>
      </c>
      <c r="F515" s="9">
        <v>0.134927200301351</v>
      </c>
      <c r="G515" s="9">
        <v>4.4389590600473001</v>
      </c>
      <c r="H515" s="9">
        <v>0.77370000000000005</v>
      </c>
      <c r="I515" s="73">
        <v>5.3464499572284001E-5</v>
      </c>
      <c r="J515" s="73">
        <v>6.5359675816007901E-5</v>
      </c>
      <c r="K515" s="9">
        <v>9352</v>
      </c>
      <c r="L515" s="9">
        <v>9351</v>
      </c>
      <c r="M515" s="9">
        <v>1</v>
      </c>
      <c r="N515" s="9">
        <v>0</v>
      </c>
      <c r="O515" s="9">
        <v>328949</v>
      </c>
      <c r="P515" s="9">
        <v>328906</v>
      </c>
      <c r="Q515" s="9">
        <v>43</v>
      </c>
      <c r="R515" s="9">
        <v>0</v>
      </c>
      <c r="S515" s="9" t="s">
        <v>1348</v>
      </c>
      <c r="T515" s="9">
        <v>44</v>
      </c>
    </row>
    <row r="516" spans="1:20" customFormat="1" x14ac:dyDescent="0.2">
      <c r="A516" s="48" t="s">
        <v>207</v>
      </c>
      <c r="B516" s="9" t="s">
        <v>305</v>
      </c>
      <c r="C516" s="1" t="s">
        <v>652</v>
      </c>
      <c r="D516" s="9" t="s">
        <v>236</v>
      </c>
      <c r="E516" s="9">
        <v>0.35793599999999998</v>
      </c>
      <c r="F516" s="9">
        <v>3.2055937561180001E-4</v>
      </c>
      <c r="G516" s="9">
        <v>399.67153187185102</v>
      </c>
      <c r="H516" s="9">
        <v>0.7742</v>
      </c>
      <c r="I516" s="4">
        <v>0</v>
      </c>
      <c r="J516" s="73">
        <v>5.1873049357206396E-6</v>
      </c>
      <c r="K516" s="9">
        <v>9106</v>
      </c>
      <c r="L516" s="9">
        <v>9106</v>
      </c>
      <c r="M516" s="9">
        <v>0</v>
      </c>
      <c r="N516" s="9">
        <v>0</v>
      </c>
      <c r="O516" s="9">
        <v>578335</v>
      </c>
      <c r="P516" s="9">
        <v>578329</v>
      </c>
      <c r="Q516" s="9">
        <v>6</v>
      </c>
      <c r="R516" s="9">
        <v>0</v>
      </c>
      <c r="S516" s="9" t="s">
        <v>1244</v>
      </c>
      <c r="T516" s="9">
        <v>6</v>
      </c>
    </row>
    <row r="517" spans="1:20" customFormat="1" x14ac:dyDescent="0.2">
      <c r="A517" s="48" t="s">
        <v>207</v>
      </c>
      <c r="B517" s="9" t="s">
        <v>302</v>
      </c>
      <c r="C517" s="1" t="s">
        <v>652</v>
      </c>
      <c r="D517" s="9" t="s">
        <v>236</v>
      </c>
      <c r="E517" s="9">
        <v>0.36063099999999998</v>
      </c>
      <c r="F517" s="9">
        <v>3.26281116796E-4</v>
      </c>
      <c r="G517" s="9">
        <v>398.59713764146198</v>
      </c>
      <c r="H517" s="9">
        <v>0.77549999999999997</v>
      </c>
      <c r="I517" s="4">
        <v>0</v>
      </c>
      <c r="J517" s="73">
        <v>1.16913392896809E-5</v>
      </c>
      <c r="K517" s="9">
        <v>3324</v>
      </c>
      <c r="L517" s="9">
        <v>3324</v>
      </c>
      <c r="M517" s="9">
        <v>0</v>
      </c>
      <c r="N517" s="9">
        <v>0</v>
      </c>
      <c r="O517" s="9">
        <v>427667</v>
      </c>
      <c r="P517" s="9">
        <v>427657</v>
      </c>
      <c r="Q517" s="9">
        <v>10</v>
      </c>
      <c r="R517" s="9">
        <v>0</v>
      </c>
      <c r="S517" s="9" t="s">
        <v>881</v>
      </c>
      <c r="T517" s="9">
        <v>10</v>
      </c>
    </row>
    <row r="518" spans="1:20" customFormat="1" x14ac:dyDescent="0.2">
      <c r="A518" s="48" t="s">
        <v>207</v>
      </c>
      <c r="B518" s="9" t="s">
        <v>880</v>
      </c>
      <c r="C518" s="1" t="s">
        <v>1941</v>
      </c>
      <c r="D518" s="9" t="s">
        <v>236</v>
      </c>
      <c r="E518" s="9">
        <v>0.35947899999999999</v>
      </c>
      <c r="F518" s="9">
        <v>3.0456987572670001E-4</v>
      </c>
      <c r="G518" s="9">
        <v>424.28696061139601</v>
      </c>
      <c r="H518" s="9">
        <v>0.77680000000000005</v>
      </c>
      <c r="I518" s="4">
        <v>0</v>
      </c>
      <c r="J518" s="73">
        <v>4.9940071913703501E-5</v>
      </c>
      <c r="K518" s="9">
        <v>1604</v>
      </c>
      <c r="L518" s="9">
        <v>1604</v>
      </c>
      <c r="M518" s="9">
        <v>0</v>
      </c>
      <c r="N518" s="9">
        <v>0</v>
      </c>
      <c r="O518" s="9">
        <v>50060</v>
      </c>
      <c r="P518" s="9">
        <v>50055</v>
      </c>
      <c r="Q518" s="9">
        <v>5</v>
      </c>
      <c r="R518" s="9">
        <v>0</v>
      </c>
      <c r="S518" s="9" t="s">
        <v>1181</v>
      </c>
      <c r="T518" s="9">
        <v>5</v>
      </c>
    </row>
    <row r="519" spans="1:20" customFormat="1" x14ac:dyDescent="0.2">
      <c r="A519" s="48" t="s">
        <v>198</v>
      </c>
      <c r="B519" s="9" t="s">
        <v>484</v>
      </c>
      <c r="C519" s="1" t="s">
        <v>1942</v>
      </c>
      <c r="D519" s="9" t="s">
        <v>236</v>
      </c>
      <c r="E519" s="9">
        <v>0.85342300000000004</v>
      </c>
      <c r="F519" s="9">
        <v>0.28398786207103099</v>
      </c>
      <c r="G519" s="9">
        <v>2.5646545236624601</v>
      </c>
      <c r="H519" s="9">
        <v>0.77769999999999995</v>
      </c>
      <c r="I519" s="4">
        <v>1.0572314632083401E-4</v>
      </c>
      <c r="J519" s="4">
        <v>1.23198377723762E-4</v>
      </c>
      <c r="K519" s="9">
        <v>14188</v>
      </c>
      <c r="L519" s="9">
        <v>14185</v>
      </c>
      <c r="M519" s="9">
        <v>3</v>
      </c>
      <c r="N519" s="9">
        <v>0</v>
      </c>
      <c r="O519" s="9">
        <v>811699</v>
      </c>
      <c r="P519" s="9">
        <v>811499</v>
      </c>
      <c r="Q519" s="9">
        <v>200</v>
      </c>
      <c r="R519" s="9">
        <v>0</v>
      </c>
      <c r="S519" s="9" t="s">
        <v>1516</v>
      </c>
      <c r="T519" s="9">
        <v>203</v>
      </c>
    </row>
    <row r="520" spans="1:20" customFormat="1" x14ac:dyDescent="0.2">
      <c r="A520" s="48" t="s">
        <v>198</v>
      </c>
      <c r="B520" s="9" t="s">
        <v>538</v>
      </c>
      <c r="C520" s="1" t="s">
        <v>1943</v>
      </c>
      <c r="D520" s="9" t="s">
        <v>236</v>
      </c>
      <c r="E520" s="9">
        <v>0.36312800000000001</v>
      </c>
      <c r="F520" s="9">
        <v>3.0406477484339999E-4</v>
      </c>
      <c r="G520" s="9">
        <v>433.663897396354</v>
      </c>
      <c r="H520" s="9">
        <v>0.77929999999999999</v>
      </c>
      <c r="I520" s="4">
        <v>0</v>
      </c>
      <c r="J520" s="73">
        <v>6.5075478258282696E-6</v>
      </c>
      <c r="K520" s="9">
        <v>5160</v>
      </c>
      <c r="L520" s="9">
        <v>5160</v>
      </c>
      <c r="M520" s="9">
        <v>0</v>
      </c>
      <c r="N520" s="9">
        <v>0</v>
      </c>
      <c r="O520" s="9">
        <v>537837</v>
      </c>
      <c r="P520" s="9">
        <v>537830</v>
      </c>
      <c r="Q520" s="9">
        <v>7</v>
      </c>
      <c r="R520" s="9">
        <v>0</v>
      </c>
      <c r="S520" s="9" t="s">
        <v>994</v>
      </c>
      <c r="T520" s="9">
        <v>7</v>
      </c>
    </row>
    <row r="521" spans="1:20" customFormat="1" x14ac:dyDescent="0.2">
      <c r="A521" s="48" t="s">
        <v>207</v>
      </c>
      <c r="B521" s="9" t="s">
        <v>311</v>
      </c>
      <c r="C521" s="1" t="s">
        <v>1944</v>
      </c>
      <c r="D521" s="9" t="s">
        <v>236</v>
      </c>
      <c r="E521" s="9">
        <v>1.2518199999999999</v>
      </c>
      <c r="F521" s="9">
        <v>0.25999441753855501</v>
      </c>
      <c r="G521" s="9">
        <v>6.0272757096236003</v>
      </c>
      <c r="H521" s="9">
        <v>0.77939999999999998</v>
      </c>
      <c r="I521" s="73">
        <v>7.5284197846871894E-5</v>
      </c>
      <c r="J521" s="73">
        <v>4.2864417926795203E-5</v>
      </c>
      <c r="K521" s="9">
        <v>13283</v>
      </c>
      <c r="L521" s="9">
        <v>13281</v>
      </c>
      <c r="M521" s="9">
        <v>2</v>
      </c>
      <c r="N521" s="9">
        <v>0</v>
      </c>
      <c r="O521" s="9">
        <v>781534</v>
      </c>
      <c r="P521" s="9">
        <v>781467</v>
      </c>
      <c r="Q521" s="9">
        <v>67</v>
      </c>
      <c r="R521" s="9">
        <v>0</v>
      </c>
      <c r="S521" s="9" t="s">
        <v>1177</v>
      </c>
      <c r="T521" s="9">
        <v>69</v>
      </c>
    </row>
    <row r="522" spans="1:20" customFormat="1" x14ac:dyDescent="0.2">
      <c r="A522" s="48" t="s">
        <v>207</v>
      </c>
      <c r="B522" s="9" t="s">
        <v>890</v>
      </c>
      <c r="C522" s="1" t="s">
        <v>1945</v>
      </c>
      <c r="D522" s="9" t="s">
        <v>246</v>
      </c>
      <c r="E522" s="9">
        <v>0.35772199999999998</v>
      </c>
      <c r="F522" s="9">
        <v>2.6319182287700001E-4</v>
      </c>
      <c r="G522" s="9">
        <v>486.203580978248</v>
      </c>
      <c r="H522" s="9">
        <v>0.78</v>
      </c>
      <c r="I522" s="4">
        <v>0</v>
      </c>
      <c r="J522" s="73">
        <v>4.3228662332272703E-6</v>
      </c>
      <c r="K522" s="9">
        <v>9106</v>
      </c>
      <c r="L522" s="9">
        <v>9106</v>
      </c>
      <c r="M522" s="9">
        <v>0</v>
      </c>
      <c r="N522" s="9">
        <v>0</v>
      </c>
      <c r="O522" s="9">
        <v>578320</v>
      </c>
      <c r="P522" s="9">
        <v>578315</v>
      </c>
      <c r="Q522" s="9">
        <v>5</v>
      </c>
      <c r="R522" s="9">
        <v>0</v>
      </c>
      <c r="S522" s="9" t="s">
        <v>1221</v>
      </c>
      <c r="T522" s="9">
        <v>5</v>
      </c>
    </row>
    <row r="523" spans="1:20" customFormat="1" x14ac:dyDescent="0.2">
      <c r="A523" s="48" t="s">
        <v>192</v>
      </c>
      <c r="B523" s="9" t="s">
        <v>973</v>
      </c>
      <c r="C523" s="1" t="s">
        <v>1946</v>
      </c>
      <c r="D523" s="9" t="s">
        <v>236</v>
      </c>
      <c r="E523" s="9">
        <v>0.36063099999999998</v>
      </c>
      <c r="F523" s="9">
        <v>2.7980646139019998E-4</v>
      </c>
      <c r="G523" s="9">
        <v>464.80241583830201</v>
      </c>
      <c r="H523" s="9">
        <v>0.78010000000000002</v>
      </c>
      <c r="I523" s="4">
        <v>0</v>
      </c>
      <c r="J523" s="73">
        <v>3.31880581401677E-6</v>
      </c>
      <c r="K523" s="9">
        <v>13003</v>
      </c>
      <c r="L523" s="9">
        <v>13003</v>
      </c>
      <c r="M523" s="9">
        <v>0</v>
      </c>
      <c r="N523" s="9">
        <v>0</v>
      </c>
      <c r="O523" s="9">
        <v>753283</v>
      </c>
      <c r="P523" s="9">
        <v>753278</v>
      </c>
      <c r="Q523" s="9">
        <v>5</v>
      </c>
      <c r="R523" s="9">
        <v>0</v>
      </c>
      <c r="S523" s="9" t="s">
        <v>1395</v>
      </c>
      <c r="T523" s="9">
        <v>5</v>
      </c>
    </row>
    <row r="524" spans="1:20" customFormat="1" x14ac:dyDescent="0.2">
      <c r="A524" s="48" t="s">
        <v>207</v>
      </c>
      <c r="B524" s="9" t="s">
        <v>315</v>
      </c>
      <c r="C524" s="1" t="s">
        <v>652</v>
      </c>
      <c r="D524" s="9" t="s">
        <v>236</v>
      </c>
      <c r="E524" s="9">
        <v>0.361317</v>
      </c>
      <c r="F524" s="9">
        <v>2.7765916361219999E-4</v>
      </c>
      <c r="G524" s="9">
        <v>470.18029457974501</v>
      </c>
      <c r="H524" s="9">
        <v>0.78080000000000005</v>
      </c>
      <c r="I524" s="4">
        <v>0</v>
      </c>
      <c r="J524" s="73">
        <v>7.0147871713572204E-6</v>
      </c>
      <c r="K524" s="9">
        <v>3324</v>
      </c>
      <c r="L524" s="9">
        <v>3324</v>
      </c>
      <c r="M524" s="9">
        <v>0</v>
      </c>
      <c r="N524" s="9">
        <v>0</v>
      </c>
      <c r="O524" s="9">
        <v>427668</v>
      </c>
      <c r="P524" s="9">
        <v>427662</v>
      </c>
      <c r="Q524" s="9">
        <v>6</v>
      </c>
      <c r="R524" s="9">
        <v>0</v>
      </c>
      <c r="S524" s="9" t="s">
        <v>886</v>
      </c>
      <c r="T524" s="9">
        <v>6</v>
      </c>
    </row>
    <row r="525" spans="1:20" customFormat="1" x14ac:dyDescent="0.2">
      <c r="A525" s="48" t="s">
        <v>198</v>
      </c>
      <c r="B525" s="9" t="s">
        <v>1014</v>
      </c>
      <c r="C525" s="1" t="s">
        <v>652</v>
      </c>
      <c r="D525" s="9" t="s">
        <v>236</v>
      </c>
      <c r="E525" s="9">
        <v>0.35779300000000003</v>
      </c>
      <c r="F525" s="9">
        <v>2.3440567378740001E-4</v>
      </c>
      <c r="G525" s="9">
        <v>546.13013780712004</v>
      </c>
      <c r="H525" s="9">
        <v>0.78349999999999997</v>
      </c>
      <c r="I525" s="4">
        <v>0</v>
      </c>
      <c r="J525" s="73">
        <v>4.6463281396234802E-6</v>
      </c>
      <c r="K525" s="9">
        <v>13003</v>
      </c>
      <c r="L525" s="9">
        <v>13003</v>
      </c>
      <c r="M525" s="9">
        <v>0</v>
      </c>
      <c r="N525" s="9">
        <v>0</v>
      </c>
      <c r="O525" s="9">
        <v>753283</v>
      </c>
      <c r="P525" s="9">
        <v>753276</v>
      </c>
      <c r="Q525" s="9">
        <v>7</v>
      </c>
      <c r="R525" s="9">
        <v>0</v>
      </c>
      <c r="S525" s="9" t="s">
        <v>1503</v>
      </c>
      <c r="T525" s="9">
        <v>7</v>
      </c>
    </row>
    <row r="526" spans="1:20" customFormat="1" x14ac:dyDescent="0.2">
      <c r="A526" s="48" t="s">
        <v>207</v>
      </c>
      <c r="B526" s="9" t="s">
        <v>882</v>
      </c>
      <c r="C526" s="1" t="s">
        <v>1947</v>
      </c>
      <c r="D526" s="9" t="s">
        <v>236</v>
      </c>
      <c r="E526" s="9">
        <v>1.1956599999999999</v>
      </c>
      <c r="F526" s="9">
        <v>0.33099089912652502</v>
      </c>
      <c r="G526" s="9">
        <v>4.3191749450290704</v>
      </c>
      <c r="H526" s="9">
        <v>0.78510000000000002</v>
      </c>
      <c r="I526" s="4">
        <v>4.0398599515216802E-4</v>
      </c>
      <c r="J526" s="4">
        <v>2.0380264379060299E-4</v>
      </c>
      <c r="K526" s="9">
        <v>3713</v>
      </c>
      <c r="L526" s="9">
        <v>3710</v>
      </c>
      <c r="M526" s="9">
        <v>3</v>
      </c>
      <c r="N526" s="9">
        <v>0</v>
      </c>
      <c r="O526" s="9">
        <v>159468</v>
      </c>
      <c r="P526" s="9">
        <v>159403</v>
      </c>
      <c r="Q526" s="9">
        <v>65</v>
      </c>
      <c r="R526" s="9">
        <v>0</v>
      </c>
      <c r="S526" s="9" t="s">
        <v>1184</v>
      </c>
      <c r="T526" s="9">
        <v>68</v>
      </c>
    </row>
    <row r="527" spans="1:20" customFormat="1" x14ac:dyDescent="0.2">
      <c r="A527" s="48" t="s">
        <v>187</v>
      </c>
      <c r="B527" s="9" t="s">
        <v>622</v>
      </c>
      <c r="C527" s="1" t="s">
        <v>652</v>
      </c>
      <c r="D527" s="9" t="s">
        <v>304</v>
      </c>
      <c r="E527" s="9">
        <v>0.36077500000000001</v>
      </c>
      <c r="F527" s="9">
        <v>2.3548078821330001E-4</v>
      </c>
      <c r="G527" s="9">
        <v>552.73640628126304</v>
      </c>
      <c r="H527" s="9">
        <v>0.7853</v>
      </c>
      <c r="I527" s="4">
        <v>0</v>
      </c>
      <c r="J527" s="73">
        <v>9.3530714317447898E-6</v>
      </c>
      <c r="K527" s="9">
        <v>3324</v>
      </c>
      <c r="L527" s="9">
        <v>3324</v>
      </c>
      <c r="M527" s="9">
        <v>0</v>
      </c>
      <c r="N527" s="9">
        <v>0</v>
      </c>
      <c r="O527" s="9">
        <v>427667</v>
      </c>
      <c r="P527" s="9">
        <v>427659</v>
      </c>
      <c r="Q527" s="9">
        <v>8</v>
      </c>
      <c r="R527" s="9">
        <v>0</v>
      </c>
      <c r="S527" s="9" t="s">
        <v>934</v>
      </c>
      <c r="T527" s="9">
        <v>8</v>
      </c>
    </row>
    <row r="528" spans="1:20" customFormat="1" x14ac:dyDescent="0.2">
      <c r="A528" s="48" t="s">
        <v>192</v>
      </c>
      <c r="B528" s="9" t="s">
        <v>958</v>
      </c>
      <c r="C528" s="1" t="s">
        <v>652</v>
      </c>
      <c r="D528" s="9" t="s">
        <v>236</v>
      </c>
      <c r="E528" s="9">
        <v>0.36081099999999999</v>
      </c>
      <c r="F528" s="9">
        <v>2.1783170404099999E-4</v>
      </c>
      <c r="G528" s="9">
        <v>597.63953811359397</v>
      </c>
      <c r="H528" s="9">
        <v>0.78749999999999998</v>
      </c>
      <c r="I528" s="4">
        <v>0</v>
      </c>
      <c r="J528" s="73">
        <v>2.26924089353629E-5</v>
      </c>
      <c r="K528" s="9">
        <v>1836</v>
      </c>
      <c r="L528" s="9">
        <v>1836</v>
      </c>
      <c r="M528" s="9">
        <v>0</v>
      </c>
      <c r="N528" s="9">
        <v>0</v>
      </c>
      <c r="O528" s="9">
        <v>110169</v>
      </c>
      <c r="P528" s="9">
        <v>110164</v>
      </c>
      <c r="Q528" s="9">
        <v>5</v>
      </c>
      <c r="R528" s="9">
        <v>0</v>
      </c>
      <c r="S528" s="9" t="s">
        <v>959</v>
      </c>
      <c r="T528" s="9">
        <v>5</v>
      </c>
    </row>
    <row r="529" spans="1:20" customFormat="1" x14ac:dyDescent="0.2">
      <c r="A529" s="48" t="s">
        <v>192</v>
      </c>
      <c r="B529" s="9" t="s">
        <v>337</v>
      </c>
      <c r="C529" s="1" t="s">
        <v>1666</v>
      </c>
      <c r="D529" s="9" t="s">
        <v>236</v>
      </c>
      <c r="E529" s="9">
        <v>1.23813</v>
      </c>
      <c r="F529" s="9">
        <v>0.261213967848474</v>
      </c>
      <c r="G529" s="9">
        <v>5.8685959083195103</v>
      </c>
      <c r="H529" s="9">
        <v>0.78790000000000004</v>
      </c>
      <c r="I529" s="73">
        <v>7.4156470152020695E-5</v>
      </c>
      <c r="J529" s="73">
        <v>4.8383359180233103E-5</v>
      </c>
      <c r="K529" s="9">
        <v>13485</v>
      </c>
      <c r="L529" s="9">
        <v>13483</v>
      </c>
      <c r="M529" s="9">
        <v>2</v>
      </c>
      <c r="N529" s="9">
        <v>0</v>
      </c>
      <c r="O529" s="9">
        <v>785394</v>
      </c>
      <c r="P529" s="9">
        <v>785318</v>
      </c>
      <c r="Q529" s="9">
        <v>76</v>
      </c>
      <c r="R529" s="9">
        <v>0</v>
      </c>
      <c r="S529" s="9" t="s">
        <v>1369</v>
      </c>
      <c r="T529" s="9">
        <v>78</v>
      </c>
    </row>
    <row r="530" spans="1:20" customFormat="1" x14ac:dyDescent="0.2">
      <c r="A530" s="48" t="s">
        <v>198</v>
      </c>
      <c r="B530" s="9" t="s">
        <v>540</v>
      </c>
      <c r="C530" s="1" t="s">
        <v>1948</v>
      </c>
      <c r="D530" s="9" t="s">
        <v>236</v>
      </c>
      <c r="E530" s="9">
        <v>0.360018</v>
      </c>
      <c r="F530" s="9">
        <v>2.110973288859E-4</v>
      </c>
      <c r="G530" s="9">
        <v>613.99774561382299</v>
      </c>
      <c r="H530" s="9">
        <v>0.78790000000000004</v>
      </c>
      <c r="I530" s="4">
        <v>0</v>
      </c>
      <c r="J530" s="73">
        <v>4.1855364602080996E-6</v>
      </c>
      <c r="K530" s="9">
        <v>11222</v>
      </c>
      <c r="L530" s="9">
        <v>11222</v>
      </c>
      <c r="M530" s="9">
        <v>0</v>
      </c>
      <c r="N530" s="9">
        <v>0</v>
      </c>
      <c r="O530" s="9">
        <v>716754</v>
      </c>
      <c r="P530" s="9">
        <v>716748</v>
      </c>
      <c r="Q530" s="9">
        <v>6</v>
      </c>
      <c r="R530" s="9">
        <v>0</v>
      </c>
      <c r="S530" s="9" t="s">
        <v>1480</v>
      </c>
      <c r="T530" s="9">
        <v>6</v>
      </c>
    </row>
    <row r="531" spans="1:20" customFormat="1" x14ac:dyDescent="0.2">
      <c r="A531" s="48" t="s">
        <v>207</v>
      </c>
      <c r="B531" s="9" t="s">
        <v>748</v>
      </c>
      <c r="C531" s="1" t="s">
        <v>652</v>
      </c>
      <c r="D531" s="9" t="s">
        <v>749</v>
      </c>
      <c r="E531" s="9">
        <v>0.937442</v>
      </c>
      <c r="F531" s="9">
        <v>0.58521537220784003</v>
      </c>
      <c r="G531" s="9">
        <v>1.5016662754693899</v>
      </c>
      <c r="H531" s="9">
        <v>0.78810000000000002</v>
      </c>
      <c r="I531" s="4">
        <v>5.9905560645570502E-4</v>
      </c>
      <c r="J531" s="4">
        <v>6.2645217404159504E-4</v>
      </c>
      <c r="K531" s="9">
        <v>14189</v>
      </c>
      <c r="L531" s="9">
        <v>14172</v>
      </c>
      <c r="M531" s="9">
        <v>17</v>
      </c>
      <c r="N531" s="9">
        <v>0</v>
      </c>
      <c r="O531" s="9">
        <v>811714</v>
      </c>
      <c r="P531" s="9">
        <v>810699</v>
      </c>
      <c r="Q531" s="9">
        <v>1013</v>
      </c>
      <c r="R531" s="9">
        <v>2</v>
      </c>
      <c r="S531" s="9" t="s">
        <v>1078</v>
      </c>
      <c r="T531" s="9">
        <v>1034</v>
      </c>
    </row>
    <row r="532" spans="1:20" customFormat="1" x14ac:dyDescent="0.2">
      <c r="A532" s="48" t="s">
        <v>207</v>
      </c>
      <c r="B532" s="9" t="s">
        <v>318</v>
      </c>
      <c r="C532" s="1" t="s">
        <v>1949</v>
      </c>
      <c r="D532" s="9" t="s">
        <v>236</v>
      </c>
      <c r="E532" s="9">
        <v>0.36019899999999999</v>
      </c>
      <c r="F532" s="9">
        <v>1.9988542222250001E-4</v>
      </c>
      <c r="G532" s="9">
        <v>649.08666530427604</v>
      </c>
      <c r="H532" s="9">
        <v>0.78949999999999998</v>
      </c>
      <c r="I532" s="4">
        <v>0</v>
      </c>
      <c r="J532" s="73">
        <v>6.6285891048090399E-6</v>
      </c>
      <c r="K532" s="9">
        <v>3931</v>
      </c>
      <c r="L532" s="9">
        <v>3931</v>
      </c>
      <c r="M532" s="9">
        <v>0</v>
      </c>
      <c r="N532" s="9">
        <v>0</v>
      </c>
      <c r="O532" s="9">
        <v>452585</v>
      </c>
      <c r="P532" s="9">
        <v>452579</v>
      </c>
      <c r="Q532" s="9">
        <v>6</v>
      </c>
      <c r="R532" s="9">
        <v>0</v>
      </c>
      <c r="S532" s="9" t="s">
        <v>1227</v>
      </c>
      <c r="T532" s="9">
        <v>6</v>
      </c>
    </row>
    <row r="533" spans="1:20" customFormat="1" x14ac:dyDescent="0.2">
      <c r="A533" s="48" t="s">
        <v>198</v>
      </c>
      <c r="B533" s="9" t="s">
        <v>524</v>
      </c>
      <c r="C533" s="1" t="s">
        <v>1950</v>
      </c>
      <c r="D533" s="9" t="s">
        <v>236</v>
      </c>
      <c r="E533" s="9">
        <v>0.363201</v>
      </c>
      <c r="F533" s="9">
        <v>2.0285921061200001E-4</v>
      </c>
      <c r="G533" s="9">
        <v>650.27695926677598</v>
      </c>
      <c r="H533" s="9">
        <v>0.79100000000000004</v>
      </c>
      <c r="I533" s="4">
        <v>0</v>
      </c>
      <c r="J533" s="73">
        <v>8.3166584331748105E-6</v>
      </c>
      <c r="K533" s="9">
        <v>6197</v>
      </c>
      <c r="L533" s="9">
        <v>6197</v>
      </c>
      <c r="M533" s="9">
        <v>0</v>
      </c>
      <c r="N533" s="9">
        <v>0</v>
      </c>
      <c r="O533" s="9">
        <v>601203</v>
      </c>
      <c r="P533" s="9">
        <v>601193</v>
      </c>
      <c r="Q533" s="9">
        <v>10</v>
      </c>
      <c r="R533" s="9">
        <v>0</v>
      </c>
      <c r="S533" s="9" t="s">
        <v>1509</v>
      </c>
      <c r="T533" s="9">
        <v>10</v>
      </c>
    </row>
    <row r="534" spans="1:20" customFormat="1" x14ac:dyDescent="0.2">
      <c r="A534" s="48" t="s">
        <v>198</v>
      </c>
      <c r="B534" s="9" t="s">
        <v>539</v>
      </c>
      <c r="C534" s="1" t="s">
        <v>1951</v>
      </c>
      <c r="D534" s="9" t="s">
        <v>236</v>
      </c>
      <c r="E534" s="9">
        <v>0.35349000000000003</v>
      </c>
      <c r="F534" s="9">
        <v>1.5642371910319999E-4</v>
      </c>
      <c r="G534" s="9">
        <v>798.82514912809097</v>
      </c>
      <c r="H534" s="9">
        <v>0.79179999999999995</v>
      </c>
      <c r="I534" s="4">
        <v>0</v>
      </c>
      <c r="J534" s="73">
        <v>4.6482830172190899E-6</v>
      </c>
      <c r="K534" s="9">
        <v>5160</v>
      </c>
      <c r="L534" s="9">
        <v>5160</v>
      </c>
      <c r="M534" s="9">
        <v>0</v>
      </c>
      <c r="N534" s="9">
        <v>0</v>
      </c>
      <c r="O534" s="9">
        <v>537833</v>
      </c>
      <c r="P534" s="9">
        <v>537828</v>
      </c>
      <c r="Q534" s="9">
        <v>5</v>
      </c>
      <c r="R534" s="9">
        <v>0</v>
      </c>
      <c r="S534" s="9" t="s">
        <v>1019</v>
      </c>
      <c r="T534" s="9">
        <v>5</v>
      </c>
    </row>
    <row r="535" spans="1:20" customFormat="1" x14ac:dyDescent="0.2">
      <c r="A535" s="48" t="s">
        <v>198</v>
      </c>
      <c r="B535" s="9" t="s">
        <v>517</v>
      </c>
      <c r="C535" s="1" t="s">
        <v>1952</v>
      </c>
      <c r="D535" s="9" t="s">
        <v>236</v>
      </c>
      <c r="E535" s="9">
        <v>0.91695199999999999</v>
      </c>
      <c r="F535" s="9">
        <v>0.48126744026974799</v>
      </c>
      <c r="G535" s="9">
        <v>1.74705612041707</v>
      </c>
      <c r="H535" s="9">
        <v>0.79210000000000003</v>
      </c>
      <c r="I535" s="4">
        <v>3.2175032175032098E-4</v>
      </c>
      <c r="J535" s="4">
        <v>2.6923481608476799E-4</v>
      </c>
      <c r="K535" s="9">
        <v>13986</v>
      </c>
      <c r="L535" s="9">
        <v>13977</v>
      </c>
      <c r="M535" s="9">
        <v>9</v>
      </c>
      <c r="N535" s="9">
        <v>0</v>
      </c>
      <c r="O535" s="9">
        <v>807845</v>
      </c>
      <c r="P535" s="9">
        <v>807410</v>
      </c>
      <c r="Q535" s="9">
        <v>435</v>
      </c>
      <c r="R535" s="9">
        <v>0</v>
      </c>
      <c r="S535" s="9" t="s">
        <v>1520</v>
      </c>
      <c r="T535" s="9">
        <v>444</v>
      </c>
    </row>
    <row r="536" spans="1:20" customFormat="1" x14ac:dyDescent="0.2">
      <c r="A536" s="48" t="s">
        <v>198</v>
      </c>
      <c r="B536" s="9" t="s">
        <v>522</v>
      </c>
      <c r="C536" s="1" t="s">
        <v>1697</v>
      </c>
      <c r="D536" s="9" t="s">
        <v>236</v>
      </c>
      <c r="E536" s="9">
        <v>0.36341899999999999</v>
      </c>
      <c r="F536" s="9">
        <v>1.8900425076149999E-4</v>
      </c>
      <c r="G536" s="9">
        <v>698.783560291404</v>
      </c>
      <c r="H536" s="9">
        <v>0.79300000000000004</v>
      </c>
      <c r="I536" s="4">
        <v>0</v>
      </c>
      <c r="J536" s="73">
        <v>1.05222545684121E-5</v>
      </c>
      <c r="K536" s="9">
        <v>3324</v>
      </c>
      <c r="L536" s="9">
        <v>3324</v>
      </c>
      <c r="M536" s="9">
        <v>0</v>
      </c>
      <c r="N536" s="9">
        <v>0</v>
      </c>
      <c r="O536" s="9">
        <v>427665</v>
      </c>
      <c r="P536" s="9">
        <v>427656</v>
      </c>
      <c r="Q536" s="9">
        <v>9</v>
      </c>
      <c r="R536" s="9">
        <v>0</v>
      </c>
      <c r="S536" s="9" t="s">
        <v>1012</v>
      </c>
      <c r="T536" s="9">
        <v>9</v>
      </c>
    </row>
    <row r="537" spans="1:20" customFormat="1" x14ac:dyDescent="0.2">
      <c r="A537" s="48" t="s">
        <v>198</v>
      </c>
      <c r="B537" s="9" t="s">
        <v>529</v>
      </c>
      <c r="C537" s="1" t="s">
        <v>1953</v>
      </c>
      <c r="D537" s="9" t="s">
        <v>236</v>
      </c>
      <c r="E537" s="9">
        <v>0.36102800000000002</v>
      </c>
      <c r="F537" s="9">
        <v>1.6520445985409999E-4</v>
      </c>
      <c r="G537" s="9">
        <v>788.96874020265898</v>
      </c>
      <c r="H537" s="9">
        <v>0.79510000000000003</v>
      </c>
      <c r="I537" s="4">
        <v>0</v>
      </c>
      <c r="J537" s="73">
        <v>4.2453470995788603E-6</v>
      </c>
      <c r="K537" s="9">
        <v>9439</v>
      </c>
      <c r="L537" s="9">
        <v>9439</v>
      </c>
      <c r="M537" s="9">
        <v>0</v>
      </c>
      <c r="N537" s="9">
        <v>0</v>
      </c>
      <c r="O537" s="9">
        <v>588880</v>
      </c>
      <c r="P537" s="9">
        <v>588875</v>
      </c>
      <c r="Q537" s="9">
        <v>5</v>
      </c>
      <c r="R537" s="9">
        <v>0</v>
      </c>
      <c r="S537" s="9" t="s">
        <v>1554</v>
      </c>
      <c r="T537" s="9">
        <v>5</v>
      </c>
    </row>
    <row r="538" spans="1:20" customFormat="1" x14ac:dyDescent="0.2">
      <c r="A538" s="48" t="s">
        <v>207</v>
      </c>
      <c r="B538" s="9" t="s">
        <v>300</v>
      </c>
      <c r="C538" s="1" t="s">
        <v>1954</v>
      </c>
      <c r="D538" s="9" t="s">
        <v>236</v>
      </c>
      <c r="E538" s="9">
        <v>0.36294599999999999</v>
      </c>
      <c r="F538" s="9">
        <v>1.6241264175130001E-4</v>
      </c>
      <c r="G538" s="9">
        <v>811.08291751636602</v>
      </c>
      <c r="H538" s="9">
        <v>0.79669999999999996</v>
      </c>
      <c r="I538" s="4">
        <v>0</v>
      </c>
      <c r="J538" s="73">
        <v>6.9164065809608599E-6</v>
      </c>
      <c r="K538" s="9">
        <v>9106</v>
      </c>
      <c r="L538" s="9">
        <v>9106</v>
      </c>
      <c r="M538" s="9">
        <v>0</v>
      </c>
      <c r="N538" s="9">
        <v>0</v>
      </c>
      <c r="O538" s="9">
        <v>578335</v>
      </c>
      <c r="P538" s="9">
        <v>578327</v>
      </c>
      <c r="Q538" s="9">
        <v>8</v>
      </c>
      <c r="R538" s="9">
        <v>0</v>
      </c>
      <c r="S538" s="9" t="s">
        <v>1235</v>
      </c>
      <c r="T538" s="9">
        <v>8</v>
      </c>
    </row>
    <row r="539" spans="1:20" customFormat="1" x14ac:dyDescent="0.2">
      <c r="A539" s="48" t="s">
        <v>207</v>
      </c>
      <c r="B539" s="9" t="s">
        <v>316</v>
      </c>
      <c r="C539" s="1" t="s">
        <v>652</v>
      </c>
      <c r="D539" s="9" t="s">
        <v>236</v>
      </c>
      <c r="E539" s="9">
        <v>0.362983</v>
      </c>
      <c r="F539" s="9">
        <v>1.552388812593E-4</v>
      </c>
      <c r="G539" s="9">
        <v>848.73368645161804</v>
      </c>
      <c r="H539" s="9">
        <v>0.79790000000000005</v>
      </c>
      <c r="I539" s="4">
        <v>0</v>
      </c>
      <c r="J539" s="73">
        <v>8.7734882731362301E-6</v>
      </c>
      <c r="K539" s="9">
        <v>3604</v>
      </c>
      <c r="L539" s="9">
        <v>3604</v>
      </c>
      <c r="M539" s="9">
        <v>0</v>
      </c>
      <c r="N539" s="9">
        <v>0</v>
      </c>
      <c r="O539" s="9">
        <v>455919</v>
      </c>
      <c r="P539" s="9">
        <v>455911</v>
      </c>
      <c r="Q539" s="9">
        <v>8</v>
      </c>
      <c r="R539" s="9">
        <v>0</v>
      </c>
      <c r="S539" s="9" t="s">
        <v>883</v>
      </c>
      <c r="T539" s="9">
        <v>8</v>
      </c>
    </row>
    <row r="540" spans="1:20" customFormat="1" x14ac:dyDescent="0.2">
      <c r="A540" s="48" t="s">
        <v>192</v>
      </c>
      <c r="B540" s="9" t="s">
        <v>403</v>
      </c>
      <c r="C540" s="1" t="s">
        <v>1955</v>
      </c>
      <c r="D540" s="9" t="s">
        <v>304</v>
      </c>
      <c r="E540" s="9">
        <v>0.36400100000000002</v>
      </c>
      <c r="F540" s="9">
        <v>1.5835142731509999E-4</v>
      </c>
      <c r="G540" s="9">
        <v>836.72358527014103</v>
      </c>
      <c r="H540" s="9">
        <v>0.79800000000000004</v>
      </c>
      <c r="I540" s="4">
        <v>0</v>
      </c>
      <c r="J540" s="73">
        <v>9.3530495618096193E-6</v>
      </c>
      <c r="K540" s="9">
        <v>3324</v>
      </c>
      <c r="L540" s="9">
        <v>3324</v>
      </c>
      <c r="M540" s="9">
        <v>0</v>
      </c>
      <c r="N540" s="9">
        <v>0</v>
      </c>
      <c r="O540" s="9">
        <v>427668</v>
      </c>
      <c r="P540" s="9">
        <v>427660</v>
      </c>
      <c r="Q540" s="9">
        <v>8</v>
      </c>
      <c r="R540" s="9">
        <v>0</v>
      </c>
      <c r="S540" s="9" t="s">
        <v>966</v>
      </c>
      <c r="T540" s="9">
        <v>8</v>
      </c>
    </row>
    <row r="541" spans="1:20" customFormat="1" x14ac:dyDescent="0.2">
      <c r="A541" s="48" t="s">
        <v>192</v>
      </c>
      <c r="B541" s="9" t="s">
        <v>819</v>
      </c>
      <c r="C541" s="1" t="s">
        <v>652</v>
      </c>
      <c r="D541" s="9" t="s">
        <v>721</v>
      </c>
      <c r="E541" s="9">
        <v>1.0295300000000001</v>
      </c>
      <c r="F541" s="9">
        <v>0.82193015113594103</v>
      </c>
      <c r="G541" s="9">
        <v>1.28955843564113</v>
      </c>
      <c r="H541" s="9">
        <v>0.79979999999999996</v>
      </c>
      <c r="I541" s="4">
        <v>2.92480090210726E-3</v>
      </c>
      <c r="J541" s="4">
        <v>2.8710851358976098E-3</v>
      </c>
      <c r="K541" s="9">
        <v>14189</v>
      </c>
      <c r="L541" s="9">
        <v>14106</v>
      </c>
      <c r="M541" s="9">
        <v>83</v>
      </c>
      <c r="N541" s="9">
        <v>0</v>
      </c>
      <c r="O541" s="9">
        <v>811714</v>
      </c>
      <c r="P541" s="9">
        <v>807054</v>
      </c>
      <c r="Q541" s="9">
        <v>4659</v>
      </c>
      <c r="R541" s="9">
        <v>1</v>
      </c>
      <c r="S541" s="9" t="s">
        <v>1121</v>
      </c>
      <c r="T541" s="9">
        <v>4744</v>
      </c>
    </row>
    <row r="542" spans="1:20" customFormat="1" x14ac:dyDescent="0.2">
      <c r="A542" s="48" t="s">
        <v>198</v>
      </c>
      <c r="B542" s="9" t="s">
        <v>518</v>
      </c>
      <c r="C542" s="1" t="s">
        <v>1956</v>
      </c>
      <c r="D542" s="9" t="s">
        <v>236</v>
      </c>
      <c r="E542" s="9">
        <v>0.36312800000000001</v>
      </c>
      <c r="F542" s="9">
        <v>1.424134849013E-4</v>
      </c>
      <c r="G542" s="9">
        <v>925.90891523337598</v>
      </c>
      <c r="H542" s="9">
        <v>0.80020000000000002</v>
      </c>
      <c r="I542" s="4">
        <v>0</v>
      </c>
      <c r="J542" s="4">
        <v>6.86409099823494E-4</v>
      </c>
      <c r="K542" s="9">
        <v>150</v>
      </c>
      <c r="L542" s="9">
        <v>150</v>
      </c>
      <c r="M542" s="9">
        <v>0</v>
      </c>
      <c r="N542" s="9">
        <v>0</v>
      </c>
      <c r="O542" s="9">
        <v>10198</v>
      </c>
      <c r="P542" s="9">
        <v>10184</v>
      </c>
      <c r="Q542" s="9">
        <v>14</v>
      </c>
      <c r="R542" s="9">
        <v>0</v>
      </c>
      <c r="S542" s="9" t="s">
        <v>1004</v>
      </c>
      <c r="T542" s="9">
        <v>14</v>
      </c>
    </row>
    <row r="543" spans="1:20" customFormat="1" x14ac:dyDescent="0.2">
      <c r="A543" s="48" t="s">
        <v>192</v>
      </c>
      <c r="B543" s="9" t="s">
        <v>406</v>
      </c>
      <c r="C543" s="1" t="s">
        <v>1957</v>
      </c>
      <c r="D543" s="9" t="s">
        <v>236</v>
      </c>
      <c r="E543" s="9">
        <v>0.36247499999999999</v>
      </c>
      <c r="F543" s="9">
        <v>1.323688048462E-4</v>
      </c>
      <c r="G543" s="9">
        <v>992.59086019439599</v>
      </c>
      <c r="H543" s="9">
        <v>0.80159999999999998</v>
      </c>
      <c r="I543" s="4">
        <v>0</v>
      </c>
      <c r="J543" s="73">
        <v>6.1827843020872998E-6</v>
      </c>
      <c r="K543" s="9">
        <v>5440</v>
      </c>
      <c r="L543" s="9">
        <v>5440</v>
      </c>
      <c r="M543" s="9">
        <v>0</v>
      </c>
      <c r="N543" s="9">
        <v>0</v>
      </c>
      <c r="O543" s="9">
        <v>566088</v>
      </c>
      <c r="P543" s="9">
        <v>566081</v>
      </c>
      <c r="Q543" s="9">
        <v>7</v>
      </c>
      <c r="R543" s="9">
        <v>0</v>
      </c>
      <c r="S543" s="9" t="s">
        <v>953</v>
      </c>
      <c r="T543" s="9">
        <v>7</v>
      </c>
    </row>
    <row r="544" spans="1:20" customFormat="1" x14ac:dyDescent="0.2">
      <c r="A544" s="48" t="s">
        <v>192</v>
      </c>
      <c r="B544" s="9" t="s">
        <v>976</v>
      </c>
      <c r="C544" s="1" t="s">
        <v>1958</v>
      </c>
      <c r="D544" s="9" t="s">
        <v>236</v>
      </c>
      <c r="E544" s="9">
        <v>0.36027100000000001</v>
      </c>
      <c r="F544" s="9">
        <v>1.2154802568660001E-4</v>
      </c>
      <c r="G544" s="9">
        <v>1067.84844085896</v>
      </c>
      <c r="H544" s="9">
        <v>0.8024</v>
      </c>
      <c r="I544" s="4">
        <v>0</v>
      </c>
      <c r="J544" s="73">
        <v>4.7190735514803699E-6</v>
      </c>
      <c r="K544" s="9">
        <v>11829</v>
      </c>
      <c r="L544" s="9">
        <v>11829</v>
      </c>
      <c r="M544" s="9">
        <v>0</v>
      </c>
      <c r="N544" s="9">
        <v>0</v>
      </c>
      <c r="O544" s="9">
        <v>741671</v>
      </c>
      <c r="P544" s="9">
        <v>741664</v>
      </c>
      <c r="Q544" s="9">
        <v>7</v>
      </c>
      <c r="R544" s="9">
        <v>0</v>
      </c>
      <c r="S544" s="9" t="s">
        <v>1401</v>
      </c>
      <c r="T544" s="9">
        <v>7</v>
      </c>
    </row>
    <row r="545" spans="1:20" customFormat="1" x14ac:dyDescent="0.2">
      <c r="A545" s="48" t="s">
        <v>198</v>
      </c>
      <c r="B545" s="9" t="s">
        <v>1007</v>
      </c>
      <c r="C545" s="1" t="s">
        <v>652</v>
      </c>
      <c r="D545" s="9" t="s">
        <v>304</v>
      </c>
      <c r="E545" s="9">
        <v>0.35711399999999999</v>
      </c>
      <c r="F545" s="9">
        <v>1.046875333022E-4</v>
      </c>
      <c r="G545" s="9">
        <v>1218.2010713234399</v>
      </c>
      <c r="H545" s="9">
        <v>0.80410000000000004</v>
      </c>
      <c r="I545" s="4">
        <v>0</v>
      </c>
      <c r="J545" s="73">
        <v>5.5239707185360099E-6</v>
      </c>
      <c r="K545" s="9">
        <v>3931</v>
      </c>
      <c r="L545" s="9">
        <v>3931</v>
      </c>
      <c r="M545" s="9">
        <v>0</v>
      </c>
      <c r="N545" s="9">
        <v>0</v>
      </c>
      <c r="O545" s="9">
        <v>452573</v>
      </c>
      <c r="P545" s="9">
        <v>452568</v>
      </c>
      <c r="Q545" s="9">
        <v>5</v>
      </c>
      <c r="R545" s="9">
        <v>0</v>
      </c>
      <c r="S545" s="9" t="s">
        <v>1472</v>
      </c>
      <c r="T545" s="9">
        <v>5</v>
      </c>
    </row>
    <row r="546" spans="1:20" customFormat="1" x14ac:dyDescent="0.2">
      <c r="A546" s="48" t="s">
        <v>207</v>
      </c>
      <c r="B546" s="9" t="s">
        <v>285</v>
      </c>
      <c r="C546" s="1" t="s">
        <v>1959</v>
      </c>
      <c r="D546" s="9" t="s">
        <v>236</v>
      </c>
      <c r="E546" s="9">
        <v>1.0232699999999999</v>
      </c>
      <c r="F546" s="9">
        <v>0.852426199256337</v>
      </c>
      <c r="G546" s="9">
        <v>1.22834611591057</v>
      </c>
      <c r="H546" s="9">
        <v>0.80510000000000004</v>
      </c>
      <c r="I546" s="4">
        <v>4.4048206357037104E-3</v>
      </c>
      <c r="J546" s="4">
        <v>3.86967057904612E-3</v>
      </c>
      <c r="K546" s="9">
        <v>14189</v>
      </c>
      <c r="L546" s="9">
        <v>14064</v>
      </c>
      <c r="M546" s="9">
        <v>125</v>
      </c>
      <c r="N546" s="9">
        <v>0</v>
      </c>
      <c r="O546" s="9">
        <v>811697</v>
      </c>
      <c r="P546" s="9">
        <v>805434</v>
      </c>
      <c r="Q546" s="9">
        <v>6244</v>
      </c>
      <c r="R546" s="9">
        <v>19</v>
      </c>
      <c r="S546" s="9" t="s">
        <v>1203</v>
      </c>
      <c r="T546" s="9">
        <v>6407</v>
      </c>
    </row>
    <row r="547" spans="1:20" customFormat="1" x14ac:dyDescent="0.2">
      <c r="A547" s="48" t="s">
        <v>207</v>
      </c>
      <c r="B547" s="9" t="s">
        <v>313</v>
      </c>
      <c r="C547" s="1" t="s">
        <v>652</v>
      </c>
      <c r="D547" s="9" t="s">
        <v>304</v>
      </c>
      <c r="E547" s="9">
        <v>0.36451</v>
      </c>
      <c r="F547" s="9">
        <v>1.196030053137E-4</v>
      </c>
      <c r="G547" s="9">
        <v>1110.9075676262801</v>
      </c>
      <c r="H547" s="9">
        <v>0.80520000000000003</v>
      </c>
      <c r="I547" s="4">
        <v>0</v>
      </c>
      <c r="J547" s="73">
        <v>9.3530495618096193E-6</v>
      </c>
      <c r="K547" s="9">
        <v>3324</v>
      </c>
      <c r="L547" s="9">
        <v>3324</v>
      </c>
      <c r="M547" s="9">
        <v>0</v>
      </c>
      <c r="N547" s="9">
        <v>0</v>
      </c>
      <c r="O547" s="9">
        <v>427668</v>
      </c>
      <c r="P547" s="9">
        <v>427660</v>
      </c>
      <c r="Q547" s="9">
        <v>8</v>
      </c>
      <c r="R547" s="9">
        <v>0</v>
      </c>
      <c r="S547" s="9" t="s">
        <v>897</v>
      </c>
      <c r="T547" s="9">
        <v>8</v>
      </c>
    </row>
    <row r="548" spans="1:20" customFormat="1" x14ac:dyDescent="0.2">
      <c r="A548" s="48" t="s">
        <v>187</v>
      </c>
      <c r="B548" s="9" t="s">
        <v>626</v>
      </c>
      <c r="C548" s="1" t="s">
        <v>1960</v>
      </c>
      <c r="D548" s="9" t="s">
        <v>236</v>
      </c>
      <c r="E548" s="9">
        <v>0.363819</v>
      </c>
      <c r="F548" s="9">
        <v>1.1596292202199999E-4</v>
      </c>
      <c r="G548" s="9">
        <v>1141.4333266169201</v>
      </c>
      <c r="H548" s="9">
        <v>0.80559999999999998</v>
      </c>
      <c r="I548" s="4">
        <v>0</v>
      </c>
      <c r="J548" s="73">
        <v>5.6616806132732404E-6</v>
      </c>
      <c r="K548" s="9">
        <v>10560</v>
      </c>
      <c r="L548" s="9">
        <v>10560</v>
      </c>
      <c r="M548" s="9">
        <v>0</v>
      </c>
      <c r="N548" s="9">
        <v>0</v>
      </c>
      <c r="O548" s="9">
        <v>618191</v>
      </c>
      <c r="P548" s="9">
        <v>618184</v>
      </c>
      <c r="Q548" s="9">
        <v>7</v>
      </c>
      <c r="R548" s="9">
        <v>0</v>
      </c>
      <c r="S548" s="9" t="s">
        <v>1290</v>
      </c>
      <c r="T548" s="9">
        <v>7</v>
      </c>
    </row>
    <row r="549" spans="1:20" customFormat="1" x14ac:dyDescent="0.2">
      <c r="A549" s="48" t="s">
        <v>207</v>
      </c>
      <c r="B549" s="9" t="s">
        <v>314</v>
      </c>
      <c r="C549" s="1" t="s">
        <v>1774</v>
      </c>
      <c r="D549" s="9" t="s">
        <v>236</v>
      </c>
      <c r="E549" s="9">
        <v>0.36291000000000001</v>
      </c>
      <c r="F549" s="9">
        <v>1.016176136578E-4</v>
      </c>
      <c r="G549" s="9">
        <v>1296.0723164322701</v>
      </c>
      <c r="H549" s="9">
        <v>0.80810000000000004</v>
      </c>
      <c r="I549" s="4">
        <v>0</v>
      </c>
      <c r="J549" s="73">
        <v>8.3672905876348107E-6</v>
      </c>
      <c r="K549" s="9">
        <v>5111</v>
      </c>
      <c r="L549" s="9">
        <v>5111</v>
      </c>
      <c r="M549" s="9">
        <v>0</v>
      </c>
      <c r="N549" s="9">
        <v>0</v>
      </c>
      <c r="O549" s="9">
        <v>478052</v>
      </c>
      <c r="P549" s="9">
        <v>478044</v>
      </c>
      <c r="Q549" s="9">
        <v>8</v>
      </c>
      <c r="R549" s="9">
        <v>0</v>
      </c>
      <c r="S549" s="9" t="s">
        <v>1199</v>
      </c>
      <c r="T549" s="9">
        <v>8</v>
      </c>
    </row>
    <row r="550" spans="1:20" customFormat="1" x14ac:dyDescent="0.2">
      <c r="A550" s="48" t="s">
        <v>187</v>
      </c>
      <c r="B550" s="9" t="s">
        <v>621</v>
      </c>
      <c r="C550" s="1" t="s">
        <v>1961</v>
      </c>
      <c r="D550" s="9" t="s">
        <v>236</v>
      </c>
      <c r="E550" s="9">
        <v>0.36316399999999999</v>
      </c>
      <c r="F550" s="46">
        <v>9.8202288931913503E-5</v>
      </c>
      <c r="G550" s="9">
        <v>1343.0266419909001</v>
      </c>
      <c r="H550" s="9">
        <v>0.80910000000000004</v>
      </c>
      <c r="I550" s="4">
        <v>0</v>
      </c>
      <c r="J550" s="4">
        <v>3.9223377132771098E-4</v>
      </c>
      <c r="K550" s="9">
        <v>150</v>
      </c>
      <c r="L550" s="9">
        <v>150</v>
      </c>
      <c r="M550" s="9">
        <v>0</v>
      </c>
      <c r="N550" s="9">
        <v>0</v>
      </c>
      <c r="O550" s="9">
        <v>10198</v>
      </c>
      <c r="P550" s="9">
        <v>10190</v>
      </c>
      <c r="Q550" s="9">
        <v>8</v>
      </c>
      <c r="R550" s="9">
        <v>0</v>
      </c>
      <c r="S550" s="9" t="s">
        <v>915</v>
      </c>
      <c r="T550" s="9">
        <v>8</v>
      </c>
    </row>
    <row r="551" spans="1:20" customFormat="1" x14ac:dyDescent="0.2">
      <c r="A551" s="48" t="s">
        <v>187</v>
      </c>
      <c r="B551" s="9" t="s">
        <v>630</v>
      </c>
      <c r="C551" s="1" t="s">
        <v>1962</v>
      </c>
      <c r="D551" s="9" t="s">
        <v>236</v>
      </c>
      <c r="E551" s="9">
        <v>0.36269200000000001</v>
      </c>
      <c r="F551" s="46">
        <v>9.3513180955350094E-5</v>
      </c>
      <c r="G551" s="9">
        <v>1406.7089242135901</v>
      </c>
      <c r="H551" s="9">
        <v>0.80989999999999995</v>
      </c>
      <c r="I551" s="4">
        <v>0</v>
      </c>
      <c r="J551" s="73">
        <v>9.3530495618096193E-6</v>
      </c>
      <c r="K551" s="9">
        <v>3324</v>
      </c>
      <c r="L551" s="9">
        <v>3324</v>
      </c>
      <c r="M551" s="9">
        <v>0</v>
      </c>
      <c r="N551" s="9">
        <v>0</v>
      </c>
      <c r="O551" s="9">
        <v>427668</v>
      </c>
      <c r="P551" s="9">
        <v>427660</v>
      </c>
      <c r="Q551" s="9">
        <v>8</v>
      </c>
      <c r="R551" s="9">
        <v>0</v>
      </c>
      <c r="S551" s="9" t="s">
        <v>912</v>
      </c>
      <c r="T551" s="9">
        <v>8</v>
      </c>
    </row>
    <row r="552" spans="1:20" customFormat="1" x14ac:dyDescent="0.2">
      <c r="A552" s="48" t="s">
        <v>198</v>
      </c>
      <c r="B552" s="9" t="s">
        <v>472</v>
      </c>
      <c r="C552" s="1" t="s">
        <v>1963</v>
      </c>
      <c r="D552" s="9" t="s">
        <v>236</v>
      </c>
      <c r="E552" s="9">
        <v>0.89969500000000002</v>
      </c>
      <c r="F552" s="9">
        <v>0.38025691035966702</v>
      </c>
      <c r="G552" s="9">
        <v>2.1286929966958099</v>
      </c>
      <c r="H552" s="9">
        <v>0.80989999999999995</v>
      </c>
      <c r="I552" s="4">
        <v>1.8160685747493799E-4</v>
      </c>
      <c r="J552" s="4">
        <v>1.74503319925661E-4</v>
      </c>
      <c r="K552" s="9">
        <v>13766</v>
      </c>
      <c r="L552" s="9">
        <v>13761</v>
      </c>
      <c r="M552" s="9">
        <v>5</v>
      </c>
      <c r="N552" s="9">
        <v>0</v>
      </c>
      <c r="O552" s="9">
        <v>802277</v>
      </c>
      <c r="P552" s="9">
        <v>801997</v>
      </c>
      <c r="Q552" s="9">
        <v>280</v>
      </c>
      <c r="R552" s="9">
        <v>0</v>
      </c>
      <c r="S552" s="9" t="s">
        <v>1495</v>
      </c>
      <c r="T552" s="9">
        <v>285</v>
      </c>
    </row>
    <row r="553" spans="1:20" customFormat="1" x14ac:dyDescent="0.2">
      <c r="A553" s="48" t="s">
        <v>198</v>
      </c>
      <c r="B553" s="9" t="s">
        <v>543</v>
      </c>
      <c r="C553" s="1" t="s">
        <v>1964</v>
      </c>
      <c r="D553" s="9" t="s">
        <v>393</v>
      </c>
      <c r="E553" s="9">
        <v>1.1618299999999999</v>
      </c>
      <c r="F553" s="9">
        <v>0.336984866476158</v>
      </c>
      <c r="G553" s="9">
        <v>4.0056956316508803</v>
      </c>
      <c r="H553" s="9">
        <v>0.81230000000000002</v>
      </c>
      <c r="I553" s="4">
        <v>1.11665301868532E-4</v>
      </c>
      <c r="J553" s="73">
        <v>7.8941352259048796E-5</v>
      </c>
      <c r="K553" s="9">
        <v>13433</v>
      </c>
      <c r="L553" s="9">
        <v>13430</v>
      </c>
      <c r="M553" s="9">
        <v>3</v>
      </c>
      <c r="N553" s="9">
        <v>0</v>
      </c>
      <c r="O553" s="9">
        <v>791727</v>
      </c>
      <c r="P553" s="9">
        <v>791602</v>
      </c>
      <c r="Q553" s="9">
        <v>125</v>
      </c>
      <c r="R553" s="9">
        <v>0</v>
      </c>
      <c r="S553" s="9" t="s">
        <v>1565</v>
      </c>
      <c r="T553" s="9">
        <v>128</v>
      </c>
    </row>
    <row r="554" spans="1:20" customFormat="1" x14ac:dyDescent="0.2">
      <c r="A554" s="48" t="s">
        <v>187</v>
      </c>
      <c r="B554" s="9" t="s">
        <v>946</v>
      </c>
      <c r="C554" s="1" t="s">
        <v>1891</v>
      </c>
      <c r="D554" s="9" t="s">
        <v>236</v>
      </c>
      <c r="E554" s="9">
        <v>0.36367300000000002</v>
      </c>
      <c r="F554" s="46">
        <v>7.2263790850256006E-5</v>
      </c>
      <c r="G554" s="9">
        <v>1830.21252389091</v>
      </c>
      <c r="H554" s="9">
        <v>0.81610000000000005</v>
      </c>
      <c r="I554" s="4">
        <v>0</v>
      </c>
      <c r="J554" s="73">
        <v>5.3638093058515497E-6</v>
      </c>
      <c r="K554" s="9">
        <v>5741</v>
      </c>
      <c r="L554" s="9">
        <v>5741</v>
      </c>
      <c r="M554" s="9">
        <v>0</v>
      </c>
      <c r="N554" s="9">
        <v>0</v>
      </c>
      <c r="O554" s="9">
        <v>559304</v>
      </c>
      <c r="P554" s="9">
        <v>559298</v>
      </c>
      <c r="Q554" s="9">
        <v>6</v>
      </c>
      <c r="R554" s="9">
        <v>0</v>
      </c>
      <c r="S554" s="9" t="s">
        <v>1326</v>
      </c>
      <c r="T554" s="9">
        <v>6</v>
      </c>
    </row>
    <row r="555" spans="1:20" customFormat="1" x14ac:dyDescent="0.2">
      <c r="A555" s="48" t="s">
        <v>207</v>
      </c>
      <c r="B555" s="9" t="s">
        <v>879</v>
      </c>
      <c r="C555" s="1" t="s">
        <v>1965</v>
      </c>
      <c r="D555" s="9" t="s">
        <v>304</v>
      </c>
      <c r="E555" s="9">
        <v>0.36327300000000001</v>
      </c>
      <c r="F555" s="46">
        <v>7.0520229659496697E-5</v>
      </c>
      <c r="G555" s="9">
        <v>1871.3417085578301</v>
      </c>
      <c r="H555" s="9">
        <v>0.81640000000000001</v>
      </c>
      <c r="I555" s="4">
        <v>0</v>
      </c>
      <c r="J555" s="73">
        <v>6.0609733923267998E-6</v>
      </c>
      <c r="K555" s="9">
        <v>6614</v>
      </c>
      <c r="L555" s="9">
        <v>6614</v>
      </c>
      <c r="M555" s="9">
        <v>0</v>
      </c>
      <c r="N555" s="9">
        <v>0</v>
      </c>
      <c r="O555" s="9">
        <v>577465</v>
      </c>
      <c r="P555" s="9">
        <v>577458</v>
      </c>
      <c r="Q555" s="9">
        <v>7</v>
      </c>
      <c r="R555" s="9">
        <v>0</v>
      </c>
      <c r="S555" s="9" t="s">
        <v>1172</v>
      </c>
      <c r="T555" s="9">
        <v>7</v>
      </c>
    </row>
    <row r="556" spans="1:20" customFormat="1" x14ac:dyDescent="0.2">
      <c r="A556" s="48" t="s">
        <v>187</v>
      </c>
      <c r="B556" s="9" t="s">
        <v>917</v>
      </c>
      <c r="C556" s="1" t="s">
        <v>1966</v>
      </c>
      <c r="D556" s="9" t="s">
        <v>236</v>
      </c>
      <c r="E556" s="9">
        <v>0.36385499999999998</v>
      </c>
      <c r="F556" s="46">
        <v>7.1665061939543297E-5</v>
      </c>
      <c r="G556" s="9">
        <v>1847.34954106075</v>
      </c>
      <c r="H556" s="9">
        <v>0.81640000000000001</v>
      </c>
      <c r="I556" s="4">
        <v>0</v>
      </c>
      <c r="J556" s="73">
        <v>6.9240209867076103E-6</v>
      </c>
      <c r="K556" s="9">
        <v>6614</v>
      </c>
      <c r="L556" s="9">
        <v>6614</v>
      </c>
      <c r="M556" s="9">
        <v>0</v>
      </c>
      <c r="N556" s="9">
        <v>0</v>
      </c>
      <c r="O556" s="9">
        <v>577699</v>
      </c>
      <c r="P556" s="9">
        <v>577691</v>
      </c>
      <c r="Q556" s="9">
        <v>8</v>
      </c>
      <c r="R556" s="9">
        <v>0</v>
      </c>
      <c r="S556" s="9" t="s">
        <v>1277</v>
      </c>
      <c r="T556" s="9">
        <v>8</v>
      </c>
    </row>
    <row r="557" spans="1:20" customFormat="1" x14ac:dyDescent="0.2">
      <c r="A557" s="48" t="s">
        <v>187</v>
      </c>
      <c r="B557" s="9" t="s">
        <v>628</v>
      </c>
      <c r="C557" s="1" t="s">
        <v>652</v>
      </c>
      <c r="D557" s="9" t="s">
        <v>236</v>
      </c>
      <c r="E557" s="9">
        <v>0.36178700000000003</v>
      </c>
      <c r="F557" s="46">
        <v>6.7228174114859101E-5</v>
      </c>
      <c r="G557" s="9">
        <v>1946.9476950641399</v>
      </c>
      <c r="H557" s="9">
        <v>0.81659999999999999</v>
      </c>
      <c r="I557" s="4">
        <v>0</v>
      </c>
      <c r="J557" s="73">
        <v>8.1839183665834207E-6</v>
      </c>
      <c r="K557" s="9">
        <v>3324</v>
      </c>
      <c r="L557" s="9">
        <v>3324</v>
      </c>
      <c r="M557" s="9">
        <v>0</v>
      </c>
      <c r="N557" s="9">
        <v>0</v>
      </c>
      <c r="O557" s="9">
        <v>427668</v>
      </c>
      <c r="P557" s="9">
        <v>427661</v>
      </c>
      <c r="Q557" s="9">
        <v>7</v>
      </c>
      <c r="R557" s="9">
        <v>0</v>
      </c>
      <c r="S557" s="9" t="s">
        <v>943</v>
      </c>
      <c r="T557" s="9">
        <v>7</v>
      </c>
    </row>
    <row r="558" spans="1:20" customFormat="1" x14ac:dyDescent="0.2">
      <c r="A558" s="48" t="s">
        <v>187</v>
      </c>
      <c r="B558" s="9" t="s">
        <v>576</v>
      </c>
      <c r="C558" s="1" t="s">
        <v>1967</v>
      </c>
      <c r="D558" s="9" t="s">
        <v>236</v>
      </c>
      <c r="E558" s="9">
        <v>1.29162</v>
      </c>
      <c r="F558" s="9">
        <v>0.138770886104194</v>
      </c>
      <c r="G558" s="9">
        <v>12.0219122708152</v>
      </c>
      <c r="H558" s="9">
        <v>0.82210000000000005</v>
      </c>
      <c r="I558" s="73">
        <v>3.8452664769668502E-5</v>
      </c>
      <c r="J558" s="73">
        <v>2.9205491163347599E-5</v>
      </c>
      <c r="K558" s="9">
        <v>13003</v>
      </c>
      <c r="L558" s="9">
        <v>13002</v>
      </c>
      <c r="M558" s="9">
        <v>1</v>
      </c>
      <c r="N558" s="9">
        <v>0</v>
      </c>
      <c r="O558" s="9">
        <v>753283</v>
      </c>
      <c r="P558" s="9">
        <v>753239</v>
      </c>
      <c r="Q558" s="9">
        <v>44</v>
      </c>
      <c r="R558" s="9">
        <v>0</v>
      </c>
      <c r="S558" s="9" t="s">
        <v>1272</v>
      </c>
      <c r="T558" s="9">
        <v>45</v>
      </c>
    </row>
    <row r="559" spans="1:20" customFormat="1" x14ac:dyDescent="0.2">
      <c r="A559" s="48" t="s">
        <v>187</v>
      </c>
      <c r="B559" s="9" t="s">
        <v>938</v>
      </c>
      <c r="C559" s="1" t="s">
        <v>1968</v>
      </c>
      <c r="D559" s="9" t="s">
        <v>236</v>
      </c>
      <c r="E559" s="9">
        <v>0.36410999999999999</v>
      </c>
      <c r="F559" s="46">
        <v>4.8859185689660901E-5</v>
      </c>
      <c r="G559" s="9">
        <v>2713.4282694837598</v>
      </c>
      <c r="H559" s="9">
        <v>0.82420000000000004</v>
      </c>
      <c r="I559" s="4">
        <v>0</v>
      </c>
      <c r="J559" s="73">
        <v>5.2995294017891197E-6</v>
      </c>
      <c r="K559" s="9">
        <v>5440</v>
      </c>
      <c r="L559" s="9">
        <v>5440</v>
      </c>
      <c r="M559" s="9">
        <v>0</v>
      </c>
      <c r="N559" s="9">
        <v>0</v>
      </c>
      <c r="O559" s="9">
        <v>566088</v>
      </c>
      <c r="P559" s="9">
        <v>566082</v>
      </c>
      <c r="Q559" s="9">
        <v>6</v>
      </c>
      <c r="R559" s="9">
        <v>0</v>
      </c>
      <c r="S559" s="9" t="s">
        <v>939</v>
      </c>
      <c r="T559" s="9">
        <v>6</v>
      </c>
    </row>
    <row r="560" spans="1:20" customFormat="1" x14ac:dyDescent="0.2">
      <c r="A560" s="48" t="s">
        <v>198</v>
      </c>
      <c r="B560" s="9" t="s">
        <v>523</v>
      </c>
      <c r="C560" s="1" t="s">
        <v>652</v>
      </c>
      <c r="D560" s="9" t="s">
        <v>236</v>
      </c>
      <c r="E560" s="9">
        <v>0.36367300000000002</v>
      </c>
      <c r="F560" s="46">
        <v>4.5395806296872403E-5</v>
      </c>
      <c r="G560" s="9">
        <v>2913.4430209929701</v>
      </c>
      <c r="H560" s="9">
        <v>0.82540000000000002</v>
      </c>
      <c r="I560" s="4">
        <v>0</v>
      </c>
      <c r="J560" s="73">
        <v>5.8456559761310099E-6</v>
      </c>
      <c r="K560" s="9">
        <v>3324</v>
      </c>
      <c r="L560" s="9">
        <v>3324</v>
      </c>
      <c r="M560" s="9">
        <v>0</v>
      </c>
      <c r="N560" s="9">
        <v>0</v>
      </c>
      <c r="O560" s="9">
        <v>427668</v>
      </c>
      <c r="P560" s="9">
        <v>427663</v>
      </c>
      <c r="Q560" s="9">
        <v>5</v>
      </c>
      <c r="R560" s="9">
        <v>0</v>
      </c>
      <c r="S560" s="9" t="s">
        <v>1016</v>
      </c>
      <c r="T560" s="9">
        <v>5</v>
      </c>
    </row>
    <row r="561" spans="1:20" customFormat="1" x14ac:dyDescent="0.2">
      <c r="A561" s="48" t="s">
        <v>187</v>
      </c>
      <c r="B561" s="9" t="s">
        <v>926</v>
      </c>
      <c r="C561" s="1" t="s">
        <v>1969</v>
      </c>
      <c r="D561" s="9" t="s">
        <v>236</v>
      </c>
      <c r="E561" s="9">
        <v>0.36157</v>
      </c>
      <c r="F561" s="46">
        <v>4.22071213930219E-5</v>
      </c>
      <c r="G561" s="9">
        <v>3097.4101250712802</v>
      </c>
      <c r="H561" s="9">
        <v>0.82569999999999999</v>
      </c>
      <c r="I561" s="4">
        <v>0</v>
      </c>
      <c r="J561" s="73">
        <v>5.3472504438217799E-6</v>
      </c>
      <c r="K561" s="9">
        <v>4778</v>
      </c>
      <c r="L561" s="9">
        <v>4778</v>
      </c>
      <c r="M561" s="9">
        <v>0</v>
      </c>
      <c r="N561" s="9">
        <v>0</v>
      </c>
      <c r="O561" s="9">
        <v>467530</v>
      </c>
      <c r="P561" s="9">
        <v>467525</v>
      </c>
      <c r="Q561" s="9">
        <v>5</v>
      </c>
      <c r="R561" s="9">
        <v>0</v>
      </c>
      <c r="S561" s="9" t="s">
        <v>1291</v>
      </c>
      <c r="T561" s="9">
        <v>5</v>
      </c>
    </row>
    <row r="562" spans="1:20" customFormat="1" x14ac:dyDescent="0.2">
      <c r="A562" s="48" t="s">
        <v>207</v>
      </c>
      <c r="B562" s="9" t="s">
        <v>698</v>
      </c>
      <c r="C562" s="1" t="s">
        <v>652</v>
      </c>
      <c r="D562" s="9" t="s">
        <v>699</v>
      </c>
      <c r="E562" s="9">
        <v>0.94667400000000002</v>
      </c>
      <c r="F562" s="9">
        <v>0.57803379977001201</v>
      </c>
      <c r="G562" s="9">
        <v>1.55041546183546</v>
      </c>
      <c r="H562" s="9">
        <v>0.82779999999999998</v>
      </c>
      <c r="I562" s="4">
        <v>5.6381704137007499E-4</v>
      </c>
      <c r="J562" s="4">
        <v>5.1988754659892499E-4</v>
      </c>
      <c r="K562" s="9">
        <v>14189</v>
      </c>
      <c r="L562" s="9">
        <v>14173</v>
      </c>
      <c r="M562" s="9">
        <v>16</v>
      </c>
      <c r="N562" s="9">
        <v>0</v>
      </c>
      <c r="O562" s="9">
        <v>811714</v>
      </c>
      <c r="P562" s="9">
        <v>810872</v>
      </c>
      <c r="Q562" s="9">
        <v>840</v>
      </c>
      <c r="R562" s="9">
        <v>2</v>
      </c>
      <c r="S562" s="9" t="s">
        <v>1060</v>
      </c>
      <c r="T562" s="9">
        <v>860</v>
      </c>
    </row>
    <row r="563" spans="1:20" customFormat="1" x14ac:dyDescent="0.2">
      <c r="A563" s="48" t="s">
        <v>207</v>
      </c>
      <c r="B563" s="9" t="s">
        <v>317</v>
      </c>
      <c r="C563" s="1" t="s">
        <v>652</v>
      </c>
      <c r="D563" s="9" t="s">
        <v>236</v>
      </c>
      <c r="E563" s="9">
        <v>0.36352800000000002</v>
      </c>
      <c r="F563" s="46">
        <v>3.8054333317786199E-5</v>
      </c>
      <c r="G563" s="9">
        <v>3472.7275280232302</v>
      </c>
      <c r="H563" s="9">
        <v>0.82869999999999999</v>
      </c>
      <c r="I563" s="4">
        <v>0</v>
      </c>
      <c r="J563" s="73">
        <v>7.0147871713572204E-6</v>
      </c>
      <c r="K563" s="9">
        <v>3324</v>
      </c>
      <c r="L563" s="9">
        <v>3324</v>
      </c>
      <c r="M563" s="9">
        <v>0</v>
      </c>
      <c r="N563" s="9">
        <v>0</v>
      </c>
      <c r="O563" s="9">
        <v>427668</v>
      </c>
      <c r="P563" s="9">
        <v>427662</v>
      </c>
      <c r="Q563" s="9">
        <v>6</v>
      </c>
      <c r="R563" s="9">
        <v>0</v>
      </c>
      <c r="S563" s="9" t="s">
        <v>902</v>
      </c>
      <c r="T563" s="9">
        <v>6</v>
      </c>
    </row>
    <row r="564" spans="1:20" customFormat="1" x14ac:dyDescent="0.2">
      <c r="A564" s="48" t="s">
        <v>207</v>
      </c>
      <c r="B564" s="9" t="s">
        <v>738</v>
      </c>
      <c r="C564" s="1" t="s">
        <v>652</v>
      </c>
      <c r="D564" s="9" t="s">
        <v>739</v>
      </c>
      <c r="E564" s="9">
        <v>0.95018400000000003</v>
      </c>
      <c r="F564" s="9">
        <v>0.59666739393554002</v>
      </c>
      <c r="G564" s="9">
        <v>1.51315284360161</v>
      </c>
      <c r="H564" s="9">
        <v>0.8296</v>
      </c>
      <c r="I564" s="4">
        <v>6.3429417154133396E-4</v>
      </c>
      <c r="J564" s="4">
        <v>6.1474854443806497E-4</v>
      </c>
      <c r="K564" s="9">
        <v>14189</v>
      </c>
      <c r="L564" s="9">
        <v>14171</v>
      </c>
      <c r="M564" s="9">
        <v>18</v>
      </c>
      <c r="N564" s="9">
        <v>0</v>
      </c>
      <c r="O564" s="9">
        <v>811714</v>
      </c>
      <c r="P564" s="9">
        <v>810718</v>
      </c>
      <c r="Q564" s="9">
        <v>994</v>
      </c>
      <c r="R564" s="9">
        <v>2</v>
      </c>
      <c r="S564" s="9" t="s">
        <v>1074</v>
      </c>
      <c r="T564" s="9">
        <v>1016</v>
      </c>
    </row>
    <row r="565" spans="1:20" customFormat="1" x14ac:dyDescent="0.2">
      <c r="A565" s="48" t="s">
        <v>192</v>
      </c>
      <c r="B565" s="9" t="s">
        <v>401</v>
      </c>
      <c r="C565" s="1" t="s">
        <v>652</v>
      </c>
      <c r="D565" s="9" t="s">
        <v>236</v>
      </c>
      <c r="E565" s="9">
        <v>0.36440099999999997</v>
      </c>
      <c r="F565" s="46">
        <v>3.5297085220247503E-5</v>
      </c>
      <c r="G565" s="9">
        <v>3762.01564708457</v>
      </c>
      <c r="H565" s="9">
        <v>0.83050000000000002</v>
      </c>
      <c r="I565" s="4">
        <v>0</v>
      </c>
      <c r="J565" s="73">
        <v>8.1839375027766898E-6</v>
      </c>
      <c r="K565" s="9">
        <v>3324</v>
      </c>
      <c r="L565" s="9">
        <v>3324</v>
      </c>
      <c r="M565" s="9">
        <v>0</v>
      </c>
      <c r="N565" s="9">
        <v>0</v>
      </c>
      <c r="O565" s="9">
        <v>427667</v>
      </c>
      <c r="P565" s="9">
        <v>427660</v>
      </c>
      <c r="Q565" s="9">
        <v>7</v>
      </c>
      <c r="R565" s="9">
        <v>0</v>
      </c>
      <c r="S565" s="9" t="s">
        <v>977</v>
      </c>
      <c r="T565" s="9">
        <v>7</v>
      </c>
    </row>
    <row r="566" spans="1:20" customFormat="1" x14ac:dyDescent="0.2">
      <c r="A566" s="48" t="s">
        <v>192</v>
      </c>
      <c r="B566" s="9" t="s">
        <v>407</v>
      </c>
      <c r="C566" s="1" t="s">
        <v>652</v>
      </c>
      <c r="D566" s="9" t="s">
        <v>236</v>
      </c>
      <c r="E566" s="9">
        <v>0.36407299999999998</v>
      </c>
      <c r="F566" s="46">
        <v>2.98652453955127E-5</v>
      </c>
      <c r="G566" s="9">
        <v>4438.2485859769404</v>
      </c>
      <c r="H566" s="9">
        <v>0.83330000000000004</v>
      </c>
      <c r="I566" s="4">
        <v>0</v>
      </c>
      <c r="J566" s="73">
        <v>7.0147871713572204E-6</v>
      </c>
      <c r="K566" s="9">
        <v>3324</v>
      </c>
      <c r="L566" s="9">
        <v>3324</v>
      </c>
      <c r="M566" s="9">
        <v>0</v>
      </c>
      <c r="N566" s="9">
        <v>0</v>
      </c>
      <c r="O566" s="9">
        <v>427668</v>
      </c>
      <c r="P566" s="9">
        <v>427662</v>
      </c>
      <c r="Q566" s="9">
        <v>6</v>
      </c>
      <c r="R566" s="9">
        <v>0</v>
      </c>
      <c r="S566" s="9" t="s">
        <v>962</v>
      </c>
      <c r="T566" s="9">
        <v>6</v>
      </c>
    </row>
    <row r="567" spans="1:20" customFormat="1" x14ac:dyDescent="0.2">
      <c r="A567" s="48" t="s">
        <v>198</v>
      </c>
      <c r="B567" s="9" t="s">
        <v>1021</v>
      </c>
      <c r="C567" s="1" t="s">
        <v>652</v>
      </c>
      <c r="D567" s="9" t="s">
        <v>479</v>
      </c>
      <c r="E567" s="9">
        <v>0.363819</v>
      </c>
      <c r="F567" s="46">
        <v>2.72820531566767E-5</v>
      </c>
      <c r="G567" s="9">
        <v>4851.6855783446499</v>
      </c>
      <c r="H567" s="9">
        <v>0.8347</v>
      </c>
      <c r="I567" s="4">
        <v>0</v>
      </c>
      <c r="J567" s="73">
        <v>5.5779188784664404E-6</v>
      </c>
      <c r="K567" s="9">
        <v>5160</v>
      </c>
      <c r="L567" s="9">
        <v>5160</v>
      </c>
      <c r="M567" s="9">
        <v>0</v>
      </c>
      <c r="N567" s="9">
        <v>0</v>
      </c>
      <c r="O567" s="9">
        <v>537835</v>
      </c>
      <c r="P567" s="9">
        <v>537829</v>
      </c>
      <c r="Q567" s="9">
        <v>6</v>
      </c>
      <c r="R567" s="9">
        <v>0</v>
      </c>
      <c r="S567" s="9" t="s">
        <v>1022</v>
      </c>
      <c r="T567" s="9">
        <v>6</v>
      </c>
    </row>
    <row r="568" spans="1:20" customFormat="1" x14ac:dyDescent="0.2">
      <c r="A568" s="48" t="s">
        <v>198</v>
      </c>
      <c r="B568" s="9" t="s">
        <v>1025</v>
      </c>
      <c r="C568" s="1" t="s">
        <v>652</v>
      </c>
      <c r="D568" s="9" t="s">
        <v>236</v>
      </c>
      <c r="E568" s="9">
        <v>0.36283799999999999</v>
      </c>
      <c r="F568" s="46">
        <v>2.6602082618795001E-5</v>
      </c>
      <c r="G568" s="9">
        <v>4948.9021906620901</v>
      </c>
      <c r="H568" s="9">
        <v>0.8347</v>
      </c>
      <c r="I568" s="4">
        <v>0</v>
      </c>
      <c r="J568" s="73">
        <v>3.4879470501734201E-6</v>
      </c>
      <c r="K568" s="9">
        <v>11222</v>
      </c>
      <c r="L568" s="9">
        <v>11222</v>
      </c>
      <c r="M568" s="9">
        <v>0</v>
      </c>
      <c r="N568" s="9">
        <v>0</v>
      </c>
      <c r="O568" s="9">
        <v>716754</v>
      </c>
      <c r="P568" s="9">
        <v>716749</v>
      </c>
      <c r="Q568" s="9">
        <v>5</v>
      </c>
      <c r="R568" s="9">
        <v>0</v>
      </c>
      <c r="S568" s="9" t="s">
        <v>1561</v>
      </c>
      <c r="T568" s="9">
        <v>5</v>
      </c>
    </row>
    <row r="569" spans="1:20" customFormat="1" x14ac:dyDescent="0.2">
      <c r="A569" s="48" t="s">
        <v>192</v>
      </c>
      <c r="B569" s="9" t="s">
        <v>837</v>
      </c>
      <c r="C569" s="1" t="s">
        <v>652</v>
      </c>
      <c r="D569" s="9" t="s">
        <v>757</v>
      </c>
      <c r="E569" s="9">
        <v>0.89216899999999999</v>
      </c>
      <c r="F569" s="9">
        <v>0.30370811139786502</v>
      </c>
      <c r="G569" s="9">
        <v>2.62082249710536</v>
      </c>
      <c r="H569" s="9">
        <v>0.83560000000000001</v>
      </c>
      <c r="I569" s="4">
        <v>1.4095426034251799E-4</v>
      </c>
      <c r="J569" s="73">
        <v>9.1165114806446602E-5</v>
      </c>
      <c r="K569" s="9">
        <v>14189</v>
      </c>
      <c r="L569" s="9">
        <v>14185</v>
      </c>
      <c r="M569" s="9">
        <v>4</v>
      </c>
      <c r="N569" s="9">
        <v>0</v>
      </c>
      <c r="O569" s="9">
        <v>811714</v>
      </c>
      <c r="P569" s="9">
        <v>811566</v>
      </c>
      <c r="Q569" s="9">
        <v>148</v>
      </c>
      <c r="R569" s="9">
        <v>0</v>
      </c>
      <c r="S569" s="9" t="s">
        <v>1134</v>
      </c>
      <c r="T569" s="9">
        <v>152</v>
      </c>
    </row>
    <row r="570" spans="1:20" customFormat="1" x14ac:dyDescent="0.2">
      <c r="A570" s="48" t="s">
        <v>198</v>
      </c>
      <c r="B570" s="9" t="s">
        <v>527</v>
      </c>
      <c r="C570" s="1" t="s">
        <v>1970</v>
      </c>
      <c r="D570" s="9" t="s">
        <v>236</v>
      </c>
      <c r="E570" s="9">
        <v>0.36418299999999998</v>
      </c>
      <c r="F570" s="46">
        <v>2.1594213971943601E-5</v>
      </c>
      <c r="G570" s="9">
        <v>6141.8737821324103</v>
      </c>
      <c r="H570" s="9">
        <v>0.83879999999999999</v>
      </c>
      <c r="I570" s="4">
        <v>0</v>
      </c>
      <c r="J570" s="4">
        <v>4.4126299274367502E-4</v>
      </c>
      <c r="K570" s="9">
        <v>150</v>
      </c>
      <c r="L570" s="9">
        <v>150</v>
      </c>
      <c r="M570" s="9">
        <v>0</v>
      </c>
      <c r="N570" s="9">
        <v>0</v>
      </c>
      <c r="O570" s="9">
        <v>10198</v>
      </c>
      <c r="P570" s="9">
        <v>10189</v>
      </c>
      <c r="Q570" s="9">
        <v>9</v>
      </c>
      <c r="R570" s="9">
        <v>0</v>
      </c>
      <c r="S570" s="9" t="s">
        <v>1015</v>
      </c>
      <c r="T570" s="9">
        <v>9</v>
      </c>
    </row>
    <row r="571" spans="1:20" customFormat="1" x14ac:dyDescent="0.2">
      <c r="A571" s="48" t="s">
        <v>198</v>
      </c>
      <c r="B571" s="9" t="s">
        <v>431</v>
      </c>
      <c r="C571" s="1" t="s">
        <v>1971</v>
      </c>
      <c r="D571" s="9" t="s">
        <v>236</v>
      </c>
      <c r="E571" s="9">
        <v>1.1154999999999999</v>
      </c>
      <c r="F571" s="9">
        <v>0.38899816924326502</v>
      </c>
      <c r="G571" s="9">
        <v>3.19881568124275</v>
      </c>
      <c r="H571" s="9">
        <v>0.83889999999999998</v>
      </c>
      <c r="I571" s="4">
        <v>1.4888706915804301E-4</v>
      </c>
      <c r="J571" s="4">
        <v>1.2377957131850501E-4</v>
      </c>
      <c r="K571" s="9">
        <v>13433</v>
      </c>
      <c r="L571" s="9">
        <v>13429</v>
      </c>
      <c r="M571" s="9">
        <v>4</v>
      </c>
      <c r="N571" s="9">
        <v>0</v>
      </c>
      <c r="O571" s="9">
        <v>791730</v>
      </c>
      <c r="P571" s="9">
        <v>791534</v>
      </c>
      <c r="Q571" s="9">
        <v>196</v>
      </c>
      <c r="R571" s="9">
        <v>0</v>
      </c>
      <c r="S571" s="9" t="s">
        <v>1560</v>
      </c>
      <c r="T571" s="9">
        <v>200</v>
      </c>
    </row>
    <row r="572" spans="1:20" customFormat="1" x14ac:dyDescent="0.2">
      <c r="A572" s="48" t="s">
        <v>187</v>
      </c>
      <c r="B572" s="9" t="s">
        <v>924</v>
      </c>
      <c r="C572" s="1" t="s">
        <v>1972</v>
      </c>
      <c r="D572" s="9" t="s">
        <v>236</v>
      </c>
      <c r="E572" s="9">
        <v>0.36451</v>
      </c>
      <c r="F572" s="46">
        <v>1.9523195594859702E-5</v>
      </c>
      <c r="G572" s="9">
        <v>6805.6421946017799</v>
      </c>
      <c r="H572" s="9">
        <v>0.84060000000000001</v>
      </c>
      <c r="I572" s="4">
        <v>0</v>
      </c>
      <c r="J572" s="73">
        <v>4.4162823028969002E-6</v>
      </c>
      <c r="K572" s="9">
        <v>5440</v>
      </c>
      <c r="L572" s="9">
        <v>5440</v>
      </c>
      <c r="M572" s="9">
        <v>0</v>
      </c>
      <c r="N572" s="9">
        <v>0</v>
      </c>
      <c r="O572" s="9">
        <v>566087</v>
      </c>
      <c r="P572" s="9">
        <v>566082</v>
      </c>
      <c r="Q572" s="9">
        <v>5</v>
      </c>
      <c r="R572" s="9">
        <v>0</v>
      </c>
      <c r="S572" s="9" t="s">
        <v>925</v>
      </c>
      <c r="T572" s="9">
        <v>5</v>
      </c>
    </row>
    <row r="573" spans="1:20" customFormat="1" x14ac:dyDescent="0.2">
      <c r="A573" s="48" t="s">
        <v>198</v>
      </c>
      <c r="B573" s="9" t="s">
        <v>493</v>
      </c>
      <c r="C573" s="1" t="s">
        <v>1973</v>
      </c>
      <c r="D573" s="9" t="s">
        <v>236</v>
      </c>
      <c r="E573" s="9">
        <v>1.01725</v>
      </c>
      <c r="F573" s="9">
        <v>0.86063488142417599</v>
      </c>
      <c r="G573" s="9">
        <v>1.20235835971482</v>
      </c>
      <c r="H573" s="9">
        <v>0.84140000000000004</v>
      </c>
      <c r="I573" s="4">
        <v>5.0391148072450398E-3</v>
      </c>
      <c r="J573" s="4">
        <v>4.9765248961760999E-3</v>
      </c>
      <c r="K573" s="9">
        <v>14189</v>
      </c>
      <c r="L573" s="9">
        <v>14046</v>
      </c>
      <c r="M573" s="9">
        <v>143</v>
      </c>
      <c r="N573" s="9">
        <v>0</v>
      </c>
      <c r="O573" s="9">
        <v>811711</v>
      </c>
      <c r="P573" s="9">
        <v>803651</v>
      </c>
      <c r="Q573" s="9">
        <v>8041</v>
      </c>
      <c r="R573" s="9">
        <v>19</v>
      </c>
      <c r="S573" s="9" t="s">
        <v>1553</v>
      </c>
      <c r="T573" s="9">
        <v>8222</v>
      </c>
    </row>
    <row r="574" spans="1:20" customFormat="1" x14ac:dyDescent="0.2">
      <c r="A574" s="48" t="s">
        <v>187</v>
      </c>
      <c r="B574" s="9" t="s">
        <v>624</v>
      </c>
      <c r="C574" s="1" t="s">
        <v>652</v>
      </c>
      <c r="D574" s="9" t="s">
        <v>236</v>
      </c>
      <c r="E574" s="9">
        <v>0.364985</v>
      </c>
      <c r="F574" s="46">
        <v>1.6374455550379401E-5</v>
      </c>
      <c r="G574" s="9">
        <v>8135.4637584468901</v>
      </c>
      <c r="H574" s="9">
        <v>0.84360000000000002</v>
      </c>
      <c r="I574" s="4">
        <v>0</v>
      </c>
      <c r="J574" s="73">
        <v>7.0147871713572204E-6</v>
      </c>
      <c r="K574" s="9">
        <v>3324</v>
      </c>
      <c r="L574" s="9">
        <v>3324</v>
      </c>
      <c r="M574" s="9">
        <v>0</v>
      </c>
      <c r="N574" s="9">
        <v>0</v>
      </c>
      <c r="O574" s="9">
        <v>427668</v>
      </c>
      <c r="P574" s="9">
        <v>427662</v>
      </c>
      <c r="Q574" s="9">
        <v>6</v>
      </c>
      <c r="R574" s="9">
        <v>0</v>
      </c>
      <c r="S574" s="9" t="s">
        <v>945</v>
      </c>
      <c r="T574" s="9">
        <v>6</v>
      </c>
    </row>
    <row r="575" spans="1:20" customFormat="1" x14ac:dyDescent="0.2">
      <c r="A575" s="48" t="s">
        <v>207</v>
      </c>
      <c r="B575" s="9" t="s">
        <v>728</v>
      </c>
      <c r="C575" s="1" t="s">
        <v>652</v>
      </c>
      <c r="D575" s="9" t="s">
        <v>729</v>
      </c>
      <c r="E575" s="9">
        <v>0.96521900000000005</v>
      </c>
      <c r="F575" s="9">
        <v>0.67894610053818205</v>
      </c>
      <c r="G575" s="9">
        <v>1.37219759035069</v>
      </c>
      <c r="H575" s="9">
        <v>0.84389999999999998</v>
      </c>
      <c r="I575" s="4">
        <v>1.12763408274015E-3</v>
      </c>
      <c r="J575" s="4">
        <v>1.1734428628802701E-3</v>
      </c>
      <c r="K575" s="9">
        <v>14189</v>
      </c>
      <c r="L575" s="9">
        <v>14157</v>
      </c>
      <c r="M575" s="9">
        <v>32</v>
      </c>
      <c r="N575" s="9">
        <v>0</v>
      </c>
      <c r="O575" s="9">
        <v>811714</v>
      </c>
      <c r="P575" s="9">
        <v>809812</v>
      </c>
      <c r="Q575" s="9">
        <v>1899</v>
      </c>
      <c r="R575" s="9">
        <v>3</v>
      </c>
      <c r="S575" s="9" t="s">
        <v>1070</v>
      </c>
      <c r="T575" s="9">
        <v>1937</v>
      </c>
    </row>
    <row r="576" spans="1:20" customFormat="1" x14ac:dyDescent="0.2">
      <c r="A576" s="48" t="s">
        <v>207</v>
      </c>
      <c r="B576" s="9" t="s">
        <v>688</v>
      </c>
      <c r="C576" s="1" t="s">
        <v>652</v>
      </c>
      <c r="D576" s="9" t="s">
        <v>689</v>
      </c>
      <c r="E576" s="9">
        <v>0.96435099999999996</v>
      </c>
      <c r="F576" s="9">
        <v>0.67040496813967698</v>
      </c>
      <c r="G576" s="9">
        <v>1.38718056836062</v>
      </c>
      <c r="H576" s="9">
        <v>0.84499999999999997</v>
      </c>
      <c r="I576" s="4">
        <v>1.0571569525688899E-3</v>
      </c>
      <c r="J576" s="4">
        <v>1.07858186504113E-3</v>
      </c>
      <c r="K576" s="9">
        <v>14189</v>
      </c>
      <c r="L576" s="9">
        <v>14159</v>
      </c>
      <c r="M576" s="9">
        <v>30</v>
      </c>
      <c r="N576" s="9">
        <v>0</v>
      </c>
      <c r="O576" s="9">
        <v>811714</v>
      </c>
      <c r="P576" s="9">
        <v>809966</v>
      </c>
      <c r="Q576" s="9">
        <v>1745</v>
      </c>
      <c r="R576" s="9">
        <v>3</v>
      </c>
      <c r="S576" s="9" t="s">
        <v>1056</v>
      </c>
      <c r="T576" s="9">
        <v>1781</v>
      </c>
    </row>
    <row r="577" spans="1:20" customFormat="1" x14ac:dyDescent="0.2">
      <c r="A577" s="48" t="s">
        <v>187</v>
      </c>
      <c r="B577" s="9" t="s">
        <v>625</v>
      </c>
      <c r="C577" s="1" t="s">
        <v>652</v>
      </c>
      <c r="D577" s="9" t="s">
        <v>236</v>
      </c>
      <c r="E577" s="9">
        <v>0.36520399999999997</v>
      </c>
      <c r="F577" s="46">
        <v>1.3938091717859599E-5</v>
      </c>
      <c r="G577" s="9">
        <v>9569.0102270923308</v>
      </c>
      <c r="H577" s="9">
        <v>0.84609999999999996</v>
      </c>
      <c r="I577" s="4">
        <v>0</v>
      </c>
      <c r="J577" s="73">
        <v>7.0147871713572204E-6</v>
      </c>
      <c r="K577" s="9">
        <v>3324</v>
      </c>
      <c r="L577" s="9">
        <v>3324</v>
      </c>
      <c r="M577" s="9">
        <v>0</v>
      </c>
      <c r="N577" s="9">
        <v>0</v>
      </c>
      <c r="O577" s="9">
        <v>427668</v>
      </c>
      <c r="P577" s="9">
        <v>427662</v>
      </c>
      <c r="Q577" s="9">
        <v>6</v>
      </c>
      <c r="R577" s="9">
        <v>0</v>
      </c>
      <c r="S577" s="9" t="s">
        <v>919</v>
      </c>
      <c r="T577" s="9">
        <v>6</v>
      </c>
    </row>
    <row r="578" spans="1:20" customFormat="1" x14ac:dyDescent="0.2">
      <c r="A578" s="48" t="s">
        <v>198</v>
      </c>
      <c r="B578" s="9" t="s">
        <v>537</v>
      </c>
      <c r="C578" s="1" t="s">
        <v>652</v>
      </c>
      <c r="D578" s="9" t="s">
        <v>236</v>
      </c>
      <c r="E578" s="9">
        <v>0.36502099999999998</v>
      </c>
      <c r="F578" s="46">
        <v>1.3617965602756301E-5</v>
      </c>
      <c r="G578" s="9">
        <v>9784.1659322325704</v>
      </c>
      <c r="H578" s="9">
        <v>0.84640000000000004</v>
      </c>
      <c r="I578" s="4">
        <v>0</v>
      </c>
      <c r="J578" s="73">
        <v>5.8456559761310099E-6</v>
      </c>
      <c r="K578" s="9">
        <v>3324</v>
      </c>
      <c r="L578" s="9">
        <v>3324</v>
      </c>
      <c r="M578" s="9">
        <v>0</v>
      </c>
      <c r="N578" s="9">
        <v>0</v>
      </c>
      <c r="O578" s="9">
        <v>427668</v>
      </c>
      <c r="P578" s="9">
        <v>427663</v>
      </c>
      <c r="Q578" s="9">
        <v>5</v>
      </c>
      <c r="R578" s="9">
        <v>0</v>
      </c>
      <c r="S578" s="9" t="s">
        <v>1000</v>
      </c>
      <c r="T578" s="9">
        <v>5</v>
      </c>
    </row>
    <row r="579" spans="1:20" customFormat="1" x14ac:dyDescent="0.2">
      <c r="A579" s="48" t="s">
        <v>192</v>
      </c>
      <c r="B579" s="9" t="s">
        <v>835</v>
      </c>
      <c r="C579" s="1" t="s">
        <v>652</v>
      </c>
      <c r="D579" s="9" t="s">
        <v>753</v>
      </c>
      <c r="E579" s="9">
        <v>1.0285</v>
      </c>
      <c r="F579" s="9">
        <v>0.77331039911181398</v>
      </c>
      <c r="G579" s="9">
        <v>1.3678973225262001</v>
      </c>
      <c r="H579" s="9">
        <v>0.8468</v>
      </c>
      <c r="I579" s="4">
        <v>1.76192825428148E-3</v>
      </c>
      <c r="J579" s="4">
        <v>1.58738176254197E-3</v>
      </c>
      <c r="K579" s="9">
        <v>14189</v>
      </c>
      <c r="L579" s="9">
        <v>14139</v>
      </c>
      <c r="M579" s="9">
        <v>50</v>
      </c>
      <c r="N579" s="9">
        <v>0</v>
      </c>
      <c r="O579" s="9">
        <v>811714</v>
      </c>
      <c r="P579" s="9">
        <v>809138</v>
      </c>
      <c r="Q579" s="9">
        <v>2575</v>
      </c>
      <c r="R579" s="9">
        <v>1</v>
      </c>
      <c r="S579" s="9" t="s">
        <v>1133</v>
      </c>
      <c r="T579" s="9">
        <v>2627</v>
      </c>
    </row>
    <row r="580" spans="1:20" customFormat="1" x14ac:dyDescent="0.2">
      <c r="A580" s="48" t="s">
        <v>192</v>
      </c>
      <c r="B580" s="9" t="s">
        <v>836</v>
      </c>
      <c r="C580" s="1" t="s">
        <v>652</v>
      </c>
      <c r="D580" s="9" t="s">
        <v>755</v>
      </c>
      <c r="E580" s="9">
        <v>1.0285</v>
      </c>
      <c r="F580" s="9">
        <v>0.77331039911181398</v>
      </c>
      <c r="G580" s="9">
        <v>1.3678973225262001</v>
      </c>
      <c r="H580" s="9">
        <v>0.8468</v>
      </c>
      <c r="I580" s="4">
        <v>1.76192825428148E-3</v>
      </c>
      <c r="J580" s="4">
        <v>1.58738176254197E-3</v>
      </c>
      <c r="K580" s="9">
        <v>14189</v>
      </c>
      <c r="L580" s="9">
        <v>14139</v>
      </c>
      <c r="M580" s="9">
        <v>50</v>
      </c>
      <c r="N580" s="9">
        <v>0</v>
      </c>
      <c r="O580" s="9">
        <v>811714</v>
      </c>
      <c r="P580" s="9">
        <v>809138</v>
      </c>
      <c r="Q580" s="9">
        <v>2575</v>
      </c>
      <c r="R580" s="9">
        <v>1</v>
      </c>
      <c r="S580" s="9" t="s">
        <v>1133</v>
      </c>
      <c r="T580" s="9">
        <v>2627</v>
      </c>
    </row>
    <row r="581" spans="1:20" customFormat="1" x14ac:dyDescent="0.2">
      <c r="A581" s="48" t="s">
        <v>198</v>
      </c>
      <c r="B581" s="9" t="s">
        <v>521</v>
      </c>
      <c r="C581" s="1" t="s">
        <v>1974</v>
      </c>
      <c r="D581" s="9" t="s">
        <v>236</v>
      </c>
      <c r="E581" s="9">
        <v>1.15974</v>
      </c>
      <c r="F581" s="9">
        <v>0.25341367360282102</v>
      </c>
      <c r="G581" s="9">
        <v>5.3075591121211101</v>
      </c>
      <c r="H581" s="9">
        <v>0.84860000000000002</v>
      </c>
      <c r="I581" s="73">
        <v>7.2364136334032795E-5</v>
      </c>
      <c r="J581" s="73">
        <v>6.9728961641532796E-5</v>
      </c>
      <c r="K581" s="9">
        <v>13819</v>
      </c>
      <c r="L581" s="9">
        <v>13817</v>
      </c>
      <c r="M581" s="9">
        <v>2</v>
      </c>
      <c r="N581" s="9">
        <v>0</v>
      </c>
      <c r="O581" s="9">
        <v>795939</v>
      </c>
      <c r="P581" s="9">
        <v>795828</v>
      </c>
      <c r="Q581" s="9">
        <v>111</v>
      </c>
      <c r="R581" s="9">
        <v>0</v>
      </c>
      <c r="S581" s="9" t="s">
        <v>1528</v>
      </c>
      <c r="T581" s="9">
        <v>113</v>
      </c>
    </row>
    <row r="582" spans="1:20" customFormat="1" x14ac:dyDescent="0.2">
      <c r="A582" s="48" t="s">
        <v>198</v>
      </c>
      <c r="B582" s="9" t="s">
        <v>525</v>
      </c>
      <c r="C582" s="1" t="s">
        <v>1975</v>
      </c>
      <c r="D582" s="9" t="s">
        <v>236</v>
      </c>
      <c r="E582" s="9">
        <v>0.36414600000000003</v>
      </c>
      <c r="F582" s="46">
        <v>1.1047605645536101E-5</v>
      </c>
      <c r="G582" s="9">
        <v>12002.819231576301</v>
      </c>
      <c r="H582" s="9">
        <v>0.84909999999999997</v>
      </c>
      <c r="I582" s="4">
        <v>0</v>
      </c>
      <c r="J582" s="73">
        <v>5.8456559761310099E-6</v>
      </c>
      <c r="K582" s="9">
        <v>3324</v>
      </c>
      <c r="L582" s="9">
        <v>3324</v>
      </c>
      <c r="M582" s="9">
        <v>0</v>
      </c>
      <c r="N582" s="9">
        <v>0</v>
      </c>
      <c r="O582" s="9">
        <v>427668</v>
      </c>
      <c r="P582" s="9">
        <v>427663</v>
      </c>
      <c r="Q582" s="9">
        <v>5</v>
      </c>
      <c r="R582" s="9">
        <v>0</v>
      </c>
      <c r="S582" s="9" t="s">
        <v>1017</v>
      </c>
      <c r="T582" s="9">
        <v>5</v>
      </c>
    </row>
    <row r="583" spans="1:20" customFormat="1" x14ac:dyDescent="0.2">
      <c r="A583" s="48" t="s">
        <v>187</v>
      </c>
      <c r="B583" s="9" t="s">
        <v>631</v>
      </c>
      <c r="C583" s="1" t="s">
        <v>652</v>
      </c>
      <c r="D583" s="9" t="s">
        <v>236</v>
      </c>
      <c r="E583" s="9">
        <v>0.36451</v>
      </c>
      <c r="F583" s="46">
        <v>1.0279041991532201E-5</v>
      </c>
      <c r="G583" s="9">
        <v>12926.0960139375</v>
      </c>
      <c r="H583" s="9">
        <v>0.85019999999999996</v>
      </c>
      <c r="I583" s="4">
        <v>0</v>
      </c>
      <c r="J583" s="73">
        <v>5.8456559761310099E-6</v>
      </c>
      <c r="K583" s="9">
        <v>3324</v>
      </c>
      <c r="L583" s="9">
        <v>3324</v>
      </c>
      <c r="M583" s="9">
        <v>0</v>
      </c>
      <c r="N583" s="9">
        <v>0</v>
      </c>
      <c r="O583" s="9">
        <v>427668</v>
      </c>
      <c r="P583" s="9">
        <v>427663</v>
      </c>
      <c r="Q583" s="9">
        <v>5</v>
      </c>
      <c r="R583" s="9">
        <v>0</v>
      </c>
      <c r="S583" s="9" t="s">
        <v>942</v>
      </c>
      <c r="T583" s="9">
        <v>5</v>
      </c>
    </row>
    <row r="584" spans="1:20" customFormat="1" x14ac:dyDescent="0.2">
      <c r="A584" s="48" t="s">
        <v>198</v>
      </c>
      <c r="B584" s="9" t="s">
        <v>865</v>
      </c>
      <c r="C584" s="1" t="s">
        <v>652</v>
      </c>
      <c r="D584" s="9" t="s">
        <v>733</v>
      </c>
      <c r="E584" s="9">
        <v>1.01288</v>
      </c>
      <c r="F584" s="9">
        <v>0.88510807557501803</v>
      </c>
      <c r="G584" s="9">
        <v>1.1591019475490301</v>
      </c>
      <c r="H584" s="9">
        <v>0.85209999999999997</v>
      </c>
      <c r="I584" s="4">
        <v>7.9991542744379408E-3</v>
      </c>
      <c r="J584" s="4">
        <v>7.1219666040009096E-3</v>
      </c>
      <c r="K584" s="9">
        <v>14189</v>
      </c>
      <c r="L584" s="9">
        <v>13962</v>
      </c>
      <c r="M584" s="9">
        <v>227</v>
      </c>
      <c r="N584" s="9">
        <v>0</v>
      </c>
      <c r="O584" s="9">
        <v>811714</v>
      </c>
      <c r="P584" s="9">
        <v>800174</v>
      </c>
      <c r="Q584" s="9">
        <v>11518</v>
      </c>
      <c r="R584" s="9">
        <v>22</v>
      </c>
      <c r="S584" s="9" t="s">
        <v>1159</v>
      </c>
      <c r="T584" s="9">
        <v>11789</v>
      </c>
    </row>
    <row r="585" spans="1:20" customFormat="1" x14ac:dyDescent="0.2">
      <c r="A585" s="48" t="s">
        <v>187</v>
      </c>
      <c r="B585" s="9" t="s">
        <v>560</v>
      </c>
      <c r="C585" s="1" t="s">
        <v>1976</v>
      </c>
      <c r="D585" s="9" t="s">
        <v>236</v>
      </c>
      <c r="E585" s="9">
        <v>0.36527700000000002</v>
      </c>
      <c r="F585" s="46">
        <v>9.2335267675684802E-6</v>
      </c>
      <c r="G585" s="9">
        <v>14450.2859764478</v>
      </c>
      <c r="H585" s="9">
        <v>0.85209999999999997</v>
      </c>
      <c r="I585" s="4">
        <v>0</v>
      </c>
      <c r="J585" s="73">
        <v>5.5778981364242301E-6</v>
      </c>
      <c r="K585" s="9">
        <v>5160</v>
      </c>
      <c r="L585" s="9">
        <v>5160</v>
      </c>
      <c r="M585" s="9">
        <v>0</v>
      </c>
      <c r="N585" s="9">
        <v>0</v>
      </c>
      <c r="O585" s="9">
        <v>537837</v>
      </c>
      <c r="P585" s="9">
        <v>537831</v>
      </c>
      <c r="Q585" s="9">
        <v>6</v>
      </c>
      <c r="R585" s="9">
        <v>0</v>
      </c>
      <c r="S585" s="9" t="s">
        <v>913</v>
      </c>
      <c r="T585" s="9">
        <v>6</v>
      </c>
    </row>
    <row r="586" spans="1:20" customFormat="1" x14ac:dyDescent="0.2">
      <c r="A586" s="48" t="s">
        <v>198</v>
      </c>
      <c r="B586" s="9" t="s">
        <v>860</v>
      </c>
      <c r="C586" s="1" t="s">
        <v>652</v>
      </c>
      <c r="D586" s="9" t="s">
        <v>723</v>
      </c>
      <c r="E586" s="9">
        <v>0.99034699999999998</v>
      </c>
      <c r="F586" s="9">
        <v>0.89263448680842805</v>
      </c>
      <c r="G586" s="9">
        <v>1.0987554071415599</v>
      </c>
      <c r="H586" s="9">
        <v>0.85419999999999996</v>
      </c>
      <c r="I586" s="4">
        <v>1.34258932976249E-2</v>
      </c>
      <c r="J586" s="4">
        <v>1.40609869978834E-2</v>
      </c>
      <c r="K586" s="9">
        <v>14189</v>
      </c>
      <c r="L586" s="9">
        <v>13808</v>
      </c>
      <c r="M586" s="9">
        <v>381</v>
      </c>
      <c r="N586" s="9">
        <v>0</v>
      </c>
      <c r="O586" s="9">
        <v>811714</v>
      </c>
      <c r="P586" s="9">
        <v>788929</v>
      </c>
      <c r="Q586" s="9">
        <v>22743</v>
      </c>
      <c r="R586" s="9">
        <v>42</v>
      </c>
      <c r="S586" s="9" t="s">
        <v>1154</v>
      </c>
      <c r="T586" s="9">
        <v>23208</v>
      </c>
    </row>
    <row r="587" spans="1:20" customFormat="1" x14ac:dyDescent="0.2">
      <c r="A587" s="48" t="s">
        <v>192</v>
      </c>
      <c r="B587" s="9" t="s">
        <v>339</v>
      </c>
      <c r="C587" s="1" t="s">
        <v>1977</v>
      </c>
      <c r="D587" s="9" t="s">
        <v>236</v>
      </c>
      <c r="E587" s="9">
        <v>1.22949</v>
      </c>
      <c r="F587" s="9">
        <v>0.13481559709237001</v>
      </c>
      <c r="G587" s="9">
        <v>11.212703557826201</v>
      </c>
      <c r="H587" s="9">
        <v>0.85470000000000002</v>
      </c>
      <c r="I587" s="73">
        <v>3.8452664769668502E-5</v>
      </c>
      <c r="J587" s="73">
        <v>2.38954653044481E-5</v>
      </c>
      <c r="K587" s="9">
        <v>13003</v>
      </c>
      <c r="L587" s="9">
        <v>13002</v>
      </c>
      <c r="M587" s="9">
        <v>1</v>
      </c>
      <c r="N587" s="9">
        <v>0</v>
      </c>
      <c r="O587" s="9">
        <v>753281</v>
      </c>
      <c r="P587" s="9">
        <v>753245</v>
      </c>
      <c r="Q587" s="9">
        <v>36</v>
      </c>
      <c r="R587" s="9">
        <v>0</v>
      </c>
      <c r="S587" s="9" t="s">
        <v>1400</v>
      </c>
      <c r="T587" s="9">
        <v>37</v>
      </c>
    </row>
    <row r="588" spans="1:20" customFormat="1" x14ac:dyDescent="0.2">
      <c r="A588" s="48" t="s">
        <v>198</v>
      </c>
      <c r="B588" s="9" t="s">
        <v>536</v>
      </c>
      <c r="C588" s="1" t="s">
        <v>652</v>
      </c>
      <c r="D588" s="9" t="s">
        <v>236</v>
      </c>
      <c r="E588" s="9">
        <v>0.36513099999999998</v>
      </c>
      <c r="F588" s="46">
        <v>7.22426555680705E-6</v>
      </c>
      <c r="G588" s="9">
        <v>18454.526943618199</v>
      </c>
      <c r="H588" s="9">
        <v>0.85529999999999995</v>
      </c>
      <c r="I588" s="4">
        <v>0</v>
      </c>
      <c r="J588" s="73">
        <v>5.8456559761310099E-6</v>
      </c>
      <c r="K588" s="9">
        <v>3324</v>
      </c>
      <c r="L588" s="9">
        <v>3324</v>
      </c>
      <c r="M588" s="9">
        <v>0</v>
      </c>
      <c r="N588" s="9">
        <v>0</v>
      </c>
      <c r="O588" s="9">
        <v>427668</v>
      </c>
      <c r="P588" s="9">
        <v>427663</v>
      </c>
      <c r="Q588" s="9">
        <v>5</v>
      </c>
      <c r="R588" s="9">
        <v>0</v>
      </c>
      <c r="S588" s="9" t="s">
        <v>1006</v>
      </c>
      <c r="T588" s="9">
        <v>5</v>
      </c>
    </row>
    <row r="589" spans="1:20" customFormat="1" x14ac:dyDescent="0.2">
      <c r="A589" s="48" t="s">
        <v>198</v>
      </c>
      <c r="B589" s="9" t="s">
        <v>475</v>
      </c>
      <c r="C589" s="1" t="s">
        <v>1978</v>
      </c>
      <c r="D589" s="9" t="s">
        <v>236</v>
      </c>
      <c r="E589" s="9">
        <v>0.36538599999999999</v>
      </c>
      <c r="F589" s="46">
        <v>7.2591409846451699E-6</v>
      </c>
      <c r="G589" s="9">
        <v>18391.595221535099</v>
      </c>
      <c r="H589" s="9">
        <v>0.85540000000000005</v>
      </c>
      <c r="I589" s="4">
        <v>0</v>
      </c>
      <c r="J589" s="73">
        <v>6.4167828817344099E-6</v>
      </c>
      <c r="K589" s="9">
        <v>4778</v>
      </c>
      <c r="L589" s="9">
        <v>4778</v>
      </c>
      <c r="M589" s="9">
        <v>0</v>
      </c>
      <c r="N589" s="9">
        <v>0</v>
      </c>
      <c r="O589" s="9">
        <v>467524</v>
      </c>
      <c r="P589" s="9">
        <v>467518</v>
      </c>
      <c r="Q589" s="9">
        <v>6</v>
      </c>
      <c r="R589" s="9">
        <v>0</v>
      </c>
      <c r="S589" s="9" t="s">
        <v>1523</v>
      </c>
      <c r="T589" s="9">
        <v>6</v>
      </c>
    </row>
    <row r="590" spans="1:20" customFormat="1" x14ac:dyDescent="0.2">
      <c r="A590" s="48" t="s">
        <v>207</v>
      </c>
      <c r="B590" s="9" t="s">
        <v>308</v>
      </c>
      <c r="C590" s="1" t="s">
        <v>1979</v>
      </c>
      <c r="D590" s="9" t="s">
        <v>236</v>
      </c>
      <c r="E590" s="9">
        <v>0.364255</v>
      </c>
      <c r="F590" s="46">
        <v>6.6765873442498099E-6</v>
      </c>
      <c r="G590" s="9">
        <v>19872.727186096901</v>
      </c>
      <c r="H590" s="9">
        <v>0.85599999999999998</v>
      </c>
      <c r="I590" s="4">
        <v>0</v>
      </c>
      <c r="J590" s="4">
        <v>2.4514610707981898E-4</v>
      </c>
      <c r="K590" s="9">
        <v>150</v>
      </c>
      <c r="L590" s="9">
        <v>150</v>
      </c>
      <c r="M590" s="9">
        <v>0</v>
      </c>
      <c r="N590" s="9">
        <v>0</v>
      </c>
      <c r="O590" s="9">
        <v>10198</v>
      </c>
      <c r="P590" s="9">
        <v>10193</v>
      </c>
      <c r="Q590" s="9">
        <v>5</v>
      </c>
      <c r="R590" s="9">
        <v>0</v>
      </c>
      <c r="S590" s="9" t="s">
        <v>878</v>
      </c>
      <c r="T590" s="9">
        <v>5</v>
      </c>
    </row>
    <row r="591" spans="1:20" customFormat="1" x14ac:dyDescent="0.2">
      <c r="A591" s="48" t="s">
        <v>192</v>
      </c>
      <c r="B591" s="9" t="s">
        <v>404</v>
      </c>
      <c r="C591" s="1" t="s">
        <v>652</v>
      </c>
      <c r="D591" s="9" t="s">
        <v>236</v>
      </c>
      <c r="E591" s="9">
        <v>0.36465599999999998</v>
      </c>
      <c r="F591" s="46">
        <v>6.7352224612270899E-6</v>
      </c>
      <c r="G591" s="9">
        <v>19743.1074200404</v>
      </c>
      <c r="H591" s="9">
        <v>0.85599999999999998</v>
      </c>
      <c r="I591" s="4">
        <v>0</v>
      </c>
      <c r="J591" s="73">
        <v>5.8456559761310099E-6</v>
      </c>
      <c r="K591" s="9">
        <v>3324</v>
      </c>
      <c r="L591" s="9">
        <v>3324</v>
      </c>
      <c r="M591" s="9">
        <v>0</v>
      </c>
      <c r="N591" s="9">
        <v>0</v>
      </c>
      <c r="O591" s="9">
        <v>427668</v>
      </c>
      <c r="P591" s="9">
        <v>427663</v>
      </c>
      <c r="Q591" s="9">
        <v>5</v>
      </c>
      <c r="R591" s="9">
        <v>0</v>
      </c>
      <c r="S591" s="9" t="s">
        <v>968</v>
      </c>
      <c r="T591" s="9">
        <v>5</v>
      </c>
    </row>
    <row r="592" spans="1:20" customFormat="1" x14ac:dyDescent="0.2">
      <c r="A592" s="48" t="s">
        <v>192</v>
      </c>
      <c r="B592" s="9" t="s">
        <v>385</v>
      </c>
      <c r="C592" s="1" t="s">
        <v>1980</v>
      </c>
      <c r="D592" s="9" t="s">
        <v>236</v>
      </c>
      <c r="E592" s="9">
        <v>0.84155800000000003</v>
      </c>
      <c r="F592" s="9">
        <v>0.129856451317889</v>
      </c>
      <c r="G592" s="9">
        <v>5.4538711498751198</v>
      </c>
      <c r="H592" s="9">
        <v>0.85640000000000005</v>
      </c>
      <c r="I592" s="73">
        <v>3.78443838934302E-5</v>
      </c>
      <c r="J592" s="73">
        <v>2.8533408730704199E-5</v>
      </c>
      <c r="K592" s="9">
        <v>13212</v>
      </c>
      <c r="L592" s="9">
        <v>13211</v>
      </c>
      <c r="M592" s="9">
        <v>1</v>
      </c>
      <c r="N592" s="9">
        <v>0</v>
      </c>
      <c r="O592" s="9">
        <v>771026</v>
      </c>
      <c r="P592" s="9">
        <v>770982</v>
      </c>
      <c r="Q592" s="9">
        <v>44</v>
      </c>
      <c r="R592" s="9">
        <v>0</v>
      </c>
      <c r="S592" s="9" t="s">
        <v>1385</v>
      </c>
      <c r="T592" s="9">
        <v>45</v>
      </c>
    </row>
    <row r="593" spans="1:20" customFormat="1" x14ac:dyDescent="0.2">
      <c r="A593" s="48" t="s">
        <v>207</v>
      </c>
      <c r="B593" s="9" t="s">
        <v>286</v>
      </c>
      <c r="C593" s="1" t="s">
        <v>1981</v>
      </c>
      <c r="D593" s="9" t="s">
        <v>236</v>
      </c>
      <c r="E593" s="9">
        <v>0.84594599999999998</v>
      </c>
      <c r="F593" s="9">
        <v>0.13751935374516899</v>
      </c>
      <c r="G593" s="9">
        <v>5.2038077502012499</v>
      </c>
      <c r="H593" s="9">
        <v>0.85680000000000001</v>
      </c>
      <c r="I593" s="73">
        <v>3.94446197538655E-5</v>
      </c>
      <c r="J593" s="73">
        <v>7.1370323426515593E-5</v>
      </c>
      <c r="K593" s="9">
        <v>12676</v>
      </c>
      <c r="L593" s="9">
        <v>12675</v>
      </c>
      <c r="M593" s="9">
        <v>1</v>
      </c>
      <c r="N593" s="9">
        <v>0</v>
      </c>
      <c r="O593" s="9">
        <v>756617</v>
      </c>
      <c r="P593" s="9">
        <v>756509</v>
      </c>
      <c r="Q593" s="9">
        <v>108</v>
      </c>
      <c r="R593" s="9">
        <v>0</v>
      </c>
      <c r="S593" s="9" t="s">
        <v>1193</v>
      </c>
      <c r="T593" s="9">
        <v>109</v>
      </c>
    </row>
    <row r="594" spans="1:20" customFormat="1" x14ac:dyDescent="0.2">
      <c r="A594" s="48" t="s">
        <v>207</v>
      </c>
      <c r="B594" s="9" t="s">
        <v>900</v>
      </c>
      <c r="C594" s="1" t="s">
        <v>1982</v>
      </c>
      <c r="D594" s="9" t="s">
        <v>236</v>
      </c>
      <c r="E594" s="9">
        <v>1.2299800000000001</v>
      </c>
      <c r="F594" s="9">
        <v>0.12801825298894101</v>
      </c>
      <c r="G594" s="9">
        <v>11.8175111092562</v>
      </c>
      <c r="H594" s="9">
        <v>0.85770000000000002</v>
      </c>
      <c r="I594" s="4">
        <v>4.8543689320388299E-4</v>
      </c>
      <c r="J594" s="4">
        <v>3.0564126448157401E-4</v>
      </c>
      <c r="K594" s="9">
        <v>1030</v>
      </c>
      <c r="L594" s="9">
        <v>1029</v>
      </c>
      <c r="M594" s="9">
        <v>1</v>
      </c>
      <c r="N594" s="9">
        <v>0</v>
      </c>
      <c r="O594" s="9">
        <v>34354</v>
      </c>
      <c r="P594" s="9">
        <v>34333</v>
      </c>
      <c r="Q594" s="9">
        <v>21</v>
      </c>
      <c r="R594" s="9">
        <v>0</v>
      </c>
      <c r="S594" s="9" t="s">
        <v>1242</v>
      </c>
      <c r="T594" s="9">
        <v>22</v>
      </c>
    </row>
    <row r="595" spans="1:20" customFormat="1" x14ac:dyDescent="0.2">
      <c r="A595" s="48" t="s">
        <v>192</v>
      </c>
      <c r="B595" s="9" t="s">
        <v>409</v>
      </c>
      <c r="C595" s="1" t="s">
        <v>1983</v>
      </c>
      <c r="D595" s="9" t="s">
        <v>236</v>
      </c>
      <c r="E595" s="9">
        <v>0.36513099999999998</v>
      </c>
      <c r="F595" s="46">
        <v>2.9718655828836902E-6</v>
      </c>
      <c r="G595" s="9">
        <v>44860.845703722698</v>
      </c>
      <c r="H595" s="9">
        <v>0.86619999999999997</v>
      </c>
      <c r="I595" s="4">
        <v>0</v>
      </c>
      <c r="J595" s="73">
        <v>7.0147871713572204E-6</v>
      </c>
      <c r="K595" s="9">
        <v>3324</v>
      </c>
      <c r="L595" s="9">
        <v>3324</v>
      </c>
      <c r="M595" s="9">
        <v>0</v>
      </c>
      <c r="N595" s="9">
        <v>0</v>
      </c>
      <c r="O595" s="9">
        <v>427668</v>
      </c>
      <c r="P595" s="9">
        <v>427662</v>
      </c>
      <c r="Q595" s="9">
        <v>6</v>
      </c>
      <c r="R595" s="9">
        <v>0</v>
      </c>
      <c r="S595" s="9" t="s">
        <v>951</v>
      </c>
      <c r="T595" s="9">
        <v>6</v>
      </c>
    </row>
    <row r="596" spans="1:20" customFormat="1" x14ac:dyDescent="0.2">
      <c r="A596" s="48" t="s">
        <v>207</v>
      </c>
      <c r="B596" s="9" t="s">
        <v>319</v>
      </c>
      <c r="C596" s="1" t="s">
        <v>652</v>
      </c>
      <c r="D596" s="9" t="s">
        <v>236</v>
      </c>
      <c r="E596" s="9">
        <v>0.36571500000000001</v>
      </c>
      <c r="F596" s="46">
        <v>2.49574962702588E-6</v>
      </c>
      <c r="G596" s="9">
        <v>53590.196122861496</v>
      </c>
      <c r="H596" s="9">
        <v>0.86839999999999995</v>
      </c>
      <c r="I596" s="4">
        <v>0</v>
      </c>
      <c r="J596" s="73">
        <v>7.0147871713572204E-6</v>
      </c>
      <c r="K596" s="9">
        <v>3324</v>
      </c>
      <c r="L596" s="9">
        <v>3324</v>
      </c>
      <c r="M596" s="9">
        <v>0</v>
      </c>
      <c r="N596" s="9">
        <v>0</v>
      </c>
      <c r="O596" s="9">
        <v>427668</v>
      </c>
      <c r="P596" s="9">
        <v>427662</v>
      </c>
      <c r="Q596" s="9">
        <v>6</v>
      </c>
      <c r="R596" s="9">
        <v>0</v>
      </c>
      <c r="S596" s="9" t="s">
        <v>894</v>
      </c>
      <c r="T596" s="9">
        <v>6</v>
      </c>
    </row>
    <row r="597" spans="1:20" customFormat="1" x14ac:dyDescent="0.2">
      <c r="A597" s="48" t="s">
        <v>207</v>
      </c>
      <c r="B597" s="9" t="s">
        <v>320</v>
      </c>
      <c r="C597" s="1" t="s">
        <v>1984</v>
      </c>
      <c r="D597" s="9" t="s">
        <v>236</v>
      </c>
      <c r="E597" s="9">
        <v>0.36575200000000002</v>
      </c>
      <c r="F597" s="46">
        <v>2.2696619110567199E-6</v>
      </c>
      <c r="G597" s="9">
        <v>58940.260464221101</v>
      </c>
      <c r="H597" s="9">
        <v>0.86939999999999995</v>
      </c>
      <c r="I597" s="4">
        <v>0</v>
      </c>
      <c r="J597" s="73">
        <v>6.6286037509058998E-6</v>
      </c>
      <c r="K597" s="9">
        <v>3931</v>
      </c>
      <c r="L597" s="9">
        <v>3931</v>
      </c>
      <c r="M597" s="9">
        <v>0</v>
      </c>
      <c r="N597" s="9">
        <v>0</v>
      </c>
      <c r="O597" s="9">
        <v>452584</v>
      </c>
      <c r="P597" s="9">
        <v>452578</v>
      </c>
      <c r="Q597" s="9">
        <v>6</v>
      </c>
      <c r="R597" s="9">
        <v>0</v>
      </c>
      <c r="S597" s="9" t="s">
        <v>1217</v>
      </c>
      <c r="T597" s="9">
        <v>6</v>
      </c>
    </row>
    <row r="598" spans="1:20" customFormat="1" x14ac:dyDescent="0.2">
      <c r="A598" s="48" t="s">
        <v>187</v>
      </c>
      <c r="B598" s="9" t="s">
        <v>769</v>
      </c>
      <c r="C598" s="1" t="s">
        <v>652</v>
      </c>
      <c r="D598" s="9" t="s">
        <v>701</v>
      </c>
      <c r="E598" s="9">
        <v>0.95838999999999996</v>
      </c>
      <c r="F598" s="9">
        <v>0.57698750051319703</v>
      </c>
      <c r="G598" s="9">
        <v>1.5919101949080201</v>
      </c>
      <c r="H598" s="9">
        <v>0.86970000000000003</v>
      </c>
      <c r="I598" s="44">
        <v>5.2857847628444497E-4</v>
      </c>
      <c r="J598" s="44">
        <v>5.4206284479508702E-4</v>
      </c>
      <c r="K598" s="9">
        <v>14189</v>
      </c>
      <c r="L598" s="9">
        <v>14174</v>
      </c>
      <c r="M598" s="9">
        <v>15</v>
      </c>
      <c r="N598" s="9">
        <v>0</v>
      </c>
      <c r="O598" s="9">
        <v>811714</v>
      </c>
      <c r="P598" s="9">
        <v>810836</v>
      </c>
      <c r="Q598" s="9">
        <v>876</v>
      </c>
      <c r="R598" s="9">
        <v>2</v>
      </c>
      <c r="S598" s="9" t="s">
        <v>1088</v>
      </c>
      <c r="T598" s="9">
        <v>895</v>
      </c>
    </row>
    <row r="599" spans="1:20" customFormat="1" x14ac:dyDescent="0.2">
      <c r="A599" s="48" t="s">
        <v>187</v>
      </c>
      <c r="B599" s="9" t="s">
        <v>770</v>
      </c>
      <c r="C599" s="1" t="s">
        <v>652</v>
      </c>
      <c r="D599" s="9" t="s">
        <v>703</v>
      </c>
      <c r="E599" s="9">
        <v>0.95838999999999996</v>
      </c>
      <c r="F599" s="9">
        <v>0.57698750051319703</v>
      </c>
      <c r="G599" s="9">
        <v>1.5919101949080201</v>
      </c>
      <c r="H599" s="9">
        <v>0.86970000000000003</v>
      </c>
      <c r="I599" s="44">
        <v>5.2857847628444497E-4</v>
      </c>
      <c r="J599" s="44">
        <v>5.4206284479508702E-4</v>
      </c>
      <c r="K599" s="9">
        <v>14189</v>
      </c>
      <c r="L599" s="9">
        <v>14174</v>
      </c>
      <c r="M599" s="9">
        <v>15</v>
      </c>
      <c r="N599" s="9">
        <v>0</v>
      </c>
      <c r="O599" s="9">
        <v>811714</v>
      </c>
      <c r="P599" s="9">
        <v>810836</v>
      </c>
      <c r="Q599" s="9">
        <v>876</v>
      </c>
      <c r="R599" s="9">
        <v>2</v>
      </c>
      <c r="S599" s="9" t="s">
        <v>1088</v>
      </c>
      <c r="T599" s="9">
        <v>895</v>
      </c>
    </row>
    <row r="600" spans="1:20" customFormat="1" x14ac:dyDescent="0.2">
      <c r="A600" s="48" t="s">
        <v>187</v>
      </c>
      <c r="B600" s="9" t="s">
        <v>771</v>
      </c>
      <c r="C600" s="1" t="s">
        <v>652</v>
      </c>
      <c r="D600" s="9" t="s">
        <v>705</v>
      </c>
      <c r="E600" s="9">
        <v>0.95838999999999996</v>
      </c>
      <c r="F600" s="9">
        <v>0.57698750051319703</v>
      </c>
      <c r="G600" s="9">
        <v>1.5919101949080201</v>
      </c>
      <c r="H600" s="9">
        <v>0.86970000000000003</v>
      </c>
      <c r="I600" s="44">
        <v>5.2857847628444497E-4</v>
      </c>
      <c r="J600" s="44">
        <v>5.4206284479508702E-4</v>
      </c>
      <c r="K600" s="9">
        <v>14189</v>
      </c>
      <c r="L600" s="9">
        <v>14174</v>
      </c>
      <c r="M600" s="9">
        <v>15</v>
      </c>
      <c r="N600" s="9">
        <v>0</v>
      </c>
      <c r="O600" s="9">
        <v>811714</v>
      </c>
      <c r="P600" s="9">
        <v>810836</v>
      </c>
      <c r="Q600" s="9">
        <v>876</v>
      </c>
      <c r="R600" s="9">
        <v>2</v>
      </c>
      <c r="S600" s="9" t="s">
        <v>1088</v>
      </c>
      <c r="T600" s="9">
        <v>895</v>
      </c>
    </row>
    <row r="601" spans="1:20" customFormat="1" x14ac:dyDescent="0.2">
      <c r="A601" s="48" t="s">
        <v>192</v>
      </c>
      <c r="B601" s="9" t="s">
        <v>799</v>
      </c>
      <c r="C601" s="1" t="s">
        <v>652</v>
      </c>
      <c r="D601" s="9" t="s">
        <v>681</v>
      </c>
      <c r="E601" s="9">
        <v>1.01949</v>
      </c>
      <c r="F601" s="9">
        <v>0.80898431505611801</v>
      </c>
      <c r="G601" s="9">
        <v>1.28476490740756</v>
      </c>
      <c r="H601" s="9">
        <v>0.87029999999999996</v>
      </c>
      <c r="I601" s="44">
        <v>2.7486080766791102E-3</v>
      </c>
      <c r="J601" s="44">
        <v>2.76821639148764E-3</v>
      </c>
      <c r="K601" s="9">
        <v>14189</v>
      </c>
      <c r="L601" s="9">
        <v>14111</v>
      </c>
      <c r="M601" s="9">
        <v>78</v>
      </c>
      <c r="N601" s="9">
        <v>0</v>
      </c>
      <c r="O601" s="9">
        <v>811714</v>
      </c>
      <c r="P601" s="9">
        <v>807221</v>
      </c>
      <c r="Q601" s="9">
        <v>4492</v>
      </c>
      <c r="R601" s="9">
        <v>1</v>
      </c>
      <c r="S601" s="9" t="s">
        <v>1107</v>
      </c>
      <c r="T601" s="9">
        <v>4572</v>
      </c>
    </row>
    <row r="602" spans="1:20" customFormat="1" x14ac:dyDescent="0.2">
      <c r="A602" s="48" t="s">
        <v>207</v>
      </c>
      <c r="B602" s="9" t="s">
        <v>298</v>
      </c>
      <c r="C602" s="1" t="s">
        <v>652</v>
      </c>
      <c r="D602" s="9" t="s">
        <v>236</v>
      </c>
      <c r="E602" s="9">
        <v>1.1944699999999999</v>
      </c>
      <c r="F602" s="9">
        <v>0.13586465735595299</v>
      </c>
      <c r="G602" s="9">
        <v>10.5012684565559</v>
      </c>
      <c r="H602" s="9">
        <v>0.87270000000000003</v>
      </c>
      <c r="I602" s="73">
        <v>4.5695485286053701E-5</v>
      </c>
      <c r="J602" s="73">
        <v>2.1060153608403099E-5</v>
      </c>
      <c r="K602" s="9">
        <v>10942</v>
      </c>
      <c r="L602" s="9">
        <v>10941</v>
      </c>
      <c r="M602" s="9">
        <v>1</v>
      </c>
      <c r="N602" s="9">
        <v>0</v>
      </c>
      <c r="O602" s="9">
        <v>688504</v>
      </c>
      <c r="P602" s="9">
        <v>688475</v>
      </c>
      <c r="Q602" s="9">
        <v>29</v>
      </c>
      <c r="R602" s="9">
        <v>0</v>
      </c>
      <c r="S602" s="9" t="s">
        <v>1224</v>
      </c>
      <c r="T602" s="9">
        <v>30</v>
      </c>
    </row>
    <row r="603" spans="1:20" customFormat="1" x14ac:dyDescent="0.2">
      <c r="A603" s="48" t="s">
        <v>198</v>
      </c>
      <c r="B603" s="9" t="s">
        <v>531</v>
      </c>
      <c r="C603" s="1" t="s">
        <v>652</v>
      </c>
      <c r="D603" s="9" t="s">
        <v>236</v>
      </c>
      <c r="E603" s="9">
        <v>0.36560599999999999</v>
      </c>
      <c r="F603" s="46">
        <v>1.6153782245444999E-6</v>
      </c>
      <c r="G603" s="9">
        <v>82746.867202663503</v>
      </c>
      <c r="H603" s="9">
        <v>0.87290000000000001</v>
      </c>
      <c r="I603" s="4">
        <v>0</v>
      </c>
      <c r="J603" s="73">
        <v>5.8456559761310099E-6</v>
      </c>
      <c r="K603" s="9">
        <v>3324</v>
      </c>
      <c r="L603" s="9">
        <v>3324</v>
      </c>
      <c r="M603" s="9">
        <v>0</v>
      </c>
      <c r="N603" s="9">
        <v>0</v>
      </c>
      <c r="O603" s="9">
        <v>427668</v>
      </c>
      <c r="P603" s="9">
        <v>427663</v>
      </c>
      <c r="Q603" s="9">
        <v>5</v>
      </c>
      <c r="R603" s="9">
        <v>0</v>
      </c>
      <c r="S603" s="9" t="s">
        <v>1005</v>
      </c>
      <c r="T603" s="9">
        <v>5</v>
      </c>
    </row>
    <row r="604" spans="1:20" customFormat="1" x14ac:dyDescent="0.2">
      <c r="A604" s="48" t="s">
        <v>187</v>
      </c>
      <c r="B604" s="9" t="s">
        <v>632</v>
      </c>
      <c r="C604" s="1" t="s">
        <v>652</v>
      </c>
      <c r="D604" s="9" t="s">
        <v>236</v>
      </c>
      <c r="E604" s="9">
        <v>0.36527700000000002</v>
      </c>
      <c r="F604" s="46">
        <v>1.40371134301188E-6</v>
      </c>
      <c r="G604" s="9">
        <v>95053.091240441005</v>
      </c>
      <c r="H604" s="9">
        <v>0.87419999999999998</v>
      </c>
      <c r="I604" s="4">
        <v>0</v>
      </c>
      <c r="J604" s="73">
        <v>5.8456559761310099E-6</v>
      </c>
      <c r="K604" s="9">
        <v>3324</v>
      </c>
      <c r="L604" s="9">
        <v>3324</v>
      </c>
      <c r="M604" s="9">
        <v>0</v>
      </c>
      <c r="N604" s="9">
        <v>0</v>
      </c>
      <c r="O604" s="9">
        <v>427668</v>
      </c>
      <c r="P604" s="9">
        <v>427663</v>
      </c>
      <c r="Q604" s="9">
        <v>5</v>
      </c>
      <c r="R604" s="9">
        <v>0</v>
      </c>
      <c r="S604" s="9" t="s">
        <v>940</v>
      </c>
      <c r="T604" s="9">
        <v>5</v>
      </c>
    </row>
    <row r="605" spans="1:20" customFormat="1" x14ac:dyDescent="0.2">
      <c r="A605" s="48" t="s">
        <v>192</v>
      </c>
      <c r="B605" s="9" t="s">
        <v>408</v>
      </c>
      <c r="C605" s="1" t="s">
        <v>652</v>
      </c>
      <c r="D605" s="9" t="s">
        <v>236</v>
      </c>
      <c r="E605" s="9">
        <v>0.36586200000000002</v>
      </c>
      <c r="F605" s="46">
        <v>5.5701266692479896E-7</v>
      </c>
      <c r="G605" s="9">
        <v>240308.27468456599</v>
      </c>
      <c r="H605" s="9">
        <v>0.88300000000000001</v>
      </c>
      <c r="I605" s="4">
        <v>0</v>
      </c>
      <c r="J605" s="73">
        <v>5.8456559761310099E-6</v>
      </c>
      <c r="K605" s="9">
        <v>3324</v>
      </c>
      <c r="L605" s="9">
        <v>3324</v>
      </c>
      <c r="M605" s="9">
        <v>0</v>
      </c>
      <c r="N605" s="9">
        <v>0</v>
      </c>
      <c r="O605" s="9">
        <v>427668</v>
      </c>
      <c r="P605" s="9">
        <v>427663</v>
      </c>
      <c r="Q605" s="9">
        <v>5</v>
      </c>
      <c r="R605" s="9">
        <v>0</v>
      </c>
      <c r="S605" s="9" t="s">
        <v>955</v>
      </c>
      <c r="T605" s="9">
        <v>5</v>
      </c>
    </row>
    <row r="606" spans="1:20" customFormat="1" x14ac:dyDescent="0.2">
      <c r="A606" s="48" t="s">
        <v>198</v>
      </c>
      <c r="B606" s="9" t="s">
        <v>542</v>
      </c>
      <c r="C606" s="1" t="s">
        <v>652</v>
      </c>
      <c r="D606" s="9" t="s">
        <v>304</v>
      </c>
      <c r="E606" s="9">
        <v>0.36637399999999998</v>
      </c>
      <c r="F606" s="46">
        <v>4.2021781552517298E-7</v>
      </c>
      <c r="G606" s="9">
        <v>319429.74932512402</v>
      </c>
      <c r="H606" s="9">
        <v>0.88560000000000005</v>
      </c>
      <c r="I606" s="4">
        <v>0</v>
      </c>
      <c r="J606" s="73">
        <v>8.1839183665834207E-6</v>
      </c>
      <c r="K606" s="9">
        <v>3324</v>
      </c>
      <c r="L606" s="9">
        <v>3324</v>
      </c>
      <c r="M606" s="9">
        <v>0</v>
      </c>
      <c r="N606" s="9">
        <v>0</v>
      </c>
      <c r="O606" s="9">
        <v>427668</v>
      </c>
      <c r="P606" s="9">
        <v>427661</v>
      </c>
      <c r="Q606" s="9">
        <v>7</v>
      </c>
      <c r="R606" s="9">
        <v>0</v>
      </c>
      <c r="S606" s="9" t="s">
        <v>993</v>
      </c>
      <c r="T606" s="9">
        <v>7</v>
      </c>
    </row>
    <row r="607" spans="1:20" customFormat="1" x14ac:dyDescent="0.2">
      <c r="A607" s="48" t="s">
        <v>192</v>
      </c>
      <c r="B607" s="9" t="s">
        <v>400</v>
      </c>
      <c r="C607" s="1" t="s">
        <v>1985</v>
      </c>
      <c r="D607" s="9" t="s">
        <v>236</v>
      </c>
      <c r="E607" s="9">
        <v>0.36648399999999998</v>
      </c>
      <c r="F607" s="46">
        <v>1.8683690767443601E-7</v>
      </c>
      <c r="G607" s="9">
        <v>718865.64253314002</v>
      </c>
      <c r="H607" s="9">
        <v>0.89200000000000002</v>
      </c>
      <c r="I607" s="4">
        <v>0</v>
      </c>
      <c r="J607" s="73">
        <v>7.0147871713572204E-6</v>
      </c>
      <c r="K607" s="9">
        <v>3324</v>
      </c>
      <c r="L607" s="9">
        <v>3324</v>
      </c>
      <c r="M607" s="9">
        <v>0</v>
      </c>
      <c r="N607" s="9">
        <v>0</v>
      </c>
      <c r="O607" s="9">
        <v>427668</v>
      </c>
      <c r="P607" s="9">
        <v>427662</v>
      </c>
      <c r="Q607" s="9">
        <v>6</v>
      </c>
      <c r="R607" s="9">
        <v>0</v>
      </c>
      <c r="S607" s="9" t="s">
        <v>965</v>
      </c>
      <c r="T607" s="9">
        <v>6</v>
      </c>
    </row>
    <row r="608" spans="1:20" customFormat="1" x14ac:dyDescent="0.2">
      <c r="A608" s="48" t="s">
        <v>198</v>
      </c>
      <c r="B608" s="9" t="s">
        <v>458</v>
      </c>
      <c r="C608" s="1" t="s">
        <v>1789</v>
      </c>
      <c r="D608" s="9" t="s">
        <v>236</v>
      </c>
      <c r="E608" s="9">
        <v>1.0170399999999999</v>
      </c>
      <c r="F608" s="9">
        <v>0.78998655108642502</v>
      </c>
      <c r="G608" s="9">
        <v>1.3093611645344601</v>
      </c>
      <c r="H608" s="9">
        <v>0.89570000000000005</v>
      </c>
      <c r="I608" s="44">
        <v>2.2906681702847399E-3</v>
      </c>
      <c r="J608" s="44">
        <v>2.06564220341739E-3</v>
      </c>
      <c r="K608" s="9">
        <v>14188</v>
      </c>
      <c r="L608" s="9">
        <v>14123</v>
      </c>
      <c r="M608" s="9">
        <v>65</v>
      </c>
      <c r="N608" s="9">
        <v>0</v>
      </c>
      <c r="O608" s="9">
        <v>811612</v>
      </c>
      <c r="P608" s="9">
        <v>808266</v>
      </c>
      <c r="Q608" s="9">
        <v>3339</v>
      </c>
      <c r="R608" s="9">
        <v>7</v>
      </c>
      <c r="S608" s="9" t="s">
        <v>1530</v>
      </c>
      <c r="T608" s="9">
        <v>3418</v>
      </c>
    </row>
    <row r="609" spans="1:20" customFormat="1" x14ac:dyDescent="0.2">
      <c r="A609" s="48" t="s">
        <v>198</v>
      </c>
      <c r="B609" s="9" t="s">
        <v>867</v>
      </c>
      <c r="C609" s="1" t="s">
        <v>652</v>
      </c>
      <c r="D609" s="9" t="s">
        <v>737</v>
      </c>
      <c r="E609" s="9">
        <v>1.05148</v>
      </c>
      <c r="F609" s="9">
        <v>0.47952388566558202</v>
      </c>
      <c r="G609" s="9">
        <v>2.3056475556660598</v>
      </c>
      <c r="H609" s="9">
        <v>0.9002</v>
      </c>
      <c r="I609" s="44">
        <v>2.4666995559940801E-4</v>
      </c>
      <c r="J609" s="44">
        <v>1.92185917700076E-4</v>
      </c>
      <c r="K609" s="9">
        <v>14189</v>
      </c>
      <c r="L609" s="9">
        <v>14182</v>
      </c>
      <c r="M609" s="9">
        <v>7</v>
      </c>
      <c r="N609" s="9">
        <v>0</v>
      </c>
      <c r="O609" s="9">
        <v>811714</v>
      </c>
      <c r="P609" s="9">
        <v>811402</v>
      </c>
      <c r="Q609" s="9">
        <v>312</v>
      </c>
      <c r="R609" s="9">
        <v>0</v>
      </c>
      <c r="S609" s="9" t="s">
        <v>1161</v>
      </c>
      <c r="T609" s="9">
        <v>319</v>
      </c>
    </row>
    <row r="610" spans="1:20" customFormat="1" x14ac:dyDescent="0.2">
      <c r="A610" s="48" t="s">
        <v>198</v>
      </c>
      <c r="B610" s="9" t="s">
        <v>840</v>
      </c>
      <c r="C610" s="1" t="s">
        <v>652</v>
      </c>
      <c r="D610" s="9" t="s">
        <v>683</v>
      </c>
      <c r="E610" s="9">
        <v>1.0063200000000001</v>
      </c>
      <c r="F610" s="9">
        <v>0.904546070422524</v>
      </c>
      <c r="G610" s="9">
        <v>1.1195446506951401</v>
      </c>
      <c r="H610" s="9">
        <v>0.90839999999999999</v>
      </c>
      <c r="I610" s="44">
        <v>1.31439847769398E-2</v>
      </c>
      <c r="J610" s="44">
        <v>1.3493052971859499E-2</v>
      </c>
      <c r="K610" s="9">
        <v>14189</v>
      </c>
      <c r="L610" s="9">
        <v>13816</v>
      </c>
      <c r="M610" s="9">
        <v>373</v>
      </c>
      <c r="N610" s="9">
        <v>0</v>
      </c>
      <c r="O610" s="9">
        <v>811714</v>
      </c>
      <c r="P610" s="9">
        <v>789849</v>
      </c>
      <c r="Q610" s="9">
        <v>21825</v>
      </c>
      <c r="R610" s="9">
        <v>40</v>
      </c>
      <c r="S610" s="9" t="s">
        <v>1137</v>
      </c>
      <c r="T610" s="9">
        <v>22278</v>
      </c>
    </row>
    <row r="611" spans="1:20" customFormat="1" x14ac:dyDescent="0.2">
      <c r="A611" s="48" t="s">
        <v>198</v>
      </c>
      <c r="B611" s="9" t="s">
        <v>858</v>
      </c>
      <c r="C611" s="1" t="s">
        <v>652</v>
      </c>
      <c r="D611" s="9" t="s">
        <v>719</v>
      </c>
      <c r="E611" s="9">
        <v>1.01288</v>
      </c>
      <c r="F611" s="9">
        <v>0.78999913122277599</v>
      </c>
      <c r="G611" s="9">
        <v>1.29864762332387</v>
      </c>
      <c r="H611" s="9">
        <v>0.91949999999999998</v>
      </c>
      <c r="I611" s="44">
        <v>2.3609838607371899E-3</v>
      </c>
      <c r="J611" s="44">
        <v>2.25880051348134E-3</v>
      </c>
      <c r="K611" s="9">
        <v>14189</v>
      </c>
      <c r="L611" s="9">
        <v>14122</v>
      </c>
      <c r="M611" s="9">
        <v>67</v>
      </c>
      <c r="N611" s="9">
        <v>0</v>
      </c>
      <c r="O611" s="9">
        <v>811714</v>
      </c>
      <c r="P611" s="9">
        <v>808048</v>
      </c>
      <c r="Q611" s="9">
        <v>3665</v>
      </c>
      <c r="R611" s="9">
        <v>1</v>
      </c>
      <c r="S611" s="9" t="s">
        <v>1152</v>
      </c>
      <c r="T611" s="9">
        <v>3734</v>
      </c>
    </row>
    <row r="612" spans="1:20" customFormat="1" x14ac:dyDescent="0.2">
      <c r="A612" s="48" t="s">
        <v>207</v>
      </c>
      <c r="B612" s="9" t="s">
        <v>722</v>
      </c>
      <c r="C612" s="1" t="s">
        <v>652</v>
      </c>
      <c r="D612" s="9" t="s">
        <v>723</v>
      </c>
      <c r="E612" s="9">
        <v>0.99282599999999999</v>
      </c>
      <c r="F612" s="9">
        <v>0.86114413423024905</v>
      </c>
      <c r="G612" s="9">
        <v>1.14464367222745</v>
      </c>
      <c r="H612" s="9">
        <v>0.92120000000000002</v>
      </c>
      <c r="I612" s="44">
        <v>7.1181901472972004E-3</v>
      </c>
      <c r="J612" s="44">
        <v>6.6636771079468804E-3</v>
      </c>
      <c r="K612" s="9">
        <v>14189</v>
      </c>
      <c r="L612" s="9">
        <v>13987</v>
      </c>
      <c r="M612" s="9">
        <v>202</v>
      </c>
      <c r="N612" s="9">
        <v>0</v>
      </c>
      <c r="O612" s="9">
        <v>811714</v>
      </c>
      <c r="P612" s="9">
        <v>800922</v>
      </c>
      <c r="Q612" s="9">
        <v>10766</v>
      </c>
      <c r="R612" s="9">
        <v>26</v>
      </c>
      <c r="S612" s="9" t="s">
        <v>1068</v>
      </c>
      <c r="T612" s="9">
        <v>11020</v>
      </c>
    </row>
    <row r="613" spans="1:20" customFormat="1" x14ac:dyDescent="0.2">
      <c r="A613" s="48" t="s">
        <v>207</v>
      </c>
      <c r="B613" s="9" t="s">
        <v>724</v>
      </c>
      <c r="C613" s="1" t="s">
        <v>652</v>
      </c>
      <c r="D613" s="9" t="s">
        <v>725</v>
      </c>
      <c r="E613" s="9">
        <v>0.99282599999999999</v>
      </c>
      <c r="F613" s="9">
        <v>0.86114413423024905</v>
      </c>
      <c r="G613" s="9">
        <v>1.14464367222745</v>
      </c>
      <c r="H613" s="9">
        <v>0.92120000000000002</v>
      </c>
      <c r="I613" s="44">
        <v>7.1181901472972004E-3</v>
      </c>
      <c r="J613" s="44">
        <v>6.6636771079468804E-3</v>
      </c>
      <c r="K613" s="9">
        <v>14189</v>
      </c>
      <c r="L613" s="9">
        <v>13987</v>
      </c>
      <c r="M613" s="9">
        <v>202</v>
      </c>
      <c r="N613" s="9">
        <v>0</v>
      </c>
      <c r="O613" s="9">
        <v>811714</v>
      </c>
      <c r="P613" s="9">
        <v>800922</v>
      </c>
      <c r="Q613" s="9">
        <v>10766</v>
      </c>
      <c r="R613" s="9">
        <v>26</v>
      </c>
      <c r="S613" s="9" t="s">
        <v>1068</v>
      </c>
      <c r="T613" s="9">
        <v>11020</v>
      </c>
    </row>
    <row r="614" spans="1:20" customFormat="1" x14ac:dyDescent="0.2">
      <c r="A614" s="48" t="s">
        <v>192</v>
      </c>
      <c r="B614" s="9" t="s">
        <v>356</v>
      </c>
      <c r="C614" s="1" t="s">
        <v>1986</v>
      </c>
      <c r="D614" s="9" t="s">
        <v>236</v>
      </c>
      <c r="E614" s="9">
        <v>1.10164</v>
      </c>
      <c r="F614" s="9">
        <v>0.133286119134987</v>
      </c>
      <c r="G614" s="9">
        <v>9.1053048091879507</v>
      </c>
      <c r="H614" s="9">
        <v>0.92849999999999999</v>
      </c>
      <c r="I614" s="73">
        <v>3.76420989234359E-5</v>
      </c>
      <c r="J614" s="73">
        <v>3.0708836723674198E-5</v>
      </c>
      <c r="K614" s="9">
        <v>13283</v>
      </c>
      <c r="L614" s="9">
        <v>13282</v>
      </c>
      <c r="M614" s="9">
        <v>1</v>
      </c>
      <c r="N614" s="9">
        <v>0</v>
      </c>
      <c r="O614" s="9">
        <v>781534</v>
      </c>
      <c r="P614" s="9">
        <v>781486</v>
      </c>
      <c r="Q614" s="9">
        <v>48</v>
      </c>
      <c r="R614" s="9">
        <v>0</v>
      </c>
      <c r="S614" s="9" t="s">
        <v>1382</v>
      </c>
      <c r="T614" s="9">
        <v>49</v>
      </c>
    </row>
    <row r="615" spans="1:20" customFormat="1" x14ac:dyDescent="0.2">
      <c r="A615" s="48" t="s">
        <v>198</v>
      </c>
      <c r="B615" s="9" t="s">
        <v>430</v>
      </c>
      <c r="C615" s="1" t="s">
        <v>1987</v>
      </c>
      <c r="D615" s="9" t="s">
        <v>236</v>
      </c>
      <c r="E615" s="9">
        <v>0.955233</v>
      </c>
      <c r="F615" s="9">
        <v>0.29626928607822101</v>
      </c>
      <c r="G615" s="9">
        <v>3.07986722708117</v>
      </c>
      <c r="H615" s="9">
        <v>0.93889999999999996</v>
      </c>
      <c r="I615" s="44">
        <v>1.11665301868532E-4</v>
      </c>
      <c r="J615" s="73">
        <v>6.7573370787084506E-5</v>
      </c>
      <c r="K615" s="9">
        <v>13433</v>
      </c>
      <c r="L615" s="9">
        <v>13430</v>
      </c>
      <c r="M615" s="9">
        <v>3</v>
      </c>
      <c r="N615" s="9">
        <v>0</v>
      </c>
      <c r="O615" s="9">
        <v>791732</v>
      </c>
      <c r="P615" s="9">
        <v>791625</v>
      </c>
      <c r="Q615" s="9">
        <v>107</v>
      </c>
      <c r="R615" s="9">
        <v>0</v>
      </c>
      <c r="S615" s="9" t="s">
        <v>1541</v>
      </c>
      <c r="T615" s="9">
        <v>110</v>
      </c>
    </row>
    <row r="616" spans="1:20" customFormat="1" x14ac:dyDescent="0.2">
      <c r="A616" s="48" t="s">
        <v>192</v>
      </c>
      <c r="B616" s="9" t="s">
        <v>798</v>
      </c>
      <c r="C616" s="1" t="s">
        <v>652</v>
      </c>
      <c r="D616" s="9" t="s">
        <v>679</v>
      </c>
      <c r="E616" s="9">
        <v>1.0102500000000001</v>
      </c>
      <c r="F616" s="9">
        <v>0.74149836917911804</v>
      </c>
      <c r="G616" s="9">
        <v>1.3764150328740801</v>
      </c>
      <c r="H616" s="9">
        <v>0.94869999999999999</v>
      </c>
      <c r="I616" s="44">
        <v>1.51525829868207E-3</v>
      </c>
      <c r="J616" s="44">
        <v>1.45740987589224E-3</v>
      </c>
      <c r="K616" s="9">
        <v>14189</v>
      </c>
      <c r="L616" s="9">
        <v>14146</v>
      </c>
      <c r="M616" s="9">
        <v>43</v>
      </c>
      <c r="N616" s="9">
        <v>0</v>
      </c>
      <c r="O616" s="9">
        <v>811714</v>
      </c>
      <c r="P616" s="9">
        <v>809348</v>
      </c>
      <c r="Q616" s="9">
        <v>2366</v>
      </c>
      <c r="R616" s="9">
        <v>0</v>
      </c>
      <c r="S616" s="9" t="s">
        <v>1106</v>
      </c>
      <c r="T616" s="9">
        <v>2409</v>
      </c>
    </row>
    <row r="617" spans="1:20" customFormat="1" x14ac:dyDescent="0.2">
      <c r="A617" s="48" t="s">
        <v>207</v>
      </c>
      <c r="B617" s="9" t="s">
        <v>730</v>
      </c>
      <c r="C617" s="1" t="s">
        <v>652</v>
      </c>
      <c r="D617" s="9" t="s">
        <v>731</v>
      </c>
      <c r="E617" s="9">
        <v>0.99183399999999999</v>
      </c>
      <c r="F617" s="9">
        <v>0.75530397576741604</v>
      </c>
      <c r="G617" s="9">
        <v>1.3024342243762701</v>
      </c>
      <c r="H617" s="9">
        <v>0.95320000000000005</v>
      </c>
      <c r="I617" s="44">
        <v>1.9381210797096301E-3</v>
      </c>
      <c r="J617" s="44">
        <v>1.7019541365554799E-3</v>
      </c>
      <c r="K617" s="9">
        <v>14189</v>
      </c>
      <c r="L617" s="9">
        <v>14134</v>
      </c>
      <c r="M617" s="9">
        <v>55</v>
      </c>
      <c r="N617" s="9">
        <v>0</v>
      </c>
      <c r="O617" s="9">
        <v>811714</v>
      </c>
      <c r="P617" s="9">
        <v>808955</v>
      </c>
      <c r="Q617" s="9">
        <v>2755</v>
      </c>
      <c r="R617" s="9">
        <v>4</v>
      </c>
      <c r="S617" s="9" t="s">
        <v>1071</v>
      </c>
      <c r="T617" s="9">
        <v>2818</v>
      </c>
    </row>
    <row r="618" spans="1:20" customFormat="1" x14ac:dyDescent="0.2">
      <c r="A618" s="48" t="s">
        <v>207</v>
      </c>
      <c r="B618" s="9" t="s">
        <v>690</v>
      </c>
      <c r="C618" s="1" t="s">
        <v>652</v>
      </c>
      <c r="D618" s="9" t="s">
        <v>691</v>
      </c>
      <c r="E618" s="9">
        <v>0.99242900000000001</v>
      </c>
      <c r="F618" s="9">
        <v>0.751768463585748</v>
      </c>
      <c r="G618" s="9">
        <v>1.3101306913278401</v>
      </c>
      <c r="H618" s="9">
        <v>0.95709999999999995</v>
      </c>
      <c r="I618" s="44">
        <v>1.86764394953837E-3</v>
      </c>
      <c r="J618" s="44">
        <v>1.60709313871634E-3</v>
      </c>
      <c r="K618" s="9">
        <v>14189</v>
      </c>
      <c r="L618" s="9">
        <v>14136</v>
      </c>
      <c r="M618" s="9">
        <v>53</v>
      </c>
      <c r="N618" s="9">
        <v>0</v>
      </c>
      <c r="O618" s="9">
        <v>811714</v>
      </c>
      <c r="P618" s="9">
        <v>809109</v>
      </c>
      <c r="Q618" s="9">
        <v>2601</v>
      </c>
      <c r="R618" s="9">
        <v>4</v>
      </c>
      <c r="S618" s="9" t="s">
        <v>1057</v>
      </c>
      <c r="T618" s="9">
        <v>2662</v>
      </c>
    </row>
    <row r="619" spans="1:20" customFormat="1" x14ac:dyDescent="0.2">
      <c r="A619" s="48" t="s">
        <v>187</v>
      </c>
      <c r="B619" s="9" t="s">
        <v>782</v>
      </c>
      <c r="C619" s="1" t="s">
        <v>652</v>
      </c>
      <c r="D619" s="9" t="s">
        <v>727</v>
      </c>
      <c r="E619" s="9">
        <v>1.01806</v>
      </c>
      <c r="F619" s="9">
        <v>0.49414083195286501</v>
      </c>
      <c r="G619" s="9">
        <v>2.0974760008341602</v>
      </c>
      <c r="H619" s="9">
        <v>0.96130000000000004</v>
      </c>
      <c r="I619" s="44">
        <v>2.8190852068503701E-4</v>
      </c>
      <c r="J619" s="44">
        <v>2.50704065717728E-4</v>
      </c>
      <c r="K619" s="9">
        <v>14189</v>
      </c>
      <c r="L619" s="9">
        <v>14181</v>
      </c>
      <c r="M619" s="9">
        <v>8</v>
      </c>
      <c r="N619" s="9">
        <v>0</v>
      </c>
      <c r="O619" s="9">
        <v>811714</v>
      </c>
      <c r="P619" s="9">
        <v>811307</v>
      </c>
      <c r="Q619" s="9">
        <v>407</v>
      </c>
      <c r="R619" s="9">
        <v>0</v>
      </c>
      <c r="S619" s="9" t="s">
        <v>1094</v>
      </c>
      <c r="T619" s="9">
        <v>415</v>
      </c>
    </row>
    <row r="620" spans="1:20" customFormat="1" x14ac:dyDescent="0.2">
      <c r="A620" s="48" t="s">
        <v>192</v>
      </c>
      <c r="B620" s="9" t="s">
        <v>820</v>
      </c>
      <c r="C620" s="1" t="s">
        <v>652</v>
      </c>
      <c r="D620" s="9" t="s">
        <v>723</v>
      </c>
      <c r="E620" s="9">
        <v>1.00481</v>
      </c>
      <c r="F620" s="9">
        <v>0.824999600537346</v>
      </c>
      <c r="G620" s="9">
        <v>1.22381420203471</v>
      </c>
      <c r="H620" s="9">
        <v>0.96179999999999999</v>
      </c>
      <c r="I620" s="44">
        <v>3.8057650292479999E-3</v>
      </c>
      <c r="J620" s="44">
        <v>3.3102792362827301E-3</v>
      </c>
      <c r="K620" s="9">
        <v>14189</v>
      </c>
      <c r="L620" s="9">
        <v>14081</v>
      </c>
      <c r="M620" s="9">
        <v>108</v>
      </c>
      <c r="N620" s="9">
        <v>0</v>
      </c>
      <c r="O620" s="9">
        <v>811714</v>
      </c>
      <c r="P620" s="9">
        <v>806347</v>
      </c>
      <c r="Q620" s="9">
        <v>5360</v>
      </c>
      <c r="R620" s="9">
        <v>7</v>
      </c>
      <c r="S620" s="9" t="s">
        <v>1122</v>
      </c>
      <c r="T620" s="9">
        <v>5482</v>
      </c>
    </row>
    <row r="621" spans="1:20" customFormat="1" x14ac:dyDescent="0.2">
      <c r="A621" s="48" t="s">
        <v>192</v>
      </c>
      <c r="B621" s="9" t="s">
        <v>821</v>
      </c>
      <c r="C621" s="1" t="s">
        <v>652</v>
      </c>
      <c r="D621" s="9" t="s">
        <v>725</v>
      </c>
      <c r="E621" s="9">
        <v>1.00481</v>
      </c>
      <c r="F621" s="9">
        <v>0.824999600537346</v>
      </c>
      <c r="G621" s="9">
        <v>1.22381420203471</v>
      </c>
      <c r="H621" s="9">
        <v>0.96179999999999999</v>
      </c>
      <c r="I621" s="44">
        <v>3.8057650292479999E-3</v>
      </c>
      <c r="J621" s="44">
        <v>3.3102792362827301E-3</v>
      </c>
      <c r="K621" s="9">
        <v>14189</v>
      </c>
      <c r="L621" s="9">
        <v>14081</v>
      </c>
      <c r="M621" s="9">
        <v>108</v>
      </c>
      <c r="N621" s="9">
        <v>0</v>
      </c>
      <c r="O621" s="9">
        <v>811714</v>
      </c>
      <c r="P621" s="9">
        <v>806347</v>
      </c>
      <c r="Q621" s="9">
        <v>5360</v>
      </c>
      <c r="R621" s="9">
        <v>7</v>
      </c>
      <c r="S621" s="9" t="s">
        <v>1122</v>
      </c>
      <c r="T621" s="9">
        <v>5482</v>
      </c>
    </row>
    <row r="622" spans="1:20" customFormat="1" x14ac:dyDescent="0.2">
      <c r="A622" s="48" t="s">
        <v>187</v>
      </c>
      <c r="B622" s="9" t="s">
        <v>565</v>
      </c>
      <c r="C622" s="1" t="s">
        <v>1988</v>
      </c>
      <c r="D622" s="9" t="s">
        <v>236</v>
      </c>
      <c r="E622" s="9">
        <v>0.95848599999999995</v>
      </c>
      <c r="F622" s="9">
        <v>0.136398821748106</v>
      </c>
      <c r="G622" s="9">
        <v>6.7353661377398204</v>
      </c>
      <c r="H622" s="9">
        <v>0.96599999999999997</v>
      </c>
      <c r="I622" s="73">
        <v>4.2268999915461997E-5</v>
      </c>
      <c r="J622" s="73">
        <v>4.4494062065171597E-5</v>
      </c>
      <c r="K622" s="9">
        <v>11829</v>
      </c>
      <c r="L622" s="9">
        <v>11828</v>
      </c>
      <c r="M622" s="9">
        <v>1</v>
      </c>
      <c r="N622" s="9">
        <v>0</v>
      </c>
      <c r="O622" s="9">
        <v>741672</v>
      </c>
      <c r="P622" s="9">
        <v>741606</v>
      </c>
      <c r="Q622" s="9">
        <v>66</v>
      </c>
      <c r="R622" s="9">
        <v>0</v>
      </c>
      <c r="S622" s="9" t="s">
        <v>1318</v>
      </c>
      <c r="T622" s="9">
        <v>67</v>
      </c>
    </row>
    <row r="623" spans="1:20" customFormat="1" x14ac:dyDescent="0.2">
      <c r="A623" s="48" t="s">
        <v>192</v>
      </c>
      <c r="B623" s="9" t="s">
        <v>349</v>
      </c>
      <c r="C623" s="1" t="s">
        <v>1989</v>
      </c>
      <c r="D623" s="9" t="s">
        <v>236</v>
      </c>
      <c r="E623" s="9">
        <v>0.972777</v>
      </c>
      <c r="F623" s="9">
        <v>0.24158197951279101</v>
      </c>
      <c r="G623" s="9">
        <v>3.9170797083489801</v>
      </c>
      <c r="H623" s="9">
        <v>0.96899999999999997</v>
      </c>
      <c r="I623" s="73">
        <v>7.1230144597193506E-5</v>
      </c>
      <c r="J623" s="73">
        <v>9.2949093839907898E-5</v>
      </c>
      <c r="K623" s="9">
        <v>14039</v>
      </c>
      <c r="L623" s="9">
        <v>14037</v>
      </c>
      <c r="M623" s="9">
        <v>2</v>
      </c>
      <c r="N623" s="9">
        <v>0</v>
      </c>
      <c r="O623" s="9">
        <v>801514</v>
      </c>
      <c r="P623" s="9">
        <v>801365</v>
      </c>
      <c r="Q623" s="9">
        <v>149</v>
      </c>
      <c r="R623" s="9">
        <v>0</v>
      </c>
      <c r="S623" s="9" t="s">
        <v>1384</v>
      </c>
      <c r="T623" s="9">
        <v>151</v>
      </c>
    </row>
    <row r="624" spans="1:20" customFormat="1" x14ac:dyDescent="0.2">
      <c r="A624" s="48" t="s">
        <v>192</v>
      </c>
      <c r="B624" s="9" t="s">
        <v>800</v>
      </c>
      <c r="C624" s="1" t="s">
        <v>652</v>
      </c>
      <c r="D624" s="9" t="s">
        <v>683</v>
      </c>
      <c r="E624" s="9">
        <v>0.99610799999999999</v>
      </c>
      <c r="F624" s="9">
        <v>0.814653585298314</v>
      </c>
      <c r="G624" s="9">
        <v>1.2179782412651501</v>
      </c>
      <c r="H624" s="9">
        <v>0.96989999999999998</v>
      </c>
      <c r="I624" s="44">
        <v>3.62957220381986E-3</v>
      </c>
      <c r="J624" s="44">
        <v>3.2080264723782E-3</v>
      </c>
      <c r="K624" s="9">
        <v>14189</v>
      </c>
      <c r="L624" s="9">
        <v>14086</v>
      </c>
      <c r="M624" s="9">
        <v>103</v>
      </c>
      <c r="N624" s="9">
        <v>0</v>
      </c>
      <c r="O624" s="9">
        <v>811714</v>
      </c>
      <c r="P624" s="9">
        <v>806513</v>
      </c>
      <c r="Q624" s="9">
        <v>5194</v>
      </c>
      <c r="R624" s="9">
        <v>7</v>
      </c>
      <c r="S624" s="9" t="s">
        <v>1108</v>
      </c>
      <c r="T624" s="9">
        <v>5311</v>
      </c>
    </row>
    <row r="625" spans="1:20" x14ac:dyDescent="0.2">
      <c r="A625" s="48" t="s">
        <v>192</v>
      </c>
      <c r="B625" s="9" t="s">
        <v>801</v>
      </c>
      <c r="C625" s="1" t="s">
        <v>652</v>
      </c>
      <c r="D625" s="9" t="s">
        <v>685</v>
      </c>
      <c r="E625" s="9">
        <v>0.99610799999999999</v>
      </c>
      <c r="F625" s="9">
        <v>0.814653585298314</v>
      </c>
      <c r="G625" s="9">
        <v>1.2179782412651501</v>
      </c>
      <c r="H625" s="9">
        <v>0.96989999999999998</v>
      </c>
      <c r="I625" s="44">
        <v>3.62957220381986E-3</v>
      </c>
      <c r="J625" s="44">
        <v>3.2080264723782E-3</v>
      </c>
      <c r="K625" s="9">
        <v>14189</v>
      </c>
      <c r="L625" s="9">
        <v>14086</v>
      </c>
      <c r="M625" s="9">
        <v>103</v>
      </c>
      <c r="N625" s="9">
        <v>0</v>
      </c>
      <c r="O625" s="9">
        <v>811714</v>
      </c>
      <c r="P625" s="9">
        <v>806513</v>
      </c>
      <c r="Q625" s="9">
        <v>5194</v>
      </c>
      <c r="R625" s="9">
        <v>7</v>
      </c>
      <c r="S625" s="9" t="s">
        <v>1108</v>
      </c>
      <c r="T625" s="9">
        <v>5311</v>
      </c>
    </row>
    <row r="626" spans="1:20" x14ac:dyDescent="0.2">
      <c r="A626" s="48" t="s">
        <v>187</v>
      </c>
      <c r="B626" s="9" t="s">
        <v>588</v>
      </c>
      <c r="C626" s="1" t="s">
        <v>1990</v>
      </c>
      <c r="D626" s="9" t="s">
        <v>236</v>
      </c>
      <c r="E626" s="9">
        <v>0.98580199999999996</v>
      </c>
      <c r="F626" s="9">
        <v>0.402365043607888</v>
      </c>
      <c r="G626" s="9">
        <v>2.4152324467905602</v>
      </c>
      <c r="H626" s="9">
        <v>0.97509999999999997</v>
      </c>
      <c r="I626" s="44">
        <v>1.80910340835082E-4</v>
      </c>
      <c r="J626" s="44">
        <v>1.9536550310071999E-4</v>
      </c>
      <c r="K626" s="9">
        <v>13819</v>
      </c>
      <c r="L626" s="9">
        <v>13814</v>
      </c>
      <c r="M626" s="9">
        <v>5</v>
      </c>
      <c r="N626" s="9">
        <v>0</v>
      </c>
      <c r="O626" s="9">
        <v>795944</v>
      </c>
      <c r="P626" s="9">
        <v>795633</v>
      </c>
      <c r="Q626" s="9">
        <v>311</v>
      </c>
      <c r="R626" s="9">
        <v>0</v>
      </c>
      <c r="S626" s="9" t="s">
        <v>1284</v>
      </c>
      <c r="T626" s="9">
        <v>316</v>
      </c>
    </row>
    <row r="627" spans="1:20" x14ac:dyDescent="0.2">
      <c r="A627" s="48" t="s">
        <v>198</v>
      </c>
      <c r="B627" s="9" t="s">
        <v>875</v>
      </c>
      <c r="C627" s="1" t="s">
        <v>652</v>
      </c>
      <c r="D627" s="9" t="s">
        <v>753</v>
      </c>
      <c r="E627" s="9">
        <v>0.99800199999999994</v>
      </c>
      <c r="F627" s="9">
        <v>0.87604518793813302</v>
      </c>
      <c r="G627" s="9">
        <v>1.13693677341942</v>
      </c>
      <c r="H627" s="9">
        <v>0.97550000000000003</v>
      </c>
      <c r="I627" s="44">
        <v>8.5277327507223902E-3</v>
      </c>
      <c r="J627" s="44">
        <v>8.8152970134801108E-3</v>
      </c>
      <c r="K627" s="9">
        <v>14189</v>
      </c>
      <c r="L627" s="9">
        <v>13948</v>
      </c>
      <c r="M627" s="9">
        <v>240</v>
      </c>
      <c r="N627" s="9">
        <v>1</v>
      </c>
      <c r="O627" s="9">
        <v>811714</v>
      </c>
      <c r="P627" s="9">
        <v>797422</v>
      </c>
      <c r="Q627" s="9">
        <v>14273</v>
      </c>
      <c r="R627" s="9">
        <v>19</v>
      </c>
      <c r="S627" s="9" t="s">
        <v>1168</v>
      </c>
      <c r="T627" s="9">
        <v>14553</v>
      </c>
    </row>
    <row r="628" spans="1:20" x14ac:dyDescent="0.2">
      <c r="A628" s="48" t="s">
        <v>198</v>
      </c>
      <c r="B628" s="9" t="s">
        <v>863</v>
      </c>
      <c r="C628" s="1" t="s">
        <v>652</v>
      </c>
      <c r="D628" s="9" t="s">
        <v>729</v>
      </c>
      <c r="E628" s="9">
        <v>1.0033099999999999</v>
      </c>
      <c r="F628" s="9">
        <v>0.74774400590379797</v>
      </c>
      <c r="G628" s="9">
        <v>1.34621183192028</v>
      </c>
      <c r="H628" s="9">
        <v>0.98260000000000003</v>
      </c>
      <c r="I628" s="44">
        <v>1.7266896891958499E-3</v>
      </c>
      <c r="J628" s="44">
        <v>1.7241294347516401E-3</v>
      </c>
      <c r="K628" s="9">
        <v>14189</v>
      </c>
      <c r="L628" s="9">
        <v>14140</v>
      </c>
      <c r="M628" s="9">
        <v>49</v>
      </c>
      <c r="N628" s="9">
        <v>0</v>
      </c>
      <c r="O628" s="9">
        <v>811714</v>
      </c>
      <c r="P628" s="9">
        <v>808916</v>
      </c>
      <c r="Q628" s="9">
        <v>2797</v>
      </c>
      <c r="R628" s="9">
        <v>1</v>
      </c>
      <c r="S628" s="9" t="s">
        <v>1157</v>
      </c>
      <c r="T628" s="9">
        <v>2848</v>
      </c>
    </row>
    <row r="629" spans="1:20" x14ac:dyDescent="0.2">
      <c r="A629" s="48" t="s">
        <v>198</v>
      </c>
      <c r="B629" s="9" t="s">
        <v>545</v>
      </c>
      <c r="C629" s="1" t="s">
        <v>1991</v>
      </c>
      <c r="D629" s="9" t="s">
        <v>236</v>
      </c>
      <c r="E629" s="9">
        <v>1.0059199999999999</v>
      </c>
      <c r="F629" s="9">
        <v>0.58483704008000403</v>
      </c>
      <c r="G629" s="9">
        <v>1.7301740917606301</v>
      </c>
      <c r="H629" s="9">
        <v>0.9829</v>
      </c>
      <c r="I629" s="44">
        <v>5.2857847628444497E-4</v>
      </c>
      <c r="J629" s="44">
        <v>2.7596062633206402E-4</v>
      </c>
      <c r="K629" s="9">
        <v>14189</v>
      </c>
      <c r="L629" s="9">
        <v>14174</v>
      </c>
      <c r="M629" s="9">
        <v>15</v>
      </c>
      <c r="N629" s="9">
        <v>0</v>
      </c>
      <c r="O629" s="9">
        <v>811710</v>
      </c>
      <c r="P629" s="9">
        <v>811266</v>
      </c>
      <c r="Q629" s="9">
        <v>440</v>
      </c>
      <c r="R629" s="9">
        <v>4</v>
      </c>
      <c r="S629" s="9" t="s">
        <v>1442</v>
      </c>
      <c r="T629" s="9">
        <v>463</v>
      </c>
    </row>
    <row r="630" spans="1:20" x14ac:dyDescent="0.2">
      <c r="A630" s="48" t="s">
        <v>207</v>
      </c>
      <c r="B630" s="9" t="s">
        <v>682</v>
      </c>
      <c r="C630" s="1" t="s">
        <v>652</v>
      </c>
      <c r="D630" s="9" t="s">
        <v>683</v>
      </c>
      <c r="E630" s="9">
        <v>0.99919999999999998</v>
      </c>
      <c r="F630" s="9">
        <v>0.86701292682438302</v>
      </c>
      <c r="G630" s="9">
        <v>1.15154139970491</v>
      </c>
      <c r="H630" s="9">
        <v>0.99080000000000001</v>
      </c>
      <c r="I630" s="44">
        <v>7.0477130171259401E-3</v>
      </c>
      <c r="J630" s="44">
        <v>6.5694320906131897E-3</v>
      </c>
      <c r="K630" s="9">
        <v>14189</v>
      </c>
      <c r="L630" s="9">
        <v>13989</v>
      </c>
      <c r="M630" s="9">
        <v>200</v>
      </c>
      <c r="N630" s="9">
        <v>0</v>
      </c>
      <c r="O630" s="9">
        <v>811714</v>
      </c>
      <c r="P630" s="9">
        <v>801075</v>
      </c>
      <c r="Q630" s="9">
        <v>10613</v>
      </c>
      <c r="R630" s="9">
        <v>26</v>
      </c>
      <c r="S630" s="9" t="s">
        <v>1054</v>
      </c>
      <c r="T630" s="9">
        <v>10865</v>
      </c>
    </row>
    <row r="631" spans="1:20" x14ac:dyDescent="0.2">
      <c r="A631" s="48" t="s">
        <v>207</v>
      </c>
      <c r="B631" s="9" t="s">
        <v>684</v>
      </c>
      <c r="C631" s="1" t="s">
        <v>652</v>
      </c>
      <c r="D631" s="9" t="s">
        <v>685</v>
      </c>
      <c r="E631" s="9">
        <v>0.99919999999999998</v>
      </c>
      <c r="F631" s="9">
        <v>0.86701292682438302</v>
      </c>
      <c r="G631" s="9">
        <v>1.15154139970491</v>
      </c>
      <c r="H631" s="9">
        <v>0.99080000000000001</v>
      </c>
      <c r="I631" s="44">
        <v>7.0477130171259401E-3</v>
      </c>
      <c r="J631" s="44">
        <v>6.5694320906131897E-3</v>
      </c>
      <c r="K631" s="9">
        <v>14189</v>
      </c>
      <c r="L631" s="9">
        <v>13989</v>
      </c>
      <c r="M631" s="9">
        <v>200</v>
      </c>
      <c r="N631" s="9">
        <v>0</v>
      </c>
      <c r="O631" s="9">
        <v>811714</v>
      </c>
      <c r="P631" s="9">
        <v>801075</v>
      </c>
      <c r="Q631" s="9">
        <v>10613</v>
      </c>
      <c r="R631" s="9">
        <v>26</v>
      </c>
      <c r="S631" s="9" t="s">
        <v>1054</v>
      </c>
      <c r="T631" s="9">
        <v>10865</v>
      </c>
    </row>
    <row r="632" spans="1:20" x14ac:dyDescent="0.2">
      <c r="A632" s="81" t="s">
        <v>2002</v>
      </c>
    </row>
  </sheetData>
  <autoFilter ref="A2:T624" xr:uid="{2D1A3902-A578-9942-9E24-6A024D206BDC}">
    <sortState xmlns:xlrd2="http://schemas.microsoft.com/office/spreadsheetml/2017/richdata2" ref="A3:T631">
      <sortCondition ref="H2:H631"/>
    </sortState>
  </autoFilter>
  <phoneticPr fontId="4" type="noConversion"/>
  <pageMargins left="0.7" right="0.7" top="0.75" bottom="0.75" header="0.3" footer="0.3"/>
  <headerFooter>
    <oddFooter>&amp;C_x000D_&amp;1#&amp;"Calibri"&amp;12&amp;K898989 Regeneron - Confidential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0BFE-E0FB-904C-88E9-5DDC035E4DFD}">
  <dimension ref="A1:N13"/>
  <sheetViews>
    <sheetView workbookViewId="0"/>
  </sheetViews>
  <sheetFormatPr baseColWidth="10" defaultColWidth="10.83203125" defaultRowHeight="16" x14ac:dyDescent="0.2"/>
  <cols>
    <col min="1" max="1" width="10.83203125" style="39"/>
    <col min="2" max="2" width="10.83203125" style="40"/>
    <col min="3" max="3" width="10.83203125" style="39"/>
    <col min="4" max="4" width="14.5" style="39" customWidth="1"/>
    <col min="5" max="5" width="15" style="39" customWidth="1"/>
    <col min="6" max="6" width="14.5" style="39" customWidth="1"/>
    <col min="7" max="7" width="17.6640625" style="39" customWidth="1"/>
    <col min="8" max="8" width="18.5" style="39" customWidth="1"/>
    <col min="9" max="9" width="10.83203125" style="39"/>
    <col min="10" max="10" width="9.83203125" style="39" bestFit="1" customWidth="1"/>
    <col min="11" max="11" width="10.5" style="39" customWidth="1"/>
    <col min="12" max="12" width="44.6640625" style="39" customWidth="1"/>
    <col min="13" max="13" width="13.83203125" style="39" customWidth="1"/>
    <col min="14" max="14" width="12.6640625" style="39" customWidth="1"/>
    <col min="15" max="16384" width="10.83203125" style="39"/>
  </cols>
  <sheetData>
    <row r="1" spans="1:14" s="1" customFormat="1" ht="19" x14ac:dyDescent="0.2">
      <c r="A1" s="33" t="s">
        <v>1032</v>
      </c>
      <c r="B1" s="33"/>
    </row>
    <row r="2" spans="1:14" s="1" customFormat="1" ht="32" customHeight="1" x14ac:dyDescent="0.2">
      <c r="A2" s="129" t="s">
        <v>634</v>
      </c>
      <c r="B2" s="133" t="s">
        <v>635</v>
      </c>
      <c r="C2" s="129" t="s">
        <v>636</v>
      </c>
      <c r="D2" s="131" t="s">
        <v>637</v>
      </c>
      <c r="E2" s="131"/>
      <c r="F2" s="131"/>
      <c r="G2" s="131"/>
      <c r="H2" s="131"/>
      <c r="I2" s="131"/>
      <c r="J2" s="131"/>
      <c r="K2" s="132" t="s">
        <v>638</v>
      </c>
      <c r="L2" s="132"/>
      <c r="M2" s="129" t="s">
        <v>639</v>
      </c>
      <c r="N2" s="129" t="s">
        <v>640</v>
      </c>
    </row>
    <row r="3" spans="1:14" ht="52" customHeight="1" x14ac:dyDescent="0.2">
      <c r="A3" s="130"/>
      <c r="B3" s="134"/>
      <c r="C3" s="130"/>
      <c r="D3" s="42" t="s">
        <v>641</v>
      </c>
      <c r="E3" s="42" t="s">
        <v>642</v>
      </c>
      <c r="F3" s="42" t="s">
        <v>643</v>
      </c>
      <c r="G3" s="42" t="s">
        <v>644</v>
      </c>
      <c r="H3" s="42" t="s">
        <v>645</v>
      </c>
      <c r="I3" s="42" t="s">
        <v>646</v>
      </c>
      <c r="J3" s="42" t="s">
        <v>647</v>
      </c>
      <c r="K3" s="42" t="s">
        <v>648</v>
      </c>
      <c r="L3" s="42" t="s">
        <v>649</v>
      </c>
      <c r="M3" s="130"/>
      <c r="N3" s="130"/>
    </row>
    <row r="4" spans="1:14" ht="17" x14ac:dyDescent="0.2">
      <c r="A4" s="38">
        <v>1</v>
      </c>
      <c r="B4" s="41" t="s">
        <v>650</v>
      </c>
      <c r="C4" s="38">
        <v>70504</v>
      </c>
      <c r="D4" s="88" t="s">
        <v>651</v>
      </c>
      <c r="E4" s="38" t="s">
        <v>652</v>
      </c>
      <c r="F4" s="38" t="s">
        <v>652</v>
      </c>
      <c r="G4" s="88" t="s">
        <v>651</v>
      </c>
      <c r="H4" s="38" t="s">
        <v>651</v>
      </c>
      <c r="I4" s="38" t="s">
        <v>651</v>
      </c>
      <c r="J4" s="88" t="s">
        <v>652</v>
      </c>
      <c r="K4" s="88" t="s">
        <v>651</v>
      </c>
      <c r="L4" s="38" t="s">
        <v>653</v>
      </c>
      <c r="M4" s="38">
        <v>3230</v>
      </c>
      <c r="N4" s="38">
        <v>2140</v>
      </c>
    </row>
    <row r="5" spans="1:14" ht="37" x14ac:dyDescent="0.2">
      <c r="A5" s="38">
        <v>2</v>
      </c>
      <c r="B5" s="41" t="s">
        <v>654</v>
      </c>
      <c r="C5" s="38">
        <v>53330</v>
      </c>
      <c r="D5" s="88"/>
      <c r="E5" s="88" t="s">
        <v>651</v>
      </c>
      <c r="F5" s="88" t="s">
        <v>651</v>
      </c>
      <c r="G5" s="88"/>
      <c r="H5" s="88" t="s">
        <v>652</v>
      </c>
      <c r="I5" s="88" t="s">
        <v>652</v>
      </c>
      <c r="J5" s="88"/>
      <c r="K5" s="88"/>
      <c r="L5" s="38" t="s">
        <v>1028</v>
      </c>
      <c r="M5" s="38">
        <v>8524</v>
      </c>
      <c r="N5" s="38">
        <v>3155</v>
      </c>
    </row>
    <row r="6" spans="1:14" ht="17" x14ac:dyDescent="0.2">
      <c r="A6" s="38">
        <v>3</v>
      </c>
      <c r="B6" s="41" t="s">
        <v>655</v>
      </c>
      <c r="C6" s="38">
        <v>4939</v>
      </c>
      <c r="D6" s="88"/>
      <c r="E6" s="88"/>
      <c r="F6" s="88"/>
      <c r="G6" s="88"/>
      <c r="H6" s="88"/>
      <c r="I6" s="88"/>
      <c r="J6" s="88"/>
      <c r="K6" s="88"/>
      <c r="L6" s="88" t="s">
        <v>1027</v>
      </c>
      <c r="M6" s="38">
        <v>11533</v>
      </c>
      <c r="N6" s="38">
        <v>3464</v>
      </c>
    </row>
    <row r="7" spans="1:14" ht="17" x14ac:dyDescent="0.2">
      <c r="A7" s="38">
        <v>4</v>
      </c>
      <c r="B7" s="41" t="s">
        <v>655</v>
      </c>
      <c r="C7" s="38">
        <v>97110</v>
      </c>
      <c r="D7" s="88"/>
      <c r="E7" s="88"/>
      <c r="F7" s="88"/>
      <c r="G7" s="88"/>
      <c r="H7" s="88"/>
      <c r="I7" s="88"/>
      <c r="J7" s="38" t="s">
        <v>651</v>
      </c>
      <c r="K7" s="88"/>
      <c r="L7" s="88"/>
      <c r="M7" s="38">
        <v>31279</v>
      </c>
      <c r="N7" s="38">
        <v>18134</v>
      </c>
    </row>
    <row r="8" spans="1:14" ht="17" x14ac:dyDescent="0.2">
      <c r="A8" s="38">
        <v>5</v>
      </c>
      <c r="B8" s="41" t="s">
        <v>656</v>
      </c>
      <c r="C8" s="38">
        <v>74117</v>
      </c>
      <c r="D8" s="88"/>
      <c r="E8" s="88"/>
      <c r="F8" s="88"/>
      <c r="G8" s="88"/>
      <c r="H8" s="88"/>
      <c r="I8" s="88"/>
      <c r="J8" s="38" t="s">
        <v>651</v>
      </c>
      <c r="K8" s="88"/>
      <c r="L8" s="88"/>
      <c r="M8" s="38">
        <v>34058</v>
      </c>
      <c r="N8" s="38">
        <v>18692</v>
      </c>
    </row>
    <row r="9" spans="1:14" ht="19" x14ac:dyDescent="0.2">
      <c r="A9" s="43" t="s">
        <v>657</v>
      </c>
    </row>
    <row r="10" spans="1:14" ht="19" x14ac:dyDescent="0.2">
      <c r="A10" s="43" t="s">
        <v>658</v>
      </c>
    </row>
    <row r="11" spans="1:14" ht="19" x14ac:dyDescent="0.2">
      <c r="A11" s="43" t="s">
        <v>659</v>
      </c>
    </row>
    <row r="12" spans="1:14" ht="19" x14ac:dyDescent="0.2">
      <c r="A12" s="43" t="s">
        <v>660</v>
      </c>
    </row>
    <row r="13" spans="1:14" ht="36" customHeight="1" x14ac:dyDescent="0.2">
      <c r="A13" s="128" t="s">
        <v>661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</row>
  </sheetData>
  <mergeCells count="17">
    <mergeCell ref="N2:N3"/>
    <mergeCell ref="K4:K8"/>
    <mergeCell ref="D2:J2"/>
    <mergeCell ref="K2:L2"/>
    <mergeCell ref="A2:A3"/>
    <mergeCell ref="B2:B3"/>
    <mergeCell ref="C2:C3"/>
    <mergeCell ref="D4:D8"/>
    <mergeCell ref="G4:G8"/>
    <mergeCell ref="E5:E8"/>
    <mergeCell ref="F5:F8"/>
    <mergeCell ref="H5:H8"/>
    <mergeCell ref="I5:I8"/>
    <mergeCell ref="L6:L8"/>
    <mergeCell ref="J4:J6"/>
    <mergeCell ref="A13:L13"/>
    <mergeCell ref="M2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2F4A-0A63-8840-8318-BED118F8AA39}">
  <dimension ref="A1:L30"/>
  <sheetViews>
    <sheetView workbookViewId="0"/>
  </sheetViews>
  <sheetFormatPr baseColWidth="10" defaultRowHeight="16" x14ac:dyDescent="0.2"/>
  <cols>
    <col min="1" max="1" width="10.6640625" customWidth="1"/>
    <col min="2" max="2" width="73.5" customWidth="1"/>
    <col min="3" max="3" width="12.33203125" bestFit="1" customWidth="1"/>
    <col min="4" max="4" width="12" bestFit="1" customWidth="1"/>
    <col min="5" max="5" width="12.33203125" bestFit="1" customWidth="1"/>
    <col min="6" max="6" width="12.1640625" bestFit="1" customWidth="1"/>
    <col min="7" max="8" width="12.33203125" bestFit="1" customWidth="1"/>
    <col min="9" max="9" width="12.83203125" bestFit="1" customWidth="1"/>
    <col min="10" max="10" width="12.33203125" bestFit="1" customWidth="1"/>
    <col min="11" max="11" width="12.83203125" bestFit="1" customWidth="1"/>
    <col min="12" max="12" width="12.33203125" bestFit="1" customWidth="1"/>
  </cols>
  <sheetData>
    <row r="1" spans="1:12" ht="19" x14ac:dyDescent="0.25">
      <c r="A1" s="51" t="s">
        <v>1033</v>
      </c>
    </row>
    <row r="2" spans="1:12" x14ac:dyDescent="0.2">
      <c r="A2" s="137" t="s">
        <v>674</v>
      </c>
      <c r="B2" s="137" t="s">
        <v>675</v>
      </c>
      <c r="C2" s="135" t="s">
        <v>128</v>
      </c>
      <c r="D2" s="136"/>
      <c r="E2" s="21" t="s">
        <v>1589</v>
      </c>
      <c r="F2" s="135" t="s">
        <v>1590</v>
      </c>
      <c r="G2" s="136"/>
      <c r="H2" s="21" t="s">
        <v>1591</v>
      </c>
      <c r="I2" s="135" t="s">
        <v>124</v>
      </c>
      <c r="J2" s="136"/>
      <c r="K2" s="135" t="s">
        <v>127</v>
      </c>
      <c r="L2" s="136"/>
    </row>
    <row r="3" spans="1:12" x14ac:dyDescent="0.2">
      <c r="A3" s="138"/>
      <c r="B3" s="138"/>
      <c r="C3" s="21" t="s">
        <v>1999</v>
      </c>
      <c r="D3" s="21" t="s">
        <v>2000</v>
      </c>
      <c r="E3" s="21" t="s">
        <v>1999</v>
      </c>
      <c r="F3" s="21" t="s">
        <v>1997</v>
      </c>
      <c r="G3" s="21" t="s">
        <v>1999</v>
      </c>
      <c r="H3" s="21" t="s">
        <v>1999</v>
      </c>
      <c r="I3" s="21" t="s">
        <v>1998</v>
      </c>
      <c r="J3" s="21" t="s">
        <v>1999</v>
      </c>
      <c r="K3" s="21" t="s">
        <v>1998</v>
      </c>
      <c r="L3" s="21" t="s">
        <v>1999</v>
      </c>
    </row>
    <row r="4" spans="1:12" x14ac:dyDescent="0.2">
      <c r="A4" s="50" t="s">
        <v>1034</v>
      </c>
      <c r="B4" s="52" t="s">
        <v>673</v>
      </c>
      <c r="C4" s="4">
        <v>22</v>
      </c>
      <c r="D4" s="4">
        <v>0</v>
      </c>
      <c r="E4" s="4">
        <v>169</v>
      </c>
      <c r="F4" s="4">
        <v>69</v>
      </c>
      <c r="G4" s="4">
        <v>65</v>
      </c>
      <c r="H4" s="4">
        <v>197</v>
      </c>
      <c r="I4" s="4">
        <v>5</v>
      </c>
      <c r="J4" s="4">
        <v>23</v>
      </c>
      <c r="K4" s="4">
        <v>12</v>
      </c>
      <c r="L4" s="4">
        <v>17</v>
      </c>
    </row>
    <row r="5" spans="1:12" x14ac:dyDescent="0.2">
      <c r="A5" s="50" t="s">
        <v>1035</v>
      </c>
      <c r="B5" s="52" t="s">
        <v>672</v>
      </c>
      <c r="C5" s="4">
        <v>0</v>
      </c>
      <c r="D5" s="4">
        <v>0</v>
      </c>
      <c r="E5" s="4">
        <v>169</v>
      </c>
      <c r="F5" s="4">
        <v>68</v>
      </c>
      <c r="G5" s="4">
        <v>65</v>
      </c>
      <c r="H5" s="4">
        <v>196</v>
      </c>
      <c r="I5" s="4">
        <v>5</v>
      </c>
      <c r="J5" s="4">
        <v>23</v>
      </c>
      <c r="K5" s="4">
        <v>12</v>
      </c>
      <c r="L5" s="4">
        <v>17</v>
      </c>
    </row>
    <row r="6" spans="1:12" x14ac:dyDescent="0.2">
      <c r="A6" s="50" t="s">
        <v>1036</v>
      </c>
      <c r="B6" s="52" t="s">
        <v>671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</row>
    <row r="7" spans="1:12" x14ac:dyDescent="0.2">
      <c r="A7" s="50" t="s">
        <v>1037</v>
      </c>
      <c r="B7" s="50" t="s">
        <v>670</v>
      </c>
      <c r="C7" s="4">
        <v>1375</v>
      </c>
      <c r="D7" s="4">
        <v>32</v>
      </c>
      <c r="E7" s="4">
        <v>1239</v>
      </c>
      <c r="F7" s="4">
        <v>178</v>
      </c>
      <c r="G7" s="4">
        <v>143</v>
      </c>
      <c r="H7" s="4">
        <v>368</v>
      </c>
      <c r="I7" s="4">
        <v>109</v>
      </c>
      <c r="J7" s="4">
        <v>860</v>
      </c>
      <c r="K7" s="4">
        <v>68</v>
      </c>
      <c r="L7" s="4">
        <v>138</v>
      </c>
    </row>
    <row r="8" spans="1:12" x14ac:dyDescent="0.2">
      <c r="A8" s="50" t="s">
        <v>1038</v>
      </c>
      <c r="B8" s="50" t="s">
        <v>665</v>
      </c>
      <c r="C8" s="4">
        <v>461</v>
      </c>
      <c r="D8" s="4">
        <v>10</v>
      </c>
      <c r="E8" s="4">
        <v>122</v>
      </c>
      <c r="F8" s="4">
        <v>30</v>
      </c>
      <c r="G8" s="4">
        <v>43</v>
      </c>
      <c r="H8" s="4">
        <v>123</v>
      </c>
      <c r="I8" s="4">
        <v>2</v>
      </c>
      <c r="J8" s="4">
        <v>39</v>
      </c>
      <c r="K8" s="4">
        <v>16</v>
      </c>
      <c r="L8" s="4">
        <v>36</v>
      </c>
    </row>
    <row r="9" spans="1:12" x14ac:dyDescent="0.2">
      <c r="A9" s="50" t="s">
        <v>1039</v>
      </c>
      <c r="B9" s="50" t="s">
        <v>669</v>
      </c>
      <c r="C9" s="4">
        <v>919</v>
      </c>
      <c r="D9" s="4">
        <v>22</v>
      </c>
      <c r="E9" s="4">
        <v>1218</v>
      </c>
      <c r="F9" s="4">
        <v>154</v>
      </c>
      <c r="G9" s="4">
        <v>121</v>
      </c>
      <c r="H9" s="4">
        <v>254</v>
      </c>
      <c r="I9" s="4">
        <v>104</v>
      </c>
      <c r="J9" s="4">
        <v>847</v>
      </c>
      <c r="K9" s="4">
        <v>67</v>
      </c>
      <c r="L9" s="4">
        <v>130</v>
      </c>
    </row>
    <row r="10" spans="1:12" x14ac:dyDescent="0.2">
      <c r="A10" s="50" t="s">
        <v>1040</v>
      </c>
      <c r="B10" s="50" t="s">
        <v>668</v>
      </c>
      <c r="C10" s="4">
        <v>0</v>
      </c>
      <c r="D10" s="4">
        <v>0</v>
      </c>
      <c r="E10" s="4">
        <v>0</v>
      </c>
      <c r="F10" s="4">
        <v>6</v>
      </c>
      <c r="G10" s="4">
        <v>2</v>
      </c>
      <c r="H10" s="4">
        <v>4</v>
      </c>
      <c r="I10" s="4">
        <v>0</v>
      </c>
      <c r="J10" s="4">
        <v>0</v>
      </c>
      <c r="K10" s="4">
        <v>0</v>
      </c>
      <c r="L10" s="4">
        <v>0</v>
      </c>
    </row>
    <row r="11" spans="1:12" x14ac:dyDescent="0.2">
      <c r="A11" s="50" t="s">
        <v>1041</v>
      </c>
      <c r="B11" s="50" t="s">
        <v>667</v>
      </c>
      <c r="C11" s="4">
        <v>49</v>
      </c>
      <c r="D11" s="4">
        <v>2</v>
      </c>
      <c r="E11" s="4">
        <v>0</v>
      </c>
      <c r="F11" s="4">
        <v>4</v>
      </c>
      <c r="G11" s="4">
        <v>5</v>
      </c>
      <c r="H11" s="4">
        <v>12</v>
      </c>
      <c r="I11" s="4">
        <v>0</v>
      </c>
      <c r="J11" s="4">
        <v>4</v>
      </c>
      <c r="K11" s="4">
        <v>1</v>
      </c>
      <c r="L11" s="4">
        <v>0</v>
      </c>
    </row>
    <row r="12" spans="1:12" x14ac:dyDescent="0.2">
      <c r="A12" s="50" t="s">
        <v>1042</v>
      </c>
      <c r="B12" s="52" t="s">
        <v>666</v>
      </c>
      <c r="C12" s="4">
        <v>2219</v>
      </c>
      <c r="D12" s="4">
        <v>129</v>
      </c>
      <c r="E12" s="4">
        <v>1648</v>
      </c>
      <c r="F12" s="4">
        <v>239</v>
      </c>
      <c r="G12" s="4">
        <v>193</v>
      </c>
      <c r="H12" s="4">
        <v>1612</v>
      </c>
      <c r="I12" s="4">
        <v>105</v>
      </c>
      <c r="J12" s="4">
        <v>687</v>
      </c>
      <c r="K12" s="4">
        <v>207</v>
      </c>
      <c r="L12" s="4">
        <v>568</v>
      </c>
    </row>
    <row r="13" spans="1:12" x14ac:dyDescent="0.2">
      <c r="A13" s="50" t="s">
        <v>1043</v>
      </c>
      <c r="B13" s="52" t="s">
        <v>665</v>
      </c>
      <c r="C13" s="4">
        <v>99</v>
      </c>
      <c r="D13" s="4">
        <v>3</v>
      </c>
      <c r="E13" s="4">
        <v>122</v>
      </c>
      <c r="F13" s="4">
        <v>5</v>
      </c>
      <c r="G13" s="4">
        <v>14</v>
      </c>
      <c r="H13" s="4">
        <v>63</v>
      </c>
      <c r="I13" s="4">
        <v>3</v>
      </c>
      <c r="J13" s="4">
        <v>21</v>
      </c>
      <c r="K13" s="4">
        <v>7</v>
      </c>
      <c r="L13" s="4">
        <v>21</v>
      </c>
    </row>
    <row r="14" spans="1:12" x14ac:dyDescent="0.2">
      <c r="A14" s="50" t="s">
        <v>1044</v>
      </c>
      <c r="B14" s="50" t="s">
        <v>664</v>
      </c>
      <c r="C14" s="4">
        <v>274</v>
      </c>
      <c r="D14" s="4">
        <v>17</v>
      </c>
      <c r="E14" s="4">
        <v>1517</v>
      </c>
      <c r="F14" s="4">
        <v>228</v>
      </c>
      <c r="G14" s="4">
        <v>176</v>
      </c>
      <c r="H14" s="4">
        <v>1572</v>
      </c>
      <c r="I14" s="4">
        <v>102</v>
      </c>
      <c r="J14" s="4">
        <v>664</v>
      </c>
      <c r="K14" s="4">
        <v>204</v>
      </c>
      <c r="L14" s="4">
        <v>558</v>
      </c>
    </row>
    <row r="15" spans="1:12" x14ac:dyDescent="0.2">
      <c r="A15" s="50" t="s">
        <v>1045</v>
      </c>
      <c r="B15" s="50" t="s">
        <v>663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1</v>
      </c>
      <c r="I15" s="4">
        <v>0</v>
      </c>
      <c r="J15" s="4">
        <v>0</v>
      </c>
      <c r="K15" s="4">
        <v>1</v>
      </c>
      <c r="L15" s="4">
        <v>0</v>
      </c>
    </row>
    <row r="16" spans="1:12" x14ac:dyDescent="0.2">
      <c r="A16" s="50" t="s">
        <v>1046</v>
      </c>
      <c r="B16" s="50" t="s">
        <v>662</v>
      </c>
      <c r="C16" s="4">
        <v>18</v>
      </c>
      <c r="D16" s="4">
        <v>0</v>
      </c>
      <c r="E16" s="4">
        <v>30</v>
      </c>
      <c r="F16" s="4">
        <v>6</v>
      </c>
      <c r="G16" s="4">
        <v>5</v>
      </c>
      <c r="H16" s="4">
        <v>15</v>
      </c>
      <c r="I16" s="4">
        <v>0</v>
      </c>
      <c r="J16" s="4">
        <v>5</v>
      </c>
      <c r="K16" s="4">
        <v>2</v>
      </c>
      <c r="L16" s="4">
        <v>1</v>
      </c>
    </row>
    <row r="24" spans="2:2" x14ac:dyDescent="0.2">
      <c r="B24" s="45"/>
    </row>
    <row r="25" spans="2:2" x14ac:dyDescent="0.2">
      <c r="B25" s="45"/>
    </row>
    <row r="29" spans="2:2" x14ac:dyDescent="0.2">
      <c r="B29" s="45"/>
    </row>
    <row r="30" spans="2:2" x14ac:dyDescent="0.2">
      <c r="B30" s="45"/>
    </row>
  </sheetData>
  <mergeCells count="6">
    <mergeCell ref="K2:L2"/>
    <mergeCell ref="A2:A3"/>
    <mergeCell ref="B2:B3"/>
    <mergeCell ref="C2:D2"/>
    <mergeCell ref="F2:G2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40608-4D76-FD43-B201-24B6F2BCD10F}">
  <dimension ref="A1:G54"/>
  <sheetViews>
    <sheetView zoomScale="101" workbookViewId="0"/>
  </sheetViews>
  <sheetFormatPr baseColWidth="10" defaultColWidth="10.83203125" defaultRowHeight="16" x14ac:dyDescent="0.2"/>
  <cols>
    <col min="1" max="1" width="18.6640625" style="5" bestFit="1" customWidth="1"/>
    <col min="2" max="2" width="37.33203125" style="5" customWidth="1"/>
    <col min="3" max="3" width="21" style="5" bestFit="1" customWidth="1"/>
    <col min="4" max="4" width="20.5" style="5" bestFit="1" customWidth="1"/>
    <col min="5" max="5" width="18.6640625" style="5" bestFit="1" customWidth="1"/>
    <col min="6" max="6" width="20.6640625" style="5" bestFit="1" customWidth="1"/>
    <col min="7" max="7" width="24.83203125" style="5" bestFit="1" customWidth="1"/>
    <col min="8" max="16384" width="10.83203125" style="5"/>
  </cols>
  <sheetData>
    <row r="1" spans="1:7" ht="19" x14ac:dyDescent="0.2">
      <c r="A1" s="49" t="s">
        <v>677</v>
      </c>
      <c r="B1" s="8"/>
      <c r="C1" s="8"/>
      <c r="D1" s="8"/>
      <c r="E1" s="8"/>
      <c r="F1" s="8"/>
    </row>
    <row r="2" spans="1:7" x14ac:dyDescent="0.2">
      <c r="A2" s="7" t="s">
        <v>118</v>
      </c>
      <c r="B2" s="7" t="s">
        <v>676</v>
      </c>
      <c r="C2" s="7" t="s">
        <v>119</v>
      </c>
      <c r="D2" s="7" t="s">
        <v>1992</v>
      </c>
      <c r="E2" s="7" t="s">
        <v>1051</v>
      </c>
      <c r="F2" s="7" t="s">
        <v>1050</v>
      </c>
      <c r="G2" s="7" t="s">
        <v>120</v>
      </c>
    </row>
    <row r="3" spans="1:7" x14ac:dyDescent="0.2">
      <c r="A3" s="84" t="s">
        <v>1586</v>
      </c>
      <c r="B3" s="84"/>
      <c r="C3" s="84"/>
      <c r="D3" s="84"/>
      <c r="E3" s="84"/>
      <c r="F3" s="84"/>
      <c r="G3" s="85"/>
    </row>
    <row r="4" spans="1:7" ht="16" customHeight="1" x14ac:dyDescent="0.2">
      <c r="A4" s="87" t="s">
        <v>121</v>
      </c>
      <c r="B4" s="90" t="s">
        <v>1583</v>
      </c>
      <c r="C4" s="87" t="s">
        <v>122</v>
      </c>
      <c r="D4" s="2" t="s">
        <v>1997</v>
      </c>
      <c r="E4" s="2">
        <v>907</v>
      </c>
      <c r="F4" s="2">
        <v>12044</v>
      </c>
      <c r="G4" s="6">
        <v>7.0033202069338274E-2</v>
      </c>
    </row>
    <row r="5" spans="1:7" x14ac:dyDescent="0.2">
      <c r="A5" s="87"/>
      <c r="B5" s="91"/>
      <c r="C5" s="87"/>
      <c r="D5" s="2" t="s">
        <v>1998</v>
      </c>
      <c r="E5" s="2">
        <v>2057</v>
      </c>
      <c r="F5" s="2">
        <v>24871</v>
      </c>
      <c r="G5" s="6">
        <v>7.6388888888888895E-2</v>
      </c>
    </row>
    <row r="6" spans="1:7" x14ac:dyDescent="0.2">
      <c r="A6" s="87"/>
      <c r="B6" s="91"/>
      <c r="C6" s="87"/>
      <c r="D6" s="2" t="s">
        <v>1999</v>
      </c>
      <c r="E6" s="2">
        <v>15370</v>
      </c>
      <c r="F6" s="2">
        <v>239380</v>
      </c>
      <c r="G6" s="6">
        <v>6.0333660451422966E-2</v>
      </c>
    </row>
    <row r="7" spans="1:7" x14ac:dyDescent="0.2">
      <c r="A7" s="87"/>
      <c r="B7" s="92"/>
      <c r="C7" s="87"/>
      <c r="D7" s="56" t="s">
        <v>1572</v>
      </c>
      <c r="E7" s="2">
        <v>18334</v>
      </c>
      <c r="F7" s="2">
        <v>276295</v>
      </c>
      <c r="G7" s="6">
        <v>6.2227411422500843E-2</v>
      </c>
    </row>
    <row r="8" spans="1:7" x14ac:dyDescent="0.2">
      <c r="A8" s="88" t="s">
        <v>123</v>
      </c>
      <c r="B8" s="90" t="s">
        <v>1592</v>
      </c>
      <c r="C8" s="87" t="s">
        <v>124</v>
      </c>
      <c r="D8" s="2" t="s">
        <v>1998</v>
      </c>
      <c r="E8" s="2">
        <v>203</v>
      </c>
      <c r="F8" s="2">
        <v>3865</v>
      </c>
      <c r="G8" s="6">
        <f t="shared" ref="G8:G20" si="0">E8/(E8+F8)</f>
        <v>4.990167158308751E-2</v>
      </c>
    </row>
    <row r="9" spans="1:7" x14ac:dyDescent="0.2">
      <c r="A9" s="87"/>
      <c r="B9" s="91"/>
      <c r="C9" s="87"/>
      <c r="D9" s="2" t="s">
        <v>1999</v>
      </c>
      <c r="E9" s="2">
        <v>1454</v>
      </c>
      <c r="F9" s="2">
        <v>39862</v>
      </c>
      <c r="G9" s="6">
        <f t="shared" si="0"/>
        <v>3.519217736470133E-2</v>
      </c>
    </row>
    <row r="10" spans="1:7" x14ac:dyDescent="0.2">
      <c r="A10" s="87"/>
      <c r="B10" s="91"/>
      <c r="C10" s="2" t="s">
        <v>125</v>
      </c>
      <c r="D10" s="2" t="s">
        <v>1999</v>
      </c>
      <c r="E10" s="2">
        <v>5789</v>
      </c>
      <c r="F10" s="2">
        <v>150926</v>
      </c>
      <c r="G10" s="6">
        <f t="shared" si="0"/>
        <v>3.6939667549373063E-2</v>
      </c>
    </row>
    <row r="11" spans="1:7" x14ac:dyDescent="0.2">
      <c r="A11" s="87"/>
      <c r="B11" s="91"/>
      <c r="C11" s="2" t="s">
        <v>126</v>
      </c>
      <c r="D11" s="2" t="s">
        <v>1999</v>
      </c>
      <c r="E11" s="2">
        <v>1836</v>
      </c>
      <c r="F11" s="2">
        <v>110169</v>
      </c>
      <c r="G11" s="6">
        <f t="shared" si="0"/>
        <v>1.6392125351546806E-2</v>
      </c>
    </row>
    <row r="12" spans="1:7" x14ac:dyDescent="0.2">
      <c r="A12" s="87"/>
      <c r="B12" s="91"/>
      <c r="C12" s="87" t="s">
        <v>127</v>
      </c>
      <c r="D12" s="2" t="s">
        <v>1998</v>
      </c>
      <c r="E12" s="2">
        <v>220</v>
      </c>
      <c r="F12" s="2">
        <v>5572</v>
      </c>
      <c r="G12" s="6">
        <f t="shared" si="0"/>
        <v>3.7983425414364641E-2</v>
      </c>
    </row>
    <row r="13" spans="1:7" x14ac:dyDescent="0.2">
      <c r="A13" s="87"/>
      <c r="B13" s="91"/>
      <c r="C13" s="87"/>
      <c r="D13" s="2" t="s">
        <v>1999</v>
      </c>
      <c r="E13" s="1">
        <v>607</v>
      </c>
      <c r="F13" s="1">
        <v>24917</v>
      </c>
      <c r="G13" s="6">
        <f t="shared" si="0"/>
        <v>2.3781538943739227E-2</v>
      </c>
    </row>
    <row r="14" spans="1:7" x14ac:dyDescent="0.2">
      <c r="A14" s="87"/>
      <c r="B14" s="91"/>
      <c r="C14" s="87" t="s">
        <v>128</v>
      </c>
      <c r="D14" s="2" t="s">
        <v>1999</v>
      </c>
      <c r="E14" s="2">
        <v>3558</v>
      </c>
      <c r="F14" s="2">
        <v>459666</v>
      </c>
      <c r="G14" s="6">
        <f t="shared" si="0"/>
        <v>7.6809491736179476E-3</v>
      </c>
    </row>
    <row r="15" spans="1:7" x14ac:dyDescent="0.2">
      <c r="A15" s="87"/>
      <c r="B15" s="91"/>
      <c r="C15" s="87"/>
      <c r="D15" s="2" t="s">
        <v>2000</v>
      </c>
      <c r="E15" s="2">
        <v>162</v>
      </c>
      <c r="F15" s="2">
        <v>10914</v>
      </c>
      <c r="G15" s="6">
        <f t="shared" si="0"/>
        <v>1.4626218851570965E-2</v>
      </c>
    </row>
    <row r="16" spans="1:7" x14ac:dyDescent="0.2">
      <c r="A16" s="87"/>
      <c r="B16" s="91"/>
      <c r="C16" s="87" t="s">
        <v>129</v>
      </c>
      <c r="D16" s="2" t="s">
        <v>1997</v>
      </c>
      <c r="E16" s="2">
        <v>333</v>
      </c>
      <c r="F16" s="2">
        <v>10538</v>
      </c>
      <c r="G16" s="6">
        <f t="shared" si="0"/>
        <v>3.063195658173121E-2</v>
      </c>
    </row>
    <row r="17" spans="1:7" ht="16" customHeight="1" x14ac:dyDescent="0.2">
      <c r="A17" s="87"/>
      <c r="B17" s="91"/>
      <c r="C17" s="87"/>
      <c r="D17" s="2" t="s">
        <v>1999</v>
      </c>
      <c r="E17" s="2">
        <v>280</v>
      </c>
      <c r="F17" s="2">
        <v>28221</v>
      </c>
      <c r="G17" s="6">
        <f t="shared" si="0"/>
        <v>9.8242166941510823E-3</v>
      </c>
    </row>
    <row r="18" spans="1:7" ht="16" customHeight="1" x14ac:dyDescent="0.2">
      <c r="A18" s="87"/>
      <c r="B18" s="91"/>
      <c r="C18" s="2" t="s">
        <v>130</v>
      </c>
      <c r="D18" s="2" t="s">
        <v>2001</v>
      </c>
      <c r="E18" s="32">
        <v>7580</v>
      </c>
      <c r="F18" s="38">
        <v>286619</v>
      </c>
      <c r="G18" s="6">
        <f t="shared" si="0"/>
        <v>2.5764873436007599E-2</v>
      </c>
    </row>
    <row r="19" spans="1:7" x14ac:dyDescent="0.2">
      <c r="A19" s="87"/>
      <c r="B19" s="92"/>
      <c r="C19" s="89" t="s">
        <v>1572</v>
      </c>
      <c r="D19" s="89"/>
      <c r="E19" s="2">
        <v>22022</v>
      </c>
      <c r="F19" s="2">
        <v>1131269</v>
      </c>
      <c r="G19" s="6">
        <f t="shared" si="0"/>
        <v>1.9094920536100603E-2</v>
      </c>
    </row>
    <row r="20" spans="1:7" x14ac:dyDescent="0.2">
      <c r="A20" s="8" t="s">
        <v>1585</v>
      </c>
      <c r="B20" s="86" t="s">
        <v>1572</v>
      </c>
      <c r="C20" s="86"/>
      <c r="D20" s="86"/>
      <c r="E20" s="2">
        <f>E19+E7</f>
        <v>40356</v>
      </c>
      <c r="F20" s="2">
        <f>F19+F7</f>
        <v>1407564</v>
      </c>
      <c r="G20" s="6">
        <f t="shared" si="0"/>
        <v>2.7871705619094977E-2</v>
      </c>
    </row>
    <row r="21" spans="1:7" x14ac:dyDescent="0.2">
      <c r="A21" s="84" t="s">
        <v>1047</v>
      </c>
      <c r="B21" s="84"/>
      <c r="C21" s="84"/>
      <c r="D21" s="84"/>
      <c r="E21" s="84"/>
      <c r="F21" s="84"/>
      <c r="G21" s="85"/>
    </row>
    <row r="22" spans="1:7" x14ac:dyDescent="0.2">
      <c r="A22" s="93" t="s">
        <v>1573</v>
      </c>
      <c r="B22" s="88" t="s">
        <v>1577</v>
      </c>
      <c r="C22" s="87" t="s">
        <v>122</v>
      </c>
      <c r="D22" s="2" t="s">
        <v>1997</v>
      </c>
      <c r="E22" s="2">
        <v>2245</v>
      </c>
      <c r="F22" s="2">
        <v>10706</v>
      </c>
      <c r="G22" s="6">
        <f t="shared" ref="G22:G40" si="1">E22/(E22+F22)</f>
        <v>0.17334568759169175</v>
      </c>
    </row>
    <row r="23" spans="1:7" x14ac:dyDescent="0.2">
      <c r="A23" s="94"/>
      <c r="B23" s="87"/>
      <c r="C23" s="87"/>
      <c r="D23" s="2" t="s">
        <v>1998</v>
      </c>
      <c r="E23" s="2">
        <v>5710</v>
      </c>
      <c r="F23" s="2">
        <v>21218</v>
      </c>
      <c r="G23" s="6">
        <f t="shared" si="1"/>
        <v>0.21204693998811647</v>
      </c>
    </row>
    <row r="24" spans="1:7" x14ac:dyDescent="0.2">
      <c r="A24" s="94"/>
      <c r="B24" s="87"/>
      <c r="C24" s="87"/>
      <c r="D24" s="2" t="s">
        <v>1999</v>
      </c>
      <c r="E24" s="2">
        <v>36001</v>
      </c>
      <c r="F24" s="2">
        <v>218749</v>
      </c>
      <c r="G24" s="6">
        <f t="shared" si="1"/>
        <v>0.1413189401373896</v>
      </c>
    </row>
    <row r="25" spans="1:7" x14ac:dyDescent="0.2">
      <c r="A25" s="94"/>
      <c r="B25" s="87"/>
      <c r="C25" s="87"/>
      <c r="D25" s="56" t="s">
        <v>1572</v>
      </c>
      <c r="E25" s="2">
        <f>SUM(E22:E24)</f>
        <v>43956</v>
      </c>
      <c r="F25" s="2">
        <f>SUM(F22:F24)</f>
        <v>250673</v>
      </c>
      <c r="G25" s="6">
        <f t="shared" si="1"/>
        <v>0.14919101649871533</v>
      </c>
    </row>
    <row r="26" spans="1:7" x14ac:dyDescent="0.2">
      <c r="A26" s="94"/>
      <c r="B26" s="88" t="s">
        <v>1587</v>
      </c>
      <c r="C26" s="87" t="s">
        <v>122</v>
      </c>
      <c r="D26" s="2" t="s">
        <v>1997</v>
      </c>
      <c r="E26" s="2">
        <v>907</v>
      </c>
      <c r="F26" s="2">
        <v>1326</v>
      </c>
      <c r="G26" s="6">
        <f t="shared" si="1"/>
        <v>0.40618002686968202</v>
      </c>
    </row>
    <row r="27" spans="1:7" x14ac:dyDescent="0.2">
      <c r="A27" s="94"/>
      <c r="B27" s="87"/>
      <c r="C27" s="87"/>
      <c r="D27" s="2" t="s">
        <v>1998</v>
      </c>
      <c r="E27" s="2">
        <v>2057</v>
      </c>
      <c r="F27" s="2">
        <v>2334</v>
      </c>
      <c r="G27" s="6">
        <f t="shared" si="1"/>
        <v>0.46845820997494875</v>
      </c>
    </row>
    <row r="28" spans="1:7" x14ac:dyDescent="0.2">
      <c r="A28" s="94"/>
      <c r="B28" s="87"/>
      <c r="C28" s="87"/>
      <c r="D28" s="2" t="s">
        <v>1999</v>
      </c>
      <c r="E28" s="2">
        <v>15370</v>
      </c>
      <c r="F28" s="2">
        <v>20191</v>
      </c>
      <c r="G28" s="6">
        <f t="shared" si="1"/>
        <v>0.43221506706785523</v>
      </c>
    </row>
    <row r="29" spans="1:7" x14ac:dyDescent="0.2">
      <c r="A29" s="94"/>
      <c r="B29" s="87"/>
      <c r="C29" s="87"/>
      <c r="D29" s="56" t="s">
        <v>1572</v>
      </c>
      <c r="E29" s="2">
        <v>18334</v>
      </c>
      <c r="F29" s="2">
        <f>SUM(F26:F28)</f>
        <v>23851</v>
      </c>
      <c r="G29" s="6">
        <f t="shared" si="1"/>
        <v>0.43460945833827191</v>
      </c>
    </row>
    <row r="30" spans="1:7" ht="40" customHeight="1" x14ac:dyDescent="0.2">
      <c r="A30" s="94"/>
      <c r="B30" s="38" t="s">
        <v>1578</v>
      </c>
      <c r="C30" s="2" t="s">
        <v>125</v>
      </c>
      <c r="D30" s="2" t="s">
        <v>1999</v>
      </c>
      <c r="E30" s="2">
        <v>1694</v>
      </c>
      <c r="F30" s="2">
        <v>80434</v>
      </c>
      <c r="G30" s="6">
        <f t="shared" si="1"/>
        <v>2.0626339372686538E-2</v>
      </c>
    </row>
    <row r="31" spans="1:7" ht="34" x14ac:dyDescent="0.2">
      <c r="A31" s="95"/>
      <c r="B31" s="38" t="s">
        <v>1579</v>
      </c>
      <c r="C31" s="2" t="s">
        <v>125</v>
      </c>
      <c r="D31" s="2" t="s">
        <v>1999</v>
      </c>
      <c r="E31" s="59">
        <v>235</v>
      </c>
      <c r="F31" s="59">
        <v>80434</v>
      </c>
      <c r="G31" s="6">
        <f t="shared" si="1"/>
        <v>2.9131388761482104E-3</v>
      </c>
    </row>
    <row r="32" spans="1:7" x14ac:dyDescent="0.2">
      <c r="A32" s="93" t="s">
        <v>1574</v>
      </c>
      <c r="B32" s="88" t="s">
        <v>1580</v>
      </c>
      <c r="C32" s="2" t="s">
        <v>125</v>
      </c>
      <c r="D32" s="62" t="s">
        <v>1999</v>
      </c>
      <c r="E32" s="2">
        <v>528</v>
      </c>
      <c r="F32" s="2">
        <v>150926</v>
      </c>
      <c r="G32" s="63">
        <f t="shared" si="1"/>
        <v>3.4862070331585829E-3</v>
      </c>
    </row>
    <row r="33" spans="1:7" x14ac:dyDescent="0.2">
      <c r="A33" s="94"/>
      <c r="B33" s="87"/>
      <c r="C33" s="2" t="s">
        <v>128</v>
      </c>
      <c r="D33" s="62" t="s">
        <v>1999</v>
      </c>
      <c r="E33" s="2">
        <v>1168</v>
      </c>
      <c r="F33" s="2">
        <v>442259</v>
      </c>
      <c r="G33" s="63">
        <f t="shared" si="1"/>
        <v>2.6340299530700655E-3</v>
      </c>
    </row>
    <row r="34" spans="1:7" x14ac:dyDescent="0.2">
      <c r="A34" s="94"/>
      <c r="B34" s="87"/>
      <c r="C34" s="89" t="s">
        <v>1572</v>
      </c>
      <c r="D34" s="97"/>
      <c r="E34" s="2">
        <v>1696</v>
      </c>
      <c r="F34" s="2">
        <v>593185</v>
      </c>
      <c r="G34" s="63">
        <f t="shared" si="1"/>
        <v>2.8509903661404551E-3</v>
      </c>
    </row>
    <row r="35" spans="1:7" ht="16" customHeight="1" x14ac:dyDescent="0.2">
      <c r="A35" s="94"/>
      <c r="B35" s="88" t="s">
        <v>1581</v>
      </c>
      <c r="C35" s="2" t="s">
        <v>125</v>
      </c>
      <c r="D35" s="62" t="s">
        <v>1999</v>
      </c>
      <c r="E35" s="2">
        <v>5983</v>
      </c>
      <c r="F35" s="2">
        <v>150926</v>
      </c>
      <c r="G35" s="63">
        <f t="shared" si="1"/>
        <v>3.8130381303813035E-2</v>
      </c>
    </row>
    <row r="36" spans="1:7" x14ac:dyDescent="0.2">
      <c r="A36" s="94"/>
      <c r="B36" s="87"/>
      <c r="C36" s="2" t="s">
        <v>128</v>
      </c>
      <c r="D36" s="62" t="s">
        <v>1999</v>
      </c>
      <c r="E36" s="2">
        <v>2256</v>
      </c>
      <c r="F36" s="2">
        <v>442259</v>
      </c>
      <c r="G36" s="63">
        <f t="shared" si="1"/>
        <v>5.0751943129028268E-3</v>
      </c>
    </row>
    <row r="37" spans="1:7" x14ac:dyDescent="0.2">
      <c r="A37" s="94"/>
      <c r="B37" s="87"/>
      <c r="C37" s="89" t="s">
        <v>1572</v>
      </c>
      <c r="D37" s="97"/>
      <c r="E37" s="2">
        <v>8239</v>
      </c>
      <c r="F37" s="2">
        <v>593185</v>
      </c>
      <c r="G37" s="63">
        <f t="shared" si="1"/>
        <v>1.3699154007821438E-2</v>
      </c>
    </row>
    <row r="38" spans="1:7" x14ac:dyDescent="0.2">
      <c r="A38" s="94"/>
      <c r="B38" s="88" t="s">
        <v>1582</v>
      </c>
      <c r="C38" s="2" t="s">
        <v>125</v>
      </c>
      <c r="D38" s="62" t="s">
        <v>1999</v>
      </c>
      <c r="E38" s="2">
        <v>528</v>
      </c>
      <c r="F38" s="2">
        <v>5983</v>
      </c>
      <c r="G38" s="63">
        <f t="shared" si="1"/>
        <v>8.1093534019351862E-2</v>
      </c>
    </row>
    <row r="39" spans="1:7" x14ac:dyDescent="0.2">
      <c r="A39" s="94"/>
      <c r="B39" s="87"/>
      <c r="C39" s="2" t="s">
        <v>128</v>
      </c>
      <c r="D39" s="62" t="s">
        <v>1999</v>
      </c>
      <c r="E39" s="2">
        <v>1168</v>
      </c>
      <c r="F39" s="2">
        <v>2256</v>
      </c>
      <c r="G39" s="63">
        <f t="shared" si="1"/>
        <v>0.34112149532710279</v>
      </c>
    </row>
    <row r="40" spans="1:7" x14ac:dyDescent="0.2">
      <c r="A40" s="95"/>
      <c r="B40" s="87"/>
      <c r="C40" s="89" t="s">
        <v>1572</v>
      </c>
      <c r="D40" s="97"/>
      <c r="E40" s="2">
        <v>1696</v>
      </c>
      <c r="F40" s="2">
        <v>8239</v>
      </c>
      <c r="G40" s="63">
        <f t="shared" si="1"/>
        <v>0.17070961248112732</v>
      </c>
    </row>
    <row r="41" spans="1:7" x14ac:dyDescent="0.2">
      <c r="A41" s="84" t="s">
        <v>1607</v>
      </c>
      <c r="B41" s="84"/>
      <c r="C41" s="84"/>
      <c r="D41" s="84"/>
      <c r="E41" s="84"/>
      <c r="F41" s="84"/>
      <c r="G41" s="85"/>
    </row>
    <row r="42" spans="1:7" x14ac:dyDescent="0.2">
      <c r="A42" s="87" t="s">
        <v>121</v>
      </c>
      <c r="B42" s="88" t="s">
        <v>1576</v>
      </c>
      <c r="C42" s="87" t="s">
        <v>124</v>
      </c>
      <c r="D42" s="2" t="s">
        <v>1998</v>
      </c>
      <c r="E42" s="2">
        <v>203</v>
      </c>
      <c r="F42" s="2">
        <v>3865</v>
      </c>
      <c r="G42" s="6">
        <f t="shared" ref="G42:G52" si="2">E42/(E42+F42)</f>
        <v>4.990167158308751E-2</v>
      </c>
    </row>
    <row r="43" spans="1:7" x14ac:dyDescent="0.2">
      <c r="A43" s="87"/>
      <c r="B43" s="88"/>
      <c r="C43" s="87"/>
      <c r="D43" s="2" t="s">
        <v>1999</v>
      </c>
      <c r="E43" s="2">
        <v>1454</v>
      </c>
      <c r="F43" s="2">
        <v>39862</v>
      </c>
      <c r="G43" s="6">
        <f t="shared" si="2"/>
        <v>3.519217736470133E-2</v>
      </c>
    </row>
    <row r="44" spans="1:7" x14ac:dyDescent="0.2">
      <c r="A44" s="87"/>
      <c r="B44" s="88"/>
      <c r="C44" s="2" t="s">
        <v>125</v>
      </c>
      <c r="D44" s="2" t="s">
        <v>1999</v>
      </c>
      <c r="E44" s="2">
        <v>5782</v>
      </c>
      <c r="F44" s="2">
        <v>150667</v>
      </c>
      <c r="G44" s="6">
        <f t="shared" si="2"/>
        <v>3.6957730634264198E-2</v>
      </c>
    </row>
    <row r="45" spans="1:7" x14ac:dyDescent="0.2">
      <c r="A45" s="87"/>
      <c r="B45" s="88"/>
      <c r="C45" s="2" t="s">
        <v>126</v>
      </c>
      <c r="D45" s="2" t="s">
        <v>1999</v>
      </c>
      <c r="E45" s="2">
        <v>1836</v>
      </c>
      <c r="F45" s="2">
        <v>110169</v>
      </c>
      <c r="G45" s="6">
        <f t="shared" si="2"/>
        <v>1.6392125351546806E-2</v>
      </c>
    </row>
    <row r="46" spans="1:7" x14ac:dyDescent="0.2">
      <c r="A46" s="87"/>
      <c r="B46" s="88"/>
      <c r="C46" s="87" t="s">
        <v>127</v>
      </c>
      <c r="D46" s="2" t="s">
        <v>1998</v>
      </c>
      <c r="E46" s="2">
        <v>220</v>
      </c>
      <c r="F46" s="2">
        <v>5572</v>
      </c>
      <c r="G46" s="6">
        <f t="shared" si="2"/>
        <v>3.7983425414364641E-2</v>
      </c>
    </row>
    <row r="47" spans="1:7" x14ac:dyDescent="0.2">
      <c r="A47" s="87"/>
      <c r="B47" s="88"/>
      <c r="C47" s="87"/>
      <c r="D47" s="2" t="s">
        <v>1999</v>
      </c>
      <c r="E47" s="1">
        <v>607</v>
      </c>
      <c r="F47" s="1">
        <v>24917</v>
      </c>
      <c r="G47" s="6">
        <f t="shared" si="2"/>
        <v>2.3781538943739227E-2</v>
      </c>
    </row>
    <row r="48" spans="1:7" x14ac:dyDescent="0.2">
      <c r="A48" s="87"/>
      <c r="B48" s="88"/>
      <c r="C48" s="87" t="s">
        <v>128</v>
      </c>
      <c r="D48" s="2" t="s">
        <v>1999</v>
      </c>
      <c r="E48" s="2">
        <v>3324</v>
      </c>
      <c r="F48" s="68">
        <v>427668</v>
      </c>
      <c r="G48" s="6">
        <f t="shared" si="2"/>
        <v>7.7124401381000116E-3</v>
      </c>
    </row>
    <row r="49" spans="1:7" x14ac:dyDescent="0.2">
      <c r="A49" s="87"/>
      <c r="B49" s="88"/>
      <c r="C49" s="87"/>
      <c r="D49" s="2" t="s">
        <v>2000</v>
      </c>
      <c r="E49" s="2">
        <v>150</v>
      </c>
      <c r="F49" s="2">
        <v>10198</v>
      </c>
      <c r="G49" s="6">
        <f t="shared" si="2"/>
        <v>1.4495554696559722E-2</v>
      </c>
    </row>
    <row r="50" spans="1:7" x14ac:dyDescent="0.2">
      <c r="A50" s="87"/>
      <c r="B50" s="88"/>
      <c r="C50" s="87" t="s">
        <v>129</v>
      </c>
      <c r="D50" s="2" t="s">
        <v>1997</v>
      </c>
      <c r="E50" s="2">
        <v>333</v>
      </c>
      <c r="F50" s="2">
        <v>10545</v>
      </c>
      <c r="G50" s="6">
        <f t="shared" si="2"/>
        <v>3.0612244897959183E-2</v>
      </c>
    </row>
    <row r="51" spans="1:7" x14ac:dyDescent="0.2">
      <c r="A51" s="87"/>
      <c r="B51" s="88"/>
      <c r="C51" s="87"/>
      <c r="D51" s="2" t="s">
        <v>1999</v>
      </c>
      <c r="E51" s="2">
        <v>280</v>
      </c>
      <c r="F51" s="2">
        <v>28251</v>
      </c>
      <c r="G51" s="6">
        <f t="shared" si="2"/>
        <v>9.8138866496091971E-3</v>
      </c>
    </row>
    <row r="52" spans="1:7" x14ac:dyDescent="0.2">
      <c r="A52" s="93"/>
      <c r="B52" s="90"/>
      <c r="C52" s="96" t="s">
        <v>1572</v>
      </c>
      <c r="D52" s="96"/>
      <c r="E52" s="59">
        <f>SUM(E42:E51)</f>
        <v>14189</v>
      </c>
      <c r="F52" s="59">
        <f>SUM(F42:F51)</f>
        <v>811714</v>
      </c>
      <c r="G52" s="60">
        <f t="shared" si="2"/>
        <v>1.7179983605822961E-2</v>
      </c>
    </row>
    <row r="53" spans="1:7" x14ac:dyDescent="0.2">
      <c r="A53" s="54"/>
      <c r="B53" s="54"/>
      <c r="C53" s="54"/>
      <c r="D53" s="54"/>
      <c r="E53" s="54"/>
      <c r="F53" s="61"/>
    </row>
    <row r="54" spans="1:7" x14ac:dyDescent="0.2">
      <c r="D54" s="1"/>
    </row>
  </sheetData>
  <mergeCells count="33">
    <mergeCell ref="B38:B40"/>
    <mergeCell ref="C40:D40"/>
    <mergeCell ref="A41:G41"/>
    <mergeCell ref="A42:A52"/>
    <mergeCell ref="A22:A31"/>
    <mergeCell ref="A32:A40"/>
    <mergeCell ref="B32:B34"/>
    <mergeCell ref="C52:D52"/>
    <mergeCell ref="C48:C49"/>
    <mergeCell ref="C26:C29"/>
    <mergeCell ref="C22:C25"/>
    <mergeCell ref="B22:B25"/>
    <mergeCell ref="B26:B29"/>
    <mergeCell ref="B35:B37"/>
    <mergeCell ref="C37:D37"/>
    <mergeCell ref="C50:C51"/>
    <mergeCell ref="C46:C47"/>
    <mergeCell ref="C42:C43"/>
    <mergeCell ref="C34:D34"/>
    <mergeCell ref="B42:B52"/>
    <mergeCell ref="A3:G3"/>
    <mergeCell ref="B20:D20"/>
    <mergeCell ref="A21:G21"/>
    <mergeCell ref="A4:A7"/>
    <mergeCell ref="A8:A19"/>
    <mergeCell ref="C14:C15"/>
    <mergeCell ref="C16:C17"/>
    <mergeCell ref="C4:C7"/>
    <mergeCell ref="C8:C9"/>
    <mergeCell ref="C12:C13"/>
    <mergeCell ref="C19:D19"/>
    <mergeCell ref="B4:B7"/>
    <mergeCell ref="B8:B19"/>
  </mergeCells>
  <pageMargins left="0.7" right="0.7" top="0.75" bottom="0.75" header="0.3" footer="0.3"/>
  <headerFooter>
    <oddFooter>&amp;C_x000D_&amp;1#&amp;"Calibri"&amp;12&amp;K898989 Regeneron -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9D8D-D927-4F59-BD2A-E40B00C37F61}">
  <dimension ref="A1:N27"/>
  <sheetViews>
    <sheetView workbookViewId="0">
      <selection activeCell="L19" sqref="L19"/>
    </sheetView>
  </sheetViews>
  <sheetFormatPr baseColWidth="10" defaultColWidth="8.83203125" defaultRowHeight="16" x14ac:dyDescent="0.2"/>
  <cols>
    <col min="1" max="1" width="24.1640625" style="1" customWidth="1"/>
    <col min="2" max="2" width="18" style="1" customWidth="1"/>
    <col min="3" max="3" width="11.6640625" style="1" bestFit="1" customWidth="1"/>
    <col min="4" max="4" width="24.33203125" style="1" bestFit="1" customWidth="1"/>
    <col min="5" max="5" width="26.33203125" style="1" bestFit="1" customWidth="1"/>
    <col min="6" max="6" width="16.83203125" style="1" bestFit="1" customWidth="1"/>
    <col min="7" max="7" width="22.33203125" style="1" bestFit="1" customWidth="1"/>
    <col min="8" max="9" width="12.1640625" style="1" bestFit="1" customWidth="1"/>
    <col min="10" max="10" width="10.1640625" style="1" bestFit="1" customWidth="1"/>
    <col min="11" max="11" width="17.33203125" style="1" bestFit="1" customWidth="1"/>
    <col min="12" max="12" width="7.5" style="1" bestFit="1" customWidth="1"/>
    <col min="13" max="13" width="9.5" style="1" bestFit="1" customWidth="1"/>
    <col min="14" max="14" width="23.1640625" style="1" bestFit="1" customWidth="1"/>
    <col min="15" max="16384" width="8.83203125" style="1"/>
  </cols>
  <sheetData>
    <row r="1" spans="1:14" s="5" customFormat="1" ht="19" x14ac:dyDescent="0.2">
      <c r="A1" s="10" t="s">
        <v>1568</v>
      </c>
    </row>
    <row r="2" spans="1:14" x14ac:dyDescent="0.2">
      <c r="A2" s="14" t="s">
        <v>34</v>
      </c>
      <c r="B2" s="14" t="s">
        <v>1608</v>
      </c>
      <c r="C2" s="14" t="s">
        <v>1611</v>
      </c>
      <c r="D2" s="75" t="s">
        <v>1613</v>
      </c>
      <c r="E2" s="75" t="s">
        <v>1612</v>
      </c>
      <c r="F2" s="14" t="s">
        <v>35</v>
      </c>
      <c r="G2" s="7" t="s">
        <v>36</v>
      </c>
      <c r="H2" s="7" t="s">
        <v>37</v>
      </c>
      <c r="I2" s="7" t="s">
        <v>38</v>
      </c>
      <c r="J2" s="14" t="s">
        <v>39</v>
      </c>
      <c r="K2" s="14" t="s">
        <v>40</v>
      </c>
      <c r="L2" s="14" t="s">
        <v>41</v>
      </c>
      <c r="M2" s="14" t="s">
        <v>42</v>
      </c>
      <c r="N2" s="14" t="s">
        <v>43</v>
      </c>
    </row>
    <row r="3" spans="1:14" x14ac:dyDescent="0.2">
      <c r="A3" s="98" t="s">
        <v>44</v>
      </c>
      <c r="B3" s="11" t="s">
        <v>45</v>
      </c>
      <c r="C3" s="11" t="s">
        <v>46</v>
      </c>
      <c r="D3" s="6">
        <v>0.10317623795007</v>
      </c>
      <c r="E3" s="6">
        <v>7.2336358110897295E-2</v>
      </c>
      <c r="F3" s="31" t="s">
        <v>47</v>
      </c>
      <c r="G3" s="6">
        <v>1.4937653308865</v>
      </c>
      <c r="H3" s="6">
        <v>1.55013700849161</v>
      </c>
      <c r="I3" s="6">
        <v>1.4394436437136</v>
      </c>
      <c r="J3" s="13">
        <v>1.89E-2</v>
      </c>
      <c r="K3" s="12">
        <v>4.8099999999999897E-100</v>
      </c>
      <c r="L3" s="11">
        <v>24185</v>
      </c>
      <c r="M3" s="11">
        <v>2822478</v>
      </c>
      <c r="N3" s="12">
        <v>9.4400000000000005E-9</v>
      </c>
    </row>
    <row r="4" spans="1:14" x14ac:dyDescent="0.2">
      <c r="A4" s="99"/>
      <c r="B4" s="11" t="s">
        <v>48</v>
      </c>
      <c r="C4" s="11" t="s">
        <v>49</v>
      </c>
      <c r="D4" s="6">
        <v>0.662107604844689</v>
      </c>
      <c r="E4" s="6">
        <v>0.685553295636394</v>
      </c>
      <c r="F4" s="31" t="s">
        <v>50</v>
      </c>
      <c r="G4" s="6">
        <v>0.89641661677044104</v>
      </c>
      <c r="H4" s="6">
        <v>0.91607672354776704</v>
      </c>
      <c r="I4" s="6">
        <v>0.87717843949810204</v>
      </c>
      <c r="J4" s="13">
        <v>1.10689999999999E-2</v>
      </c>
      <c r="K4" s="12">
        <v>5.1300000000000002E-23</v>
      </c>
      <c r="L4" s="11">
        <v>24362</v>
      </c>
      <c r="M4" s="11">
        <v>2834766</v>
      </c>
      <c r="N4" s="12">
        <v>0.31640000000000001</v>
      </c>
    </row>
    <row r="5" spans="1:14" x14ac:dyDescent="0.2">
      <c r="A5" s="99"/>
      <c r="B5" s="11" t="s">
        <v>51</v>
      </c>
      <c r="C5" s="11" t="s">
        <v>52</v>
      </c>
      <c r="D5" s="6">
        <v>0.34015819395237701</v>
      </c>
      <c r="E5" s="6">
        <v>0.31525144686298301</v>
      </c>
      <c r="F5" s="31" t="s">
        <v>53</v>
      </c>
      <c r="G5" s="6">
        <v>1.1186694634074701</v>
      </c>
      <c r="H5" s="6">
        <v>1.1442015133699299</v>
      </c>
      <c r="I5" s="6">
        <v>1.0937071431365599</v>
      </c>
      <c r="J5" s="13">
        <v>1.1514E-2</v>
      </c>
      <c r="K5" s="12">
        <v>2.05E-22</v>
      </c>
      <c r="L5" s="11">
        <v>24452</v>
      </c>
      <c r="M5" s="11">
        <v>2801793</v>
      </c>
      <c r="N5" s="12">
        <v>2.1159999999999901E-2</v>
      </c>
    </row>
    <row r="6" spans="1:14" x14ac:dyDescent="0.2">
      <c r="A6" s="99"/>
      <c r="B6" s="11" t="s">
        <v>54</v>
      </c>
      <c r="C6" s="11" t="s">
        <v>55</v>
      </c>
      <c r="D6" s="6">
        <v>0.30514130345225299</v>
      </c>
      <c r="E6" s="6">
        <v>0.28817566961221502</v>
      </c>
      <c r="F6" s="31" t="s">
        <v>56</v>
      </c>
      <c r="G6" s="6">
        <v>1.0928544120475601</v>
      </c>
      <c r="H6" s="6">
        <v>1.11812156164473</v>
      </c>
      <c r="I6" s="6">
        <v>1.06815824584849</v>
      </c>
      <c r="J6" s="13">
        <v>1.1662E-2</v>
      </c>
      <c r="K6" s="12">
        <v>2.6600000000000002E-14</v>
      </c>
      <c r="L6" s="11">
        <v>23933</v>
      </c>
      <c r="M6" s="11">
        <v>2829443</v>
      </c>
      <c r="N6" s="12">
        <v>1.6099999999999998E-5</v>
      </c>
    </row>
    <row r="7" spans="1:14" x14ac:dyDescent="0.2">
      <c r="A7" s="99"/>
      <c r="B7" s="11" t="s">
        <v>57</v>
      </c>
      <c r="C7" s="11" t="s">
        <v>58</v>
      </c>
      <c r="D7" s="6">
        <v>2.2905166021257299E-2</v>
      </c>
      <c r="E7" s="6">
        <v>1.9341711904125501E-2</v>
      </c>
      <c r="F7" s="31" t="s">
        <v>59</v>
      </c>
      <c r="G7" s="6">
        <v>1.2037840857108499</v>
      </c>
      <c r="H7" s="6">
        <v>1.26627833113009</v>
      </c>
      <c r="I7" s="6">
        <v>1.14437409958477</v>
      </c>
      <c r="J7" s="13">
        <v>2.5822999999999999E-2</v>
      </c>
      <c r="K7" s="12">
        <v>6.8500000000000001E-13</v>
      </c>
      <c r="L7" s="11">
        <v>22014</v>
      </c>
      <c r="M7" s="11">
        <v>2820508</v>
      </c>
      <c r="N7" s="12">
        <v>1.52E-5</v>
      </c>
    </row>
    <row r="8" spans="1:14" x14ac:dyDescent="0.2">
      <c r="A8" s="99"/>
      <c r="B8" s="11" t="s">
        <v>60</v>
      </c>
      <c r="C8" s="11" t="s">
        <v>61</v>
      </c>
      <c r="D8" s="6">
        <v>0.64445497239845095</v>
      </c>
      <c r="E8" s="6">
        <v>0.62691938847331197</v>
      </c>
      <c r="F8" s="31" t="s">
        <v>62</v>
      </c>
      <c r="G8" s="6">
        <v>1.0803088797343201</v>
      </c>
      <c r="H8" s="6">
        <v>1.1033293525040699</v>
      </c>
      <c r="I8" s="6">
        <v>1.0577687188182801</v>
      </c>
      <c r="J8" s="13">
        <v>1.0758E-2</v>
      </c>
      <c r="K8" s="12">
        <v>6.9699999999999996E-13</v>
      </c>
      <c r="L8" s="11">
        <v>25027</v>
      </c>
      <c r="M8" s="11">
        <v>2836272</v>
      </c>
      <c r="N8" s="12">
        <v>6.9059999999999996E-2</v>
      </c>
    </row>
    <row r="9" spans="1:14" x14ac:dyDescent="0.2">
      <c r="A9" s="99"/>
      <c r="B9" s="11" t="s">
        <v>63</v>
      </c>
      <c r="C9" s="11" t="s">
        <v>64</v>
      </c>
      <c r="D9" s="6">
        <v>0.33208371096646599</v>
      </c>
      <c r="E9" s="6">
        <v>0.35057037761777698</v>
      </c>
      <c r="F9" s="31" t="s">
        <v>65</v>
      </c>
      <c r="G9" s="6">
        <v>0.92068897807932504</v>
      </c>
      <c r="H9" s="6">
        <v>0.94229690706874503</v>
      </c>
      <c r="I9" s="6">
        <v>0.89957654322949998</v>
      </c>
      <c r="J9" s="13">
        <v>1.1835999999999999E-2</v>
      </c>
      <c r="K9" s="12">
        <v>2.9299999999999998E-12</v>
      </c>
      <c r="L9" s="11">
        <v>22226</v>
      </c>
      <c r="M9" s="11">
        <v>2825339</v>
      </c>
      <c r="N9" s="12">
        <v>9.5490999999999996E-3</v>
      </c>
    </row>
    <row r="10" spans="1:14" x14ac:dyDescent="0.2">
      <c r="A10" s="99"/>
      <c r="B10" s="11" t="s">
        <v>66</v>
      </c>
      <c r="C10" s="11" t="s">
        <v>67</v>
      </c>
      <c r="D10" s="6">
        <v>0.20157370025541699</v>
      </c>
      <c r="E10" s="6">
        <v>0.21707674255370599</v>
      </c>
      <c r="F10" s="31" t="s">
        <v>68</v>
      </c>
      <c r="G10" s="6">
        <v>0.91100581376745504</v>
      </c>
      <c r="H10" s="6">
        <v>0.935285654872962</v>
      </c>
      <c r="I10" s="6">
        <v>0.88735627280718998</v>
      </c>
      <c r="J10" s="13">
        <v>1.342E-2</v>
      </c>
      <c r="K10" s="12">
        <v>3.7700000000000003E-12</v>
      </c>
      <c r="L10" s="11">
        <v>23387</v>
      </c>
      <c r="M10" s="11">
        <v>2546125</v>
      </c>
      <c r="N10" s="12">
        <v>0.51861000000000002</v>
      </c>
    </row>
    <row r="11" spans="1:14" x14ac:dyDescent="0.2">
      <c r="A11" s="99"/>
      <c r="B11" s="11" t="s">
        <v>69</v>
      </c>
      <c r="C11" s="11" t="s">
        <v>70</v>
      </c>
      <c r="D11" s="6">
        <v>7.3247095657905506E-2</v>
      </c>
      <c r="E11" s="6">
        <v>6.5966813952168496E-2</v>
      </c>
      <c r="F11" s="31" t="s">
        <v>71</v>
      </c>
      <c r="G11" s="6">
        <v>1.1277336507812501</v>
      </c>
      <c r="H11" s="6">
        <v>1.16819744150453</v>
      </c>
      <c r="I11" s="6">
        <v>1.08867143679622</v>
      </c>
      <c r="J11" s="13">
        <v>1.7985999999999999E-2</v>
      </c>
      <c r="K11" s="12">
        <v>2.33E-11</v>
      </c>
      <c r="L11" s="11">
        <v>24830</v>
      </c>
      <c r="M11" s="11">
        <v>2822586</v>
      </c>
      <c r="N11" s="12">
        <v>2.6599999999999999E-5</v>
      </c>
    </row>
    <row r="12" spans="1:14" x14ac:dyDescent="0.2">
      <c r="A12" s="99"/>
      <c r="B12" s="11" t="s">
        <v>72</v>
      </c>
      <c r="C12" s="11" t="s">
        <v>73</v>
      </c>
      <c r="D12" s="6">
        <v>3.3224849633352503E-2</v>
      </c>
      <c r="E12" s="6">
        <v>2.72021397710146E-2</v>
      </c>
      <c r="F12" s="31" t="s">
        <v>74</v>
      </c>
      <c r="G12" s="6">
        <v>1.2320383587799799</v>
      </c>
      <c r="H12" s="6">
        <v>1.3108803582119399</v>
      </c>
      <c r="I12" s="6">
        <v>1.15793825729126</v>
      </c>
      <c r="J12" s="13">
        <v>3.1648000000000003E-2</v>
      </c>
      <c r="K12" s="12">
        <v>4.2899999999999898E-11</v>
      </c>
      <c r="L12" s="11">
        <v>23137</v>
      </c>
      <c r="M12" s="11">
        <v>2734462</v>
      </c>
      <c r="N12" s="12">
        <v>0.34784999999999999</v>
      </c>
    </row>
    <row r="13" spans="1:14" x14ac:dyDescent="0.2">
      <c r="A13" s="99"/>
      <c r="B13" s="11" t="s">
        <v>75</v>
      </c>
      <c r="C13" s="11" t="s">
        <v>76</v>
      </c>
      <c r="D13" s="6">
        <v>0.34843865864711199</v>
      </c>
      <c r="E13" s="6">
        <v>0.33161793988830601</v>
      </c>
      <c r="F13" s="31" t="s">
        <v>77</v>
      </c>
      <c r="G13" s="6">
        <v>1.0738034801846399</v>
      </c>
      <c r="H13" s="6">
        <v>1.09688954643578</v>
      </c>
      <c r="I13" s="6">
        <v>1.0512033028333201</v>
      </c>
      <c r="J13" s="13">
        <v>1.0853E-2</v>
      </c>
      <c r="K13" s="12">
        <v>5.3399999999999998E-11</v>
      </c>
      <c r="L13" s="11">
        <v>25027</v>
      </c>
      <c r="M13" s="11">
        <v>2836272</v>
      </c>
      <c r="N13" s="12">
        <v>0.59196000000000004</v>
      </c>
    </row>
    <row r="14" spans="1:14" x14ac:dyDescent="0.2">
      <c r="A14" s="99"/>
      <c r="B14" s="11" t="s">
        <v>78</v>
      </c>
      <c r="C14" s="11" t="s">
        <v>79</v>
      </c>
      <c r="D14" s="6">
        <v>9.8830023893878197E-2</v>
      </c>
      <c r="E14" s="6">
        <v>0.108442811136782</v>
      </c>
      <c r="F14" s="31" t="s">
        <v>80</v>
      </c>
      <c r="G14" s="6">
        <v>0.899118895676431</v>
      </c>
      <c r="H14" s="6">
        <v>0.92897151750872398</v>
      </c>
      <c r="I14" s="6">
        <v>0.87022559177096903</v>
      </c>
      <c r="J14" s="13">
        <v>1.6664999999999999E-2</v>
      </c>
      <c r="K14" s="12">
        <v>1.7600000000000001E-10</v>
      </c>
      <c r="L14" s="11">
        <v>24741</v>
      </c>
      <c r="M14" s="11">
        <v>2835201</v>
      </c>
      <c r="N14" s="12">
        <v>9.3732999999999997E-2</v>
      </c>
    </row>
    <row r="15" spans="1:14" x14ac:dyDescent="0.2">
      <c r="A15" s="99"/>
      <c r="B15" s="11" t="s">
        <v>81</v>
      </c>
      <c r="C15" s="11" t="s">
        <v>82</v>
      </c>
      <c r="D15" s="6">
        <v>0.49810496827881601</v>
      </c>
      <c r="E15" s="6">
        <v>0.51381498877774701</v>
      </c>
      <c r="F15" s="31" t="s">
        <v>83</v>
      </c>
      <c r="G15" s="6">
        <v>0.93834461880793996</v>
      </c>
      <c r="H15" s="6">
        <v>0.95832304803270596</v>
      </c>
      <c r="I15" s="6">
        <v>0.91878268549768605</v>
      </c>
      <c r="J15" s="13">
        <v>1.0749E-2</v>
      </c>
      <c r="K15" s="12">
        <v>3.22E-9</v>
      </c>
      <c r="L15" s="11">
        <v>24280</v>
      </c>
      <c r="M15" s="11">
        <v>2741339</v>
      </c>
      <c r="N15" s="12">
        <v>0.89849999999999997</v>
      </c>
    </row>
    <row r="16" spans="1:14" x14ac:dyDescent="0.2">
      <c r="A16" s="99"/>
      <c r="B16" s="11" t="s">
        <v>84</v>
      </c>
      <c r="C16" s="11" t="s">
        <v>85</v>
      </c>
      <c r="D16" s="6">
        <v>9.8665238526818799E-2</v>
      </c>
      <c r="E16" s="6">
        <v>0.109101545503361</v>
      </c>
      <c r="F16" s="31" t="s">
        <v>86</v>
      </c>
      <c r="G16" s="6">
        <v>0.89445561246319505</v>
      </c>
      <c r="H16" s="6">
        <v>0.92878743972418698</v>
      </c>
      <c r="I16" s="6">
        <v>0.86139283160901903</v>
      </c>
      <c r="J16" s="13">
        <v>1.9216999999999901E-2</v>
      </c>
      <c r="K16" s="12">
        <v>6.4700000000000002E-9</v>
      </c>
      <c r="L16" s="11">
        <v>21588</v>
      </c>
      <c r="M16" s="11">
        <v>2544116</v>
      </c>
      <c r="N16" s="12">
        <v>0.15609000000000001</v>
      </c>
    </row>
    <row r="17" spans="1:14" x14ac:dyDescent="0.2">
      <c r="A17" s="99"/>
      <c r="B17" s="11" t="s">
        <v>87</v>
      </c>
      <c r="C17" s="11" t="s">
        <v>88</v>
      </c>
      <c r="D17" s="6">
        <v>0.43931778858037401</v>
      </c>
      <c r="E17" s="6">
        <v>0.42579997661929497</v>
      </c>
      <c r="F17" s="31" t="s">
        <v>89</v>
      </c>
      <c r="G17" s="6">
        <v>1.0605853789652</v>
      </c>
      <c r="H17" s="6">
        <v>1.08248519550377</v>
      </c>
      <c r="I17" s="6">
        <v>1.0391286187995199</v>
      </c>
      <c r="J17" s="13">
        <v>1.0428E-2</v>
      </c>
      <c r="K17" s="12">
        <v>1.6899999999999999E-8</v>
      </c>
      <c r="L17" s="11">
        <v>24890</v>
      </c>
      <c r="M17" s="11">
        <v>2835946</v>
      </c>
      <c r="N17" s="12">
        <v>0.27182000000000001</v>
      </c>
    </row>
    <row r="18" spans="1:14" x14ac:dyDescent="0.2">
      <c r="A18" s="100"/>
      <c r="B18" s="11" t="s">
        <v>90</v>
      </c>
      <c r="C18" s="11" t="s">
        <v>91</v>
      </c>
      <c r="D18" s="6">
        <v>0.14923374804317299</v>
      </c>
      <c r="E18" s="6">
        <v>0.13924834431143099</v>
      </c>
      <c r="F18" s="31" t="s">
        <v>92</v>
      </c>
      <c r="G18" s="6">
        <v>1.0921595776222599</v>
      </c>
      <c r="H18" s="6">
        <v>1.1265719060033501</v>
      </c>
      <c r="I18" s="6">
        <v>1.05879841014649</v>
      </c>
      <c r="J18" s="13">
        <v>1.5827999999999998E-2</v>
      </c>
      <c r="K18" s="12">
        <v>2.5499999999999901E-8</v>
      </c>
      <c r="L18" s="11">
        <v>24117</v>
      </c>
      <c r="M18" s="11">
        <v>2828652</v>
      </c>
      <c r="N18" s="12">
        <v>0.79078000000000004</v>
      </c>
    </row>
    <row r="19" spans="1:14" x14ac:dyDescent="0.2">
      <c r="A19" s="98" t="s">
        <v>93</v>
      </c>
      <c r="B19" s="11" t="s">
        <v>94</v>
      </c>
      <c r="C19" s="11" t="s">
        <v>95</v>
      </c>
      <c r="D19" s="78">
        <v>0.60235644402799904</v>
      </c>
      <c r="E19" s="6">
        <v>0.65154834431143105</v>
      </c>
      <c r="F19" s="31" t="s">
        <v>96</v>
      </c>
      <c r="G19" s="6">
        <v>0.92449558843978297</v>
      </c>
      <c r="H19" s="6">
        <v>0.931932709353122</v>
      </c>
      <c r="I19" s="6">
        <v>0.91711781812861204</v>
      </c>
      <c r="J19" s="13">
        <v>4.0879999999999996E-3</v>
      </c>
      <c r="K19" s="12">
        <v>3.4099999999999902E-82</v>
      </c>
      <c r="L19" s="11">
        <v>125415</v>
      </c>
      <c r="M19" s="11">
        <v>2575157</v>
      </c>
      <c r="N19" s="12">
        <v>8.8099999999999896E-7</v>
      </c>
    </row>
    <row r="20" spans="1:14" x14ac:dyDescent="0.2">
      <c r="A20" s="99"/>
      <c r="B20" s="11" t="s">
        <v>97</v>
      </c>
      <c r="C20" s="11" t="s">
        <v>98</v>
      </c>
      <c r="D20" s="6">
        <v>6.71376052285724E-2</v>
      </c>
      <c r="E20" s="6">
        <v>5.7667519913470799E-2</v>
      </c>
      <c r="F20" s="31" t="s">
        <v>99</v>
      </c>
      <c r="G20" s="6">
        <v>1.1792516000284301</v>
      </c>
      <c r="H20" s="6">
        <v>1.2003316319400199</v>
      </c>
      <c r="I20" s="6">
        <v>1.1585417722617399</v>
      </c>
      <c r="J20" s="13">
        <v>9.0399E-3</v>
      </c>
      <c r="K20" s="12">
        <v>2.5299999999999901E-74</v>
      </c>
      <c r="L20" s="11">
        <v>111284</v>
      </c>
      <c r="M20" s="11">
        <v>2237239</v>
      </c>
      <c r="N20" s="12">
        <v>1.06E-7</v>
      </c>
    </row>
    <row r="21" spans="1:14" x14ac:dyDescent="0.2">
      <c r="A21" s="99"/>
      <c r="B21" s="11" t="s">
        <v>100</v>
      </c>
      <c r="C21" s="11" t="s">
        <v>101</v>
      </c>
      <c r="D21" s="6">
        <v>0.33725979469328299</v>
      </c>
      <c r="E21" s="6">
        <v>0.34632928051206102</v>
      </c>
      <c r="F21" s="31" t="s">
        <v>102</v>
      </c>
      <c r="G21" s="6">
        <v>0.95774760122367397</v>
      </c>
      <c r="H21" s="6">
        <v>0.96571281674349196</v>
      </c>
      <c r="I21" s="6">
        <v>0.949848082935142</v>
      </c>
      <c r="J21" s="13">
        <v>4.2256999999999998E-3</v>
      </c>
      <c r="K21" s="12">
        <v>1.6799999999999901E-24</v>
      </c>
      <c r="L21" s="11">
        <v>124823</v>
      </c>
      <c r="M21" s="11">
        <v>2568472</v>
      </c>
      <c r="N21" s="12">
        <v>8.6688000000000001E-2</v>
      </c>
    </row>
    <row r="22" spans="1:14" x14ac:dyDescent="0.2">
      <c r="A22" s="99"/>
      <c r="B22" s="11" t="s">
        <v>103</v>
      </c>
      <c r="C22" s="11" t="s">
        <v>104</v>
      </c>
      <c r="D22" s="78">
        <v>2.1030557999999898E-3</v>
      </c>
      <c r="E22" s="78">
        <v>3.0629999999999902E-3</v>
      </c>
      <c r="F22" s="31" t="s">
        <v>105</v>
      </c>
      <c r="G22" s="6">
        <v>0.68656113813817798</v>
      </c>
      <c r="H22" s="6">
        <v>0.747334384173029</v>
      </c>
      <c r="I22" s="6">
        <v>0.63072997360235805</v>
      </c>
      <c r="J22" s="13">
        <v>4.3275000000000001E-2</v>
      </c>
      <c r="K22" s="12">
        <v>3.6299999999999999E-18</v>
      </c>
      <c r="L22" s="11">
        <v>84861</v>
      </c>
      <c r="M22" s="11">
        <v>1579189</v>
      </c>
      <c r="N22" s="12">
        <v>0.80438999999999905</v>
      </c>
    </row>
    <row r="23" spans="1:14" x14ac:dyDescent="0.2">
      <c r="A23" s="99"/>
      <c r="B23" s="11" t="s">
        <v>106</v>
      </c>
      <c r="C23" s="11" t="s">
        <v>107</v>
      </c>
      <c r="D23" s="6">
        <v>0.17991421873334901</v>
      </c>
      <c r="E23" s="6">
        <v>0.18516809689585401</v>
      </c>
      <c r="F23" s="31" t="s">
        <v>108</v>
      </c>
      <c r="G23" s="6">
        <v>0.96146703453123095</v>
      </c>
      <c r="H23" s="6">
        <v>0.97143446164300495</v>
      </c>
      <c r="I23" s="6">
        <v>0.95160187844972399</v>
      </c>
      <c r="J23" s="13">
        <v>5.2620999999999996E-3</v>
      </c>
      <c r="K23" s="12">
        <v>8.1699999999999995E-14</v>
      </c>
      <c r="L23" s="11">
        <v>124536</v>
      </c>
      <c r="M23" s="11">
        <v>2503013</v>
      </c>
      <c r="N23" s="12">
        <v>0.45683000000000001</v>
      </c>
    </row>
    <row r="24" spans="1:14" x14ac:dyDescent="0.2">
      <c r="A24" s="99"/>
      <c r="B24" s="11" t="s">
        <v>109</v>
      </c>
      <c r="C24" s="11" t="s">
        <v>110</v>
      </c>
      <c r="D24" s="6">
        <v>9.1286896600717496E-3</v>
      </c>
      <c r="E24" s="6">
        <v>8.0318777209620208E-3</v>
      </c>
      <c r="F24" s="31" t="s">
        <v>111</v>
      </c>
      <c r="G24" s="6">
        <v>1.13947770054094</v>
      </c>
      <c r="H24" s="6">
        <v>1.1891006404192299</v>
      </c>
      <c r="I24" s="6">
        <v>1.09192559981491</v>
      </c>
      <c r="J24" s="13">
        <v>2.1749000000000001E-2</v>
      </c>
      <c r="K24" s="12">
        <v>1.9300000000000002E-9</v>
      </c>
      <c r="L24" s="11">
        <v>107526</v>
      </c>
      <c r="M24" s="11">
        <v>2328677</v>
      </c>
      <c r="N24" s="12">
        <v>1.8877000000000001E-2</v>
      </c>
    </row>
    <row r="25" spans="1:14" x14ac:dyDescent="0.2">
      <c r="A25" s="99"/>
      <c r="B25" s="11" t="s">
        <v>112</v>
      </c>
      <c r="C25" s="11" t="s">
        <v>113</v>
      </c>
      <c r="D25" s="6">
        <v>0.64990409547827899</v>
      </c>
      <c r="E25" s="6">
        <v>0.64483611881431402</v>
      </c>
      <c r="F25" s="31" t="s">
        <v>114</v>
      </c>
      <c r="G25" s="6">
        <v>1.0235633298761999</v>
      </c>
      <c r="H25" s="6">
        <v>1.03201583294639</v>
      </c>
      <c r="I25" s="6">
        <v>1.0151800552091701</v>
      </c>
      <c r="J25" s="13">
        <v>4.1960000000000001E-3</v>
      </c>
      <c r="K25" s="12">
        <v>2.85E-8</v>
      </c>
      <c r="L25" s="11">
        <v>124822</v>
      </c>
      <c r="M25" s="11">
        <v>2504084</v>
      </c>
      <c r="N25" s="12">
        <v>1.264E-2</v>
      </c>
    </row>
    <row r="26" spans="1:14" x14ac:dyDescent="0.2">
      <c r="A26" s="100"/>
      <c r="B26" s="11" t="s">
        <v>115</v>
      </c>
      <c r="C26" s="11" t="s">
        <v>116</v>
      </c>
      <c r="D26" s="6">
        <v>0.19711043228075101</v>
      </c>
      <c r="E26" s="6">
        <v>0.19270019267776001</v>
      </c>
      <c r="F26" s="31" t="s">
        <v>117</v>
      </c>
      <c r="G26" s="6">
        <v>1.0276226215748001</v>
      </c>
      <c r="H26" s="6">
        <v>1.0377117291044</v>
      </c>
      <c r="I26" s="6">
        <v>1.0176316049580101</v>
      </c>
      <c r="J26" s="13">
        <v>4.9848000000000002E-3</v>
      </c>
      <c r="K26" s="12">
        <v>4.5999999999999902E-8</v>
      </c>
      <c r="L26" s="11">
        <v>125106</v>
      </c>
      <c r="M26" s="11">
        <v>2522049</v>
      </c>
      <c r="N26" s="12">
        <v>0.16092000000000001</v>
      </c>
    </row>
    <row r="27" spans="1:14" x14ac:dyDescent="0.2">
      <c r="A27" s="81" t="s">
        <v>2002</v>
      </c>
    </row>
  </sheetData>
  <sortState xmlns:xlrd2="http://schemas.microsoft.com/office/spreadsheetml/2017/richdata2" ref="B19:N26">
    <sortCondition ref="K19:K26"/>
  </sortState>
  <mergeCells count="2">
    <mergeCell ref="A3:A18"/>
    <mergeCell ref="A19:A26"/>
  </mergeCells>
  <pageMargins left="0.7" right="0.7" top="0.75" bottom="0.75" header="0.3" footer="0.3"/>
  <headerFooter>
    <oddFooter>&amp;C_x000D_&amp;1#&amp;"Calibri"&amp;12&amp;K898989 Regeneron -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D1A59-A058-4492-A1D0-916C5CD7D14B}">
  <dimension ref="A1:Q27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/>
    </sheetView>
  </sheetViews>
  <sheetFormatPr baseColWidth="10" defaultColWidth="9.5" defaultRowHeight="16" x14ac:dyDescent="0.2"/>
  <cols>
    <col min="1" max="1" width="15.6640625" style="1" bestFit="1" customWidth="1"/>
    <col min="2" max="2" width="11.6640625" style="1" bestFit="1" customWidth="1"/>
    <col min="3" max="3" width="15.6640625" style="1" customWidth="1"/>
    <col min="4" max="4" width="3.83203125" style="1" bestFit="1" customWidth="1"/>
    <col min="5" max="5" width="10.1640625" style="1" bestFit="1" customWidth="1"/>
    <col min="6" max="6" width="11" style="1" bestFit="1" customWidth="1"/>
    <col min="7" max="7" width="10.1640625" style="1" customWidth="1"/>
    <col min="8" max="8" width="9.33203125" style="1" bestFit="1" customWidth="1"/>
    <col min="9" max="9" width="9.83203125" style="1" bestFit="1" customWidth="1"/>
    <col min="10" max="10" width="12.33203125" style="1" customWidth="1"/>
    <col min="11" max="11" width="24.1640625" style="1" bestFit="1" customWidth="1"/>
    <col min="12" max="12" width="26.1640625" style="1" bestFit="1" customWidth="1"/>
    <col min="13" max="13" width="53.1640625" style="1" bestFit="1" customWidth="1"/>
    <col min="14" max="14" width="8.6640625" style="1" bestFit="1" customWidth="1"/>
    <col min="15" max="16" width="10.5" style="1" customWidth="1"/>
    <col min="17" max="17" width="76.5" style="1" customWidth="1"/>
    <col min="18" max="16384" width="9.5" style="1"/>
  </cols>
  <sheetData>
    <row r="1" spans="1:17" s="5" customFormat="1" ht="19" x14ac:dyDescent="0.2">
      <c r="A1" s="10" t="s">
        <v>1569</v>
      </c>
      <c r="B1" s="10"/>
      <c r="C1" s="10"/>
      <c r="Q1" s="1"/>
    </row>
    <row r="2" spans="1:17" x14ac:dyDescent="0.2">
      <c r="A2" s="14" t="s">
        <v>1608</v>
      </c>
      <c r="B2" s="14" t="s">
        <v>1611</v>
      </c>
      <c r="C2" s="14" t="s">
        <v>35</v>
      </c>
      <c r="D2" s="14" t="s">
        <v>132</v>
      </c>
      <c r="E2" s="14" t="s">
        <v>133</v>
      </c>
      <c r="F2" s="14" t="s">
        <v>134</v>
      </c>
      <c r="G2" s="7" t="s">
        <v>135</v>
      </c>
      <c r="H2" s="7" t="s">
        <v>37</v>
      </c>
      <c r="I2" s="7" t="s">
        <v>38</v>
      </c>
      <c r="J2" s="14" t="s">
        <v>40</v>
      </c>
      <c r="K2" s="14" t="s">
        <v>1613</v>
      </c>
      <c r="L2" s="14" t="s">
        <v>1612</v>
      </c>
      <c r="M2" s="14" t="s">
        <v>136</v>
      </c>
      <c r="N2" s="14" t="s">
        <v>137</v>
      </c>
      <c r="O2" s="14" t="s">
        <v>138</v>
      </c>
      <c r="P2" s="14" t="s">
        <v>139</v>
      </c>
      <c r="Q2" s="7" t="s">
        <v>140</v>
      </c>
    </row>
    <row r="3" spans="1:17" s="20" customFormat="1" x14ac:dyDescent="0.2">
      <c r="A3" s="17" t="s">
        <v>94</v>
      </c>
      <c r="B3" s="17" t="s">
        <v>95</v>
      </c>
      <c r="C3" s="29" t="s">
        <v>96</v>
      </c>
      <c r="D3" s="17">
        <v>9</v>
      </c>
      <c r="E3" s="17">
        <v>133273813</v>
      </c>
      <c r="F3" s="17" t="s">
        <v>141</v>
      </c>
      <c r="G3" s="18">
        <v>1.0462400000000001</v>
      </c>
      <c r="H3" s="18">
        <v>1.02152</v>
      </c>
      <c r="I3" s="18">
        <v>1.0715600000000001</v>
      </c>
      <c r="J3" s="19">
        <v>2.1780000000000001E-4</v>
      </c>
      <c r="K3" s="19">
        <v>0.67982982437002204</v>
      </c>
      <c r="L3" s="19">
        <v>0.66849743933114902</v>
      </c>
      <c r="M3" s="17" t="s">
        <v>142</v>
      </c>
      <c r="N3" s="17">
        <v>0.92450000014325795</v>
      </c>
      <c r="O3" s="4">
        <v>4.0899999999999999E-3</v>
      </c>
      <c r="P3" s="4" t="s">
        <v>143</v>
      </c>
      <c r="Q3" s="44">
        <v>0.99960527711076996</v>
      </c>
    </row>
    <row r="4" spans="1:17" x14ac:dyDescent="0.2">
      <c r="A4" s="11" t="s">
        <v>106</v>
      </c>
      <c r="B4" s="2" t="s">
        <v>107</v>
      </c>
      <c r="C4" s="31" t="s">
        <v>108</v>
      </c>
      <c r="D4" s="11">
        <v>19</v>
      </c>
      <c r="E4" s="11">
        <v>48867352</v>
      </c>
      <c r="F4" s="11" t="s">
        <v>141</v>
      </c>
      <c r="G4" s="15">
        <v>1.04091</v>
      </c>
      <c r="H4" s="15">
        <v>1.0107600000000001</v>
      </c>
      <c r="I4" s="15">
        <v>1.0719700000000001</v>
      </c>
      <c r="J4" s="16">
        <v>7.5779999999999997E-3</v>
      </c>
      <c r="K4" s="6">
        <v>0.17999345478346199</v>
      </c>
      <c r="L4" s="6">
        <v>0.17693950306737299</v>
      </c>
      <c r="M4" s="11" t="s">
        <v>144</v>
      </c>
      <c r="N4" s="11">
        <v>0.96149999995510005</v>
      </c>
      <c r="O4" s="4">
        <v>5.2599999999999999E-3</v>
      </c>
      <c r="P4" s="4" t="s">
        <v>143</v>
      </c>
      <c r="Q4" s="44">
        <v>0.31487779336408001</v>
      </c>
    </row>
    <row r="5" spans="1:17" x14ac:dyDescent="0.2">
      <c r="A5" s="11" t="s">
        <v>103</v>
      </c>
      <c r="B5" s="2" t="s">
        <v>104</v>
      </c>
      <c r="C5" s="31" t="s">
        <v>105</v>
      </c>
      <c r="D5" s="11">
        <v>23</v>
      </c>
      <c r="E5" s="11">
        <v>15602217</v>
      </c>
      <c r="F5" s="11" t="s">
        <v>145</v>
      </c>
      <c r="G5" s="15">
        <v>1.30382</v>
      </c>
      <c r="H5" s="15">
        <v>1.04972</v>
      </c>
      <c r="I5" s="15">
        <v>1.6194299999999999</v>
      </c>
      <c r="J5" s="16">
        <v>1.651E-2</v>
      </c>
      <c r="K5" s="6">
        <v>2.5908148794589201E-3</v>
      </c>
      <c r="L5" s="6">
        <v>1.9906259613818502E-3</v>
      </c>
      <c r="M5" s="11" t="s">
        <v>146</v>
      </c>
      <c r="N5" s="11">
        <v>0.68659999997153698</v>
      </c>
      <c r="O5" s="4">
        <v>4.3279999999999999E-2</v>
      </c>
      <c r="P5" s="4" t="s">
        <v>143</v>
      </c>
      <c r="Q5" s="44">
        <v>0.62572718836551799</v>
      </c>
    </row>
    <row r="6" spans="1:17" x14ac:dyDescent="0.2">
      <c r="A6" s="11" t="s">
        <v>72</v>
      </c>
      <c r="B6" s="2" t="s">
        <v>73</v>
      </c>
      <c r="C6" s="31" t="s">
        <v>74</v>
      </c>
      <c r="D6" s="11">
        <v>17</v>
      </c>
      <c r="E6" s="11">
        <v>49863303</v>
      </c>
      <c r="F6" s="11" t="s">
        <v>141</v>
      </c>
      <c r="G6" s="15">
        <v>1.0725100000000001</v>
      </c>
      <c r="H6" s="15">
        <v>1.0065200000000001</v>
      </c>
      <c r="I6" s="15">
        <v>1.1428199999999999</v>
      </c>
      <c r="J6" s="16">
        <v>3.1060000000000001E-2</v>
      </c>
      <c r="K6" s="6">
        <v>3.3080615250354502E-2</v>
      </c>
      <c r="L6" s="6">
        <v>3.04909607484753E-2</v>
      </c>
      <c r="M6" s="11" t="s">
        <v>147</v>
      </c>
      <c r="N6" s="11">
        <v>1.2319999998628399</v>
      </c>
      <c r="O6" s="4">
        <v>3.1649999999999998E-2</v>
      </c>
      <c r="P6" s="4" t="s">
        <v>148</v>
      </c>
      <c r="Q6" s="44">
        <v>0.99856877126613297</v>
      </c>
    </row>
    <row r="7" spans="1:17" x14ac:dyDescent="0.2">
      <c r="A7" s="11" t="s">
        <v>48</v>
      </c>
      <c r="B7" s="2" t="s">
        <v>49</v>
      </c>
      <c r="C7" s="31" t="s">
        <v>50</v>
      </c>
      <c r="D7" s="11">
        <v>21</v>
      </c>
      <c r="E7" s="11">
        <v>33242905</v>
      </c>
      <c r="F7" s="11" t="s">
        <v>145</v>
      </c>
      <c r="G7" s="15">
        <v>0.97540700000000002</v>
      </c>
      <c r="H7" s="15">
        <v>0.95236100000000001</v>
      </c>
      <c r="I7" s="15">
        <v>0.99901200000000001</v>
      </c>
      <c r="J7" s="16">
        <v>4.0640000000000003E-2</v>
      </c>
      <c r="K7" s="6">
        <v>0.66684847823715498</v>
      </c>
      <c r="L7" s="6">
        <v>0.672837003926962</v>
      </c>
      <c r="M7" s="11" t="s">
        <v>149</v>
      </c>
      <c r="N7" s="11">
        <v>0.89640000004962905</v>
      </c>
      <c r="O7" s="4">
        <v>1.107E-2</v>
      </c>
      <c r="P7" s="4" t="s">
        <v>148</v>
      </c>
      <c r="Q7" s="44">
        <v>0.99999999792191996</v>
      </c>
    </row>
    <row r="8" spans="1:17" x14ac:dyDescent="0.2">
      <c r="A8" s="11" t="s">
        <v>45</v>
      </c>
      <c r="B8" s="2" t="s">
        <v>46</v>
      </c>
      <c r="C8" s="31" t="s">
        <v>47</v>
      </c>
      <c r="D8" s="11">
        <v>3</v>
      </c>
      <c r="E8" s="11">
        <v>45838989</v>
      </c>
      <c r="F8" s="11" t="s">
        <v>145</v>
      </c>
      <c r="G8" s="15">
        <v>0.97025099999999997</v>
      </c>
      <c r="H8" s="15">
        <v>0.92930400000000002</v>
      </c>
      <c r="I8" s="15">
        <v>1.0129999999999999</v>
      </c>
      <c r="J8" s="16">
        <v>0.1691</v>
      </c>
      <c r="K8" s="6">
        <v>7.0770153812588596E-2</v>
      </c>
      <c r="L8" s="6">
        <v>7.3484862194393596E-2</v>
      </c>
      <c r="M8" s="11" t="s">
        <v>150</v>
      </c>
      <c r="N8" s="11">
        <v>1.49380000008838</v>
      </c>
      <c r="O8" s="4">
        <v>1.89E-2</v>
      </c>
      <c r="P8" s="4" t="s">
        <v>148</v>
      </c>
      <c r="Q8" s="44">
        <v>0.99999999989445199</v>
      </c>
    </row>
    <row r="9" spans="1:17" x14ac:dyDescent="0.2">
      <c r="A9" s="11" t="s">
        <v>51</v>
      </c>
      <c r="B9" s="2" t="s">
        <v>52</v>
      </c>
      <c r="C9" s="31" t="s">
        <v>53</v>
      </c>
      <c r="D9" s="11">
        <v>19</v>
      </c>
      <c r="E9" s="11">
        <v>4719431</v>
      </c>
      <c r="F9" s="11" t="s">
        <v>151</v>
      </c>
      <c r="G9" s="15">
        <v>1.01684</v>
      </c>
      <c r="H9" s="15">
        <v>0.99223099999999997</v>
      </c>
      <c r="I9" s="15">
        <v>1.04206</v>
      </c>
      <c r="J9" s="16">
        <v>0.17879999999999999</v>
      </c>
      <c r="K9" s="6">
        <v>0.30451619941093</v>
      </c>
      <c r="L9" s="6">
        <v>0.30316690493856202</v>
      </c>
      <c r="M9" s="11" t="s">
        <v>152</v>
      </c>
      <c r="N9" s="11">
        <v>1.1187000001445899</v>
      </c>
      <c r="O9" s="4">
        <v>1.1509999999999999E-2</v>
      </c>
      <c r="P9" s="4" t="s">
        <v>148</v>
      </c>
      <c r="Q9" s="44">
        <v>0.99999999802349804</v>
      </c>
    </row>
    <row r="10" spans="1:17" x14ac:dyDescent="0.2">
      <c r="A10" s="11" t="s">
        <v>81</v>
      </c>
      <c r="B10" s="2" t="s">
        <v>82</v>
      </c>
      <c r="C10" s="31" t="s">
        <v>83</v>
      </c>
      <c r="D10" s="11">
        <v>12</v>
      </c>
      <c r="E10" s="11">
        <v>132564254</v>
      </c>
      <c r="F10" s="11" t="s">
        <v>145</v>
      </c>
      <c r="G10" s="15">
        <v>1.0139</v>
      </c>
      <c r="H10" s="15">
        <v>0.99110399999999998</v>
      </c>
      <c r="I10" s="15">
        <v>1.03721</v>
      </c>
      <c r="J10" s="16">
        <v>0.23269999999999999</v>
      </c>
      <c r="K10" s="6">
        <v>0.539271299225482</v>
      </c>
      <c r="L10" s="6">
        <v>0.53310953871767497</v>
      </c>
      <c r="M10" s="11" t="s">
        <v>153</v>
      </c>
      <c r="N10" s="11">
        <v>0.93829999970549804</v>
      </c>
      <c r="O10" s="4">
        <v>1.0749999999999999E-2</v>
      </c>
      <c r="P10" s="4" t="s">
        <v>148</v>
      </c>
      <c r="Q10" s="44">
        <v>0.78324618966971804</v>
      </c>
    </row>
    <row r="11" spans="1:17" x14ac:dyDescent="0.2">
      <c r="A11" s="11" t="s">
        <v>90</v>
      </c>
      <c r="B11" s="2" t="s">
        <v>91</v>
      </c>
      <c r="C11" s="31" t="s">
        <v>92</v>
      </c>
      <c r="D11" s="11">
        <v>16</v>
      </c>
      <c r="E11" s="11">
        <v>89196249</v>
      </c>
      <c r="F11" s="11" t="s">
        <v>151</v>
      </c>
      <c r="G11" s="15">
        <v>0.98137600000000003</v>
      </c>
      <c r="H11" s="15">
        <v>0.94996000000000003</v>
      </c>
      <c r="I11" s="15">
        <v>1.01383</v>
      </c>
      <c r="J11" s="16">
        <v>0.25879999999999997</v>
      </c>
      <c r="K11" s="6">
        <v>0.136576851750845</v>
      </c>
      <c r="L11" s="6">
        <v>0.140407897356086</v>
      </c>
      <c r="M11" s="11" t="s">
        <v>154</v>
      </c>
      <c r="N11" s="11">
        <v>1.09220000028843</v>
      </c>
      <c r="O11" s="4">
        <v>1.583E-2</v>
      </c>
      <c r="P11" s="4" t="s">
        <v>148</v>
      </c>
      <c r="Q11" s="44">
        <v>2.0833333333333298E-3</v>
      </c>
    </row>
    <row r="12" spans="1:17" x14ac:dyDescent="0.2">
      <c r="A12" s="11" t="s">
        <v>75</v>
      </c>
      <c r="B12" s="2" t="s">
        <v>76</v>
      </c>
      <c r="C12" s="31" t="s">
        <v>77</v>
      </c>
      <c r="D12" s="11">
        <v>19</v>
      </c>
      <c r="E12" s="11">
        <v>50379362</v>
      </c>
      <c r="F12" s="11" t="s">
        <v>145</v>
      </c>
      <c r="G12" s="15">
        <v>1.01369</v>
      </c>
      <c r="H12" s="15">
        <v>0.98993500000000001</v>
      </c>
      <c r="I12" s="15">
        <v>1.0380199999999999</v>
      </c>
      <c r="J12" s="16">
        <v>0.2591</v>
      </c>
      <c r="K12" s="6">
        <v>0.34796007417912</v>
      </c>
      <c r="L12" s="6">
        <v>0.34208183282361199</v>
      </c>
      <c r="M12" s="11" t="s">
        <v>155</v>
      </c>
      <c r="N12" s="11">
        <v>1.0737999999932</v>
      </c>
      <c r="O12" s="4">
        <v>1.085E-2</v>
      </c>
      <c r="P12" s="4" t="s">
        <v>148</v>
      </c>
      <c r="Q12" s="44">
        <v>0.99258853146270998</v>
      </c>
    </row>
    <row r="13" spans="1:17" x14ac:dyDescent="0.2">
      <c r="A13" s="11" t="s">
        <v>63</v>
      </c>
      <c r="B13" s="2" t="s">
        <v>64</v>
      </c>
      <c r="C13" s="31" t="s">
        <v>65</v>
      </c>
      <c r="D13" s="11">
        <v>11</v>
      </c>
      <c r="E13" s="11">
        <v>34507219</v>
      </c>
      <c r="F13" s="11" t="s">
        <v>141</v>
      </c>
      <c r="G13" s="15">
        <v>0.986788</v>
      </c>
      <c r="H13" s="15">
        <v>0.96403899999999998</v>
      </c>
      <c r="I13" s="15">
        <v>1.01007</v>
      </c>
      <c r="J13" s="16">
        <v>0.26379999999999998</v>
      </c>
      <c r="K13" s="6">
        <v>0.362086833206065</v>
      </c>
      <c r="L13" s="6">
        <v>0.36467000850540099</v>
      </c>
      <c r="M13" s="11" t="s">
        <v>156</v>
      </c>
      <c r="N13" s="11">
        <v>0.92069999971305105</v>
      </c>
      <c r="O13" s="4">
        <v>1.184E-2</v>
      </c>
      <c r="P13" s="4" t="s">
        <v>148</v>
      </c>
      <c r="Q13" s="44">
        <v>0.99988781621386003</v>
      </c>
    </row>
    <row r="14" spans="1:17" x14ac:dyDescent="0.2">
      <c r="A14" s="11" t="s">
        <v>115</v>
      </c>
      <c r="B14" s="2" t="s">
        <v>116</v>
      </c>
      <c r="C14" s="31" t="s">
        <v>117</v>
      </c>
      <c r="D14" s="11">
        <v>6</v>
      </c>
      <c r="E14" s="11">
        <v>33076153</v>
      </c>
      <c r="F14" s="11" t="s">
        <v>157</v>
      </c>
      <c r="G14" s="15">
        <v>0.98511199999999999</v>
      </c>
      <c r="H14" s="15">
        <v>0.95732200000000001</v>
      </c>
      <c r="I14" s="15">
        <v>1.0137100000000001</v>
      </c>
      <c r="J14" s="16">
        <v>0.3054</v>
      </c>
      <c r="K14" s="6">
        <v>0.194583833315152</v>
      </c>
      <c r="L14" s="6">
        <v>0.19336940588863299</v>
      </c>
      <c r="M14" s="11" t="s">
        <v>158</v>
      </c>
      <c r="N14" s="11">
        <v>1.0275999997394001</v>
      </c>
      <c r="O14" s="4">
        <v>4.9800000000000001E-3</v>
      </c>
      <c r="P14" s="4" t="s">
        <v>143</v>
      </c>
      <c r="Q14" s="44">
        <v>2.0833333333333298E-3</v>
      </c>
    </row>
    <row r="15" spans="1:17" x14ac:dyDescent="0.2">
      <c r="A15" s="11" t="s">
        <v>109</v>
      </c>
      <c r="B15" s="2" t="s">
        <v>110</v>
      </c>
      <c r="C15" s="31" t="s">
        <v>111</v>
      </c>
      <c r="D15" s="11">
        <v>1</v>
      </c>
      <c r="E15" s="11">
        <v>155127096</v>
      </c>
      <c r="F15" s="11" t="s">
        <v>141</v>
      </c>
      <c r="G15" s="15">
        <v>0.936693</v>
      </c>
      <c r="H15" s="15">
        <v>0.82061799999999996</v>
      </c>
      <c r="I15" s="15">
        <v>1.0691900000000001</v>
      </c>
      <c r="J15" s="16">
        <v>0.33260000000000001</v>
      </c>
      <c r="K15" s="6">
        <v>8.2360641431220606E-3</v>
      </c>
      <c r="L15" s="6">
        <v>8.6429359923270391E-3</v>
      </c>
      <c r="M15" s="11" t="s">
        <v>159</v>
      </c>
      <c r="N15" s="11">
        <v>1.13950000033774</v>
      </c>
      <c r="O15" s="4">
        <v>2.1749999999999999E-2</v>
      </c>
      <c r="P15" s="4" t="s">
        <v>143</v>
      </c>
      <c r="Q15" s="44">
        <v>5.4708438686614298E-2</v>
      </c>
    </row>
    <row r="16" spans="1:17" x14ac:dyDescent="0.2">
      <c r="A16" s="11" t="s">
        <v>84</v>
      </c>
      <c r="B16" s="2" t="s">
        <v>85</v>
      </c>
      <c r="C16" s="31" t="s">
        <v>86</v>
      </c>
      <c r="D16" s="11">
        <v>11</v>
      </c>
      <c r="E16" s="11">
        <v>1219991</v>
      </c>
      <c r="F16" s="11" t="s">
        <v>141</v>
      </c>
      <c r="G16" s="15">
        <v>0.98422600000000005</v>
      </c>
      <c r="H16" s="15">
        <v>0.94750500000000004</v>
      </c>
      <c r="I16" s="15">
        <v>1.02237</v>
      </c>
      <c r="J16" s="16">
        <v>0.41299999999999998</v>
      </c>
      <c r="K16" s="6">
        <v>0.10055088905857899</v>
      </c>
      <c r="L16" s="6">
        <v>0.102671058108181</v>
      </c>
      <c r="M16" s="11" t="s">
        <v>160</v>
      </c>
      <c r="N16" s="11">
        <v>0.89450000002984298</v>
      </c>
      <c r="O16" s="4">
        <v>1.9220000000000001E-2</v>
      </c>
      <c r="P16" s="4" t="s">
        <v>148</v>
      </c>
      <c r="Q16" s="44">
        <v>0.54898758754245602</v>
      </c>
    </row>
    <row r="17" spans="1:17" x14ac:dyDescent="0.2">
      <c r="A17" s="11" t="s">
        <v>60</v>
      </c>
      <c r="B17" s="2" t="s">
        <v>61</v>
      </c>
      <c r="C17" s="31" t="s">
        <v>62</v>
      </c>
      <c r="D17" s="11">
        <v>12</v>
      </c>
      <c r="E17" s="11">
        <v>112936943</v>
      </c>
      <c r="F17" s="11" t="s">
        <v>141</v>
      </c>
      <c r="G17" s="15">
        <v>1.0089399999999999</v>
      </c>
      <c r="H17" s="15">
        <v>0.98568</v>
      </c>
      <c r="I17" s="15">
        <v>1.0327500000000001</v>
      </c>
      <c r="J17" s="16">
        <v>0.45540000000000003</v>
      </c>
      <c r="K17" s="6">
        <v>0.63515872150103603</v>
      </c>
      <c r="L17" s="6">
        <v>0.63025932427296905</v>
      </c>
      <c r="M17" s="11" t="s">
        <v>161</v>
      </c>
      <c r="N17" s="11">
        <v>1.0802999996318301</v>
      </c>
      <c r="O17" s="4">
        <v>1.076E-2</v>
      </c>
      <c r="P17" s="4" t="s">
        <v>148</v>
      </c>
      <c r="Q17" s="44">
        <v>0.99953111861402899</v>
      </c>
    </row>
    <row r="18" spans="1:17" x14ac:dyDescent="0.2">
      <c r="A18" s="11" t="s">
        <v>100</v>
      </c>
      <c r="B18" s="2" t="s">
        <v>101</v>
      </c>
      <c r="C18" s="31" t="s">
        <v>102</v>
      </c>
      <c r="D18" s="11">
        <v>3</v>
      </c>
      <c r="E18" s="11">
        <v>101780431</v>
      </c>
      <c r="F18" s="11" t="s">
        <v>145</v>
      </c>
      <c r="G18" s="15">
        <v>1.00823</v>
      </c>
      <c r="H18" s="15">
        <v>0.98441100000000004</v>
      </c>
      <c r="I18" s="15">
        <v>1.0326299999999999</v>
      </c>
      <c r="J18" s="16">
        <v>0.49930000000000002</v>
      </c>
      <c r="K18" s="6">
        <v>0.33197883713319498</v>
      </c>
      <c r="L18" s="6">
        <v>0.33318554443620002</v>
      </c>
      <c r="M18" s="11" t="s">
        <v>162</v>
      </c>
      <c r="N18" s="11">
        <v>0.95770000043533499</v>
      </c>
      <c r="O18" s="4">
        <v>4.2300000000000003E-3</v>
      </c>
      <c r="P18" s="4" t="s">
        <v>143</v>
      </c>
      <c r="Q18" s="44">
        <v>0.67887811870657899</v>
      </c>
    </row>
    <row r="19" spans="1:17" x14ac:dyDescent="0.2">
      <c r="A19" s="11" t="s">
        <v>54</v>
      </c>
      <c r="B19" s="2" t="s">
        <v>55</v>
      </c>
      <c r="C19" s="31" t="s">
        <v>56</v>
      </c>
      <c r="D19" s="11">
        <v>19</v>
      </c>
      <c r="E19" s="11">
        <v>10355447</v>
      </c>
      <c r="F19" s="11" t="s">
        <v>141</v>
      </c>
      <c r="G19" s="15">
        <v>0.99163500000000004</v>
      </c>
      <c r="H19" s="15">
        <v>0.96706700000000001</v>
      </c>
      <c r="I19" s="15">
        <v>1.0168299999999999</v>
      </c>
      <c r="J19" s="16">
        <v>0.51190000000000002</v>
      </c>
      <c r="K19" s="6">
        <v>0.27983527871713698</v>
      </c>
      <c r="L19" s="6">
        <v>0.28200112198917798</v>
      </c>
      <c r="M19" s="11" t="s">
        <v>163</v>
      </c>
      <c r="N19" s="11">
        <v>1.0929000003273299</v>
      </c>
      <c r="O19" s="4">
        <v>1.166E-2</v>
      </c>
      <c r="P19" s="4" t="s">
        <v>148</v>
      </c>
      <c r="Q19" s="44">
        <v>0.99993419762849101</v>
      </c>
    </row>
    <row r="20" spans="1:17" x14ac:dyDescent="0.2">
      <c r="A20" s="11" t="s">
        <v>112</v>
      </c>
      <c r="B20" s="2" t="s">
        <v>113</v>
      </c>
      <c r="C20" s="31" t="s">
        <v>114</v>
      </c>
      <c r="D20" s="11">
        <v>12</v>
      </c>
      <c r="E20" s="11">
        <v>112914354</v>
      </c>
      <c r="F20" s="11" t="s">
        <v>145</v>
      </c>
      <c r="G20" s="15">
        <v>1.0072300000000001</v>
      </c>
      <c r="H20" s="15">
        <v>0.98342700000000005</v>
      </c>
      <c r="I20" s="15">
        <v>1.0316000000000001</v>
      </c>
      <c r="J20" s="16">
        <v>0.55479999999999996</v>
      </c>
      <c r="K20" s="6">
        <v>0.65471255590705701</v>
      </c>
      <c r="L20" s="6">
        <v>0.64987060931250995</v>
      </c>
      <c r="M20" s="11" t="s">
        <v>164</v>
      </c>
      <c r="N20" s="11">
        <v>1.0235999996893399</v>
      </c>
      <c r="O20" s="4">
        <v>4.1999999999999997E-3</v>
      </c>
      <c r="P20" s="4" t="s">
        <v>143</v>
      </c>
      <c r="Q20" s="44">
        <v>2.08333333333344E-3</v>
      </c>
    </row>
    <row r="21" spans="1:17" x14ac:dyDescent="0.2">
      <c r="A21" s="11" t="s">
        <v>78</v>
      </c>
      <c r="B21" s="2" t="s">
        <v>79</v>
      </c>
      <c r="C21" s="31" t="s">
        <v>80</v>
      </c>
      <c r="D21" s="11">
        <v>1</v>
      </c>
      <c r="E21" s="11">
        <v>155203736</v>
      </c>
      <c r="F21" s="11" t="s">
        <v>151</v>
      </c>
      <c r="G21" s="15">
        <v>1.0103500000000001</v>
      </c>
      <c r="H21" s="15">
        <v>0.97456600000000004</v>
      </c>
      <c r="I21" s="15">
        <v>1.04745</v>
      </c>
      <c r="J21" s="16">
        <v>0.57499999999999996</v>
      </c>
      <c r="K21" s="6">
        <v>0.111350496345587</v>
      </c>
      <c r="L21" s="6">
        <v>0.110620894333954</v>
      </c>
      <c r="M21" s="11" t="s">
        <v>165</v>
      </c>
      <c r="N21" s="11">
        <v>0.89909999999227597</v>
      </c>
      <c r="O21" s="4">
        <v>1.6670000000000001E-2</v>
      </c>
      <c r="P21" s="4" t="s">
        <v>148</v>
      </c>
      <c r="Q21" s="44">
        <v>0.98449918931702796</v>
      </c>
    </row>
    <row r="22" spans="1:17" x14ac:dyDescent="0.2">
      <c r="A22" s="11" t="s">
        <v>69</v>
      </c>
      <c r="B22" s="2" t="s">
        <v>70</v>
      </c>
      <c r="C22" s="31" t="s">
        <v>71</v>
      </c>
      <c r="D22" s="11">
        <v>6</v>
      </c>
      <c r="E22" s="11">
        <v>31153455</v>
      </c>
      <c r="F22" s="11" t="s">
        <v>145</v>
      </c>
      <c r="G22" s="15">
        <v>1.0100499999999999</v>
      </c>
      <c r="H22" s="15">
        <v>0.97046200000000005</v>
      </c>
      <c r="I22" s="15">
        <v>1.05125</v>
      </c>
      <c r="J22" s="16">
        <v>0.62450000000000006</v>
      </c>
      <c r="K22" s="6">
        <v>8.6560488709501393E-2</v>
      </c>
      <c r="L22" s="6">
        <v>8.5008776850829706E-2</v>
      </c>
      <c r="M22" s="11" t="s">
        <v>166</v>
      </c>
      <c r="N22" s="11">
        <v>1.1276999997111901</v>
      </c>
      <c r="O22" s="4">
        <v>1.7989999999999999E-2</v>
      </c>
      <c r="P22" s="4" t="s">
        <v>148</v>
      </c>
      <c r="Q22" s="44">
        <v>0.99425227094116797</v>
      </c>
    </row>
    <row r="23" spans="1:17" x14ac:dyDescent="0.2">
      <c r="A23" s="11" t="s">
        <v>87</v>
      </c>
      <c r="B23" s="2" t="s">
        <v>88</v>
      </c>
      <c r="C23" s="31" t="s">
        <v>89</v>
      </c>
      <c r="D23" s="11">
        <v>10</v>
      </c>
      <c r="E23" s="11">
        <v>79946568</v>
      </c>
      <c r="F23" s="11" t="s">
        <v>157</v>
      </c>
      <c r="G23" s="15">
        <v>0.99451500000000004</v>
      </c>
      <c r="H23" s="15">
        <v>0.97235000000000005</v>
      </c>
      <c r="I23" s="15">
        <v>1.01719</v>
      </c>
      <c r="J23" s="16">
        <v>0.63370000000000004</v>
      </c>
      <c r="K23" s="6">
        <v>0.42050289080397002</v>
      </c>
      <c r="L23" s="6">
        <v>0.42135760690566199</v>
      </c>
      <c r="M23" s="11" t="s">
        <v>167</v>
      </c>
      <c r="N23" s="11">
        <v>1.0606000002960201</v>
      </c>
      <c r="O23" s="4">
        <v>1.043E-2</v>
      </c>
      <c r="P23" s="4" t="s">
        <v>148</v>
      </c>
      <c r="Q23" s="44">
        <v>5.0672250729362203E-3</v>
      </c>
    </row>
    <row r="24" spans="1:17" x14ac:dyDescent="0.2">
      <c r="A24" s="11" t="s">
        <v>66</v>
      </c>
      <c r="B24" s="2" t="s">
        <v>67</v>
      </c>
      <c r="C24" s="31" t="s">
        <v>68</v>
      </c>
      <c r="D24" s="11">
        <v>17</v>
      </c>
      <c r="E24" s="11">
        <v>45707983</v>
      </c>
      <c r="F24" s="11" t="s">
        <v>145</v>
      </c>
      <c r="G24" s="15">
        <v>1.0065200000000001</v>
      </c>
      <c r="H24" s="15">
        <v>0.97946999999999995</v>
      </c>
      <c r="I24" s="15">
        <v>1.0343199999999999</v>
      </c>
      <c r="J24" s="16">
        <v>0.64019999999999999</v>
      </c>
      <c r="K24" s="6">
        <v>0.21454674375477201</v>
      </c>
      <c r="L24" s="6">
        <v>0.21405924826725001</v>
      </c>
      <c r="M24" s="11" t="s">
        <v>168</v>
      </c>
      <c r="N24" s="11">
        <v>0.91099999974690404</v>
      </c>
      <c r="O24" s="4">
        <v>1.342E-2</v>
      </c>
      <c r="P24" s="4" t="s">
        <v>148</v>
      </c>
      <c r="Q24" s="44">
        <v>0.99971661813839097</v>
      </c>
    </row>
    <row r="25" spans="1:17" x14ac:dyDescent="0.2">
      <c r="A25" s="11" t="s">
        <v>97</v>
      </c>
      <c r="B25" s="2" t="s">
        <v>98</v>
      </c>
      <c r="C25" s="31" t="s">
        <v>99</v>
      </c>
      <c r="D25" s="11">
        <v>3</v>
      </c>
      <c r="E25" s="11">
        <v>45793925</v>
      </c>
      <c r="F25" s="11" t="s">
        <v>151</v>
      </c>
      <c r="G25" s="15">
        <v>0.98787400000000003</v>
      </c>
      <c r="H25" s="15">
        <v>0.93842599999999998</v>
      </c>
      <c r="I25" s="15">
        <v>1.03993</v>
      </c>
      <c r="J25" s="16">
        <v>0.64300000000000002</v>
      </c>
      <c r="K25" s="6">
        <v>5.4816188502236199E-2</v>
      </c>
      <c r="L25" s="6">
        <v>5.6269566948370403E-2</v>
      </c>
      <c r="M25" s="11" t="s">
        <v>169</v>
      </c>
      <c r="N25" s="11">
        <v>1.17929999986581</v>
      </c>
      <c r="O25" s="4">
        <v>9.0399999999999994E-3</v>
      </c>
      <c r="P25" s="4" t="s">
        <v>143</v>
      </c>
      <c r="Q25" s="44">
        <v>0.99935130741274203</v>
      </c>
    </row>
    <row r="26" spans="1:17" x14ac:dyDescent="0.2">
      <c r="A26" s="11" t="s">
        <v>57</v>
      </c>
      <c r="B26" s="2" t="s">
        <v>58</v>
      </c>
      <c r="C26" s="31" t="s">
        <v>59</v>
      </c>
      <c r="D26" s="11">
        <v>6</v>
      </c>
      <c r="E26" s="11">
        <v>41522644</v>
      </c>
      <c r="F26" s="11" t="s">
        <v>145</v>
      </c>
      <c r="G26" s="15">
        <v>1.0060199999999999</v>
      </c>
      <c r="H26" s="15">
        <v>0.94282500000000002</v>
      </c>
      <c r="I26" s="15">
        <v>1.07345</v>
      </c>
      <c r="J26" s="16">
        <v>0.85570000000000002</v>
      </c>
      <c r="K26" s="6">
        <v>3.8071342860259601E-2</v>
      </c>
      <c r="L26" s="6">
        <v>3.37103458260192E-2</v>
      </c>
      <c r="M26" s="11" t="s">
        <v>170</v>
      </c>
      <c r="N26" s="11">
        <v>1.20379999984166</v>
      </c>
      <c r="O26" s="4">
        <v>2.5819999999999999E-2</v>
      </c>
      <c r="P26" s="4" t="s">
        <v>148</v>
      </c>
      <c r="Q26" s="44">
        <v>0.99259388238558699</v>
      </c>
    </row>
    <row r="27" spans="1:17" x14ac:dyDescent="0.2">
      <c r="A27" s="81" t="s">
        <v>2002</v>
      </c>
    </row>
  </sheetData>
  <sortState xmlns:xlrd2="http://schemas.microsoft.com/office/spreadsheetml/2017/richdata2" ref="A3:M26">
    <sortCondition ref="J3:J26"/>
  </sortState>
  <phoneticPr fontId="4" type="noConversion"/>
  <pageMargins left="0.7" right="0.7" top="0.75" bottom="0.75" header="0.3" footer="0.3"/>
  <headerFooter>
    <oddFooter>&amp;C_x000D_&amp;1#&amp;"Calibri"&amp;12&amp;K898989 Regeneron -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9909-6A34-2A4C-9D9F-36A3953E22FF}">
  <dimension ref="A1:K9"/>
  <sheetViews>
    <sheetView zoomScaleNormal="100" workbookViewId="0"/>
  </sheetViews>
  <sheetFormatPr baseColWidth="10" defaultColWidth="11" defaultRowHeight="16" x14ac:dyDescent="0.2"/>
  <cols>
    <col min="1" max="1" width="24.6640625" style="1" customWidth="1"/>
    <col min="2" max="2" width="11" style="1"/>
    <col min="3" max="3" width="23.33203125" style="1" customWidth="1"/>
    <col min="4" max="7" width="11" style="1"/>
    <col min="8" max="8" width="24.33203125" style="1" bestFit="1" customWidth="1"/>
    <col min="9" max="9" width="26.33203125" style="1" bestFit="1" customWidth="1"/>
    <col min="10" max="10" width="10.83203125" style="1" bestFit="1" customWidth="1"/>
    <col min="11" max="11" width="12.83203125" style="1" bestFit="1" customWidth="1"/>
    <col min="12" max="16384" width="11" style="1"/>
  </cols>
  <sheetData>
    <row r="1" spans="1:11" s="5" customFormat="1" ht="19" x14ac:dyDescent="0.2">
      <c r="A1" s="10" t="s">
        <v>1570</v>
      </c>
      <c r="H1" s="1"/>
      <c r="I1" s="1"/>
    </row>
    <row r="2" spans="1:11" x14ac:dyDescent="0.2">
      <c r="A2" s="7" t="s">
        <v>171</v>
      </c>
      <c r="B2" s="7" t="s">
        <v>134</v>
      </c>
      <c r="C2" s="7" t="s">
        <v>34</v>
      </c>
      <c r="D2" s="7" t="s">
        <v>135</v>
      </c>
      <c r="E2" s="7" t="s">
        <v>37</v>
      </c>
      <c r="F2" s="7" t="s">
        <v>38</v>
      </c>
      <c r="G2" s="7" t="s">
        <v>40</v>
      </c>
      <c r="H2" s="75" t="s">
        <v>1613</v>
      </c>
      <c r="I2" s="75" t="s">
        <v>1612</v>
      </c>
      <c r="J2" s="7" t="s">
        <v>41</v>
      </c>
      <c r="K2" s="7" t="s">
        <v>42</v>
      </c>
    </row>
    <row r="3" spans="1:11" x14ac:dyDescent="0.2">
      <c r="A3" s="88" t="s">
        <v>173</v>
      </c>
      <c r="B3" s="87" t="s">
        <v>145</v>
      </c>
      <c r="C3" s="2" t="s">
        <v>174</v>
      </c>
      <c r="D3" s="3">
        <v>1.02642613830749</v>
      </c>
      <c r="E3" s="3">
        <v>0.95678946258992803</v>
      </c>
      <c r="F3" s="3">
        <v>1.1011310832677701</v>
      </c>
      <c r="G3" s="6">
        <v>0.46683000000000002</v>
      </c>
      <c r="H3" s="4">
        <v>8.1843034514181498E-2</v>
      </c>
      <c r="I3" s="4">
        <v>8.0014971927635598E-2</v>
      </c>
      <c r="J3" s="2">
        <v>8779</v>
      </c>
      <c r="K3" s="2">
        <v>1001875</v>
      </c>
    </row>
    <row r="4" spans="1:11" x14ac:dyDescent="0.2">
      <c r="A4" s="87"/>
      <c r="B4" s="87"/>
      <c r="C4" s="2" t="s">
        <v>44</v>
      </c>
      <c r="D4" s="3">
        <v>1.03256087195103</v>
      </c>
      <c r="E4" s="3">
        <v>0.992632836243313</v>
      </c>
      <c r="F4" s="3">
        <v>1.07409498795075</v>
      </c>
      <c r="G4" s="6">
        <v>0.11128</v>
      </c>
      <c r="H4" s="4">
        <v>8.2351487187937694E-2</v>
      </c>
      <c r="I4" s="4">
        <v>8.0015609773134405E-2</v>
      </c>
      <c r="J4" s="2">
        <v>24274</v>
      </c>
      <c r="K4" s="2">
        <v>2061529</v>
      </c>
    </row>
    <row r="5" spans="1:11" x14ac:dyDescent="0.2">
      <c r="A5" s="87"/>
      <c r="B5" s="87"/>
      <c r="C5" s="2" t="s">
        <v>175</v>
      </c>
      <c r="D5" s="3">
        <v>1.00883853117738</v>
      </c>
      <c r="E5" s="3">
        <v>0.99370961747143305</v>
      </c>
      <c r="F5" s="3">
        <v>1.0241977777953699</v>
      </c>
      <c r="G5" s="6">
        <v>0.25369000000000003</v>
      </c>
      <c r="H5" s="4">
        <v>8.0657478776684499E-2</v>
      </c>
      <c r="I5" s="4">
        <v>8.0015634100608704E-2</v>
      </c>
      <c r="J5" s="2">
        <v>112612</v>
      </c>
      <c r="K5" s="2">
        <v>2474079</v>
      </c>
    </row>
    <row r="6" spans="1:11" x14ac:dyDescent="0.2">
      <c r="A6" s="88" t="s">
        <v>176</v>
      </c>
      <c r="B6" s="87" t="s">
        <v>151</v>
      </c>
      <c r="C6" s="2" t="s">
        <v>174</v>
      </c>
      <c r="D6" s="3">
        <v>1.0021339736877599</v>
      </c>
      <c r="E6" s="3">
        <v>0.96186183017896099</v>
      </c>
      <c r="F6" s="3">
        <v>1.04409226950234</v>
      </c>
      <c r="G6" s="6">
        <v>0.91886000000000001</v>
      </c>
      <c r="H6" s="4">
        <v>0.51583323840984097</v>
      </c>
      <c r="I6" s="4">
        <v>0.51541409856519005</v>
      </c>
      <c r="J6" s="2">
        <v>8779</v>
      </c>
      <c r="K6" s="2">
        <v>1001875</v>
      </c>
    </row>
    <row r="7" spans="1:11" x14ac:dyDescent="0.2">
      <c r="A7" s="87"/>
      <c r="B7" s="87"/>
      <c r="C7" s="2" t="s">
        <v>44</v>
      </c>
      <c r="D7" s="3">
        <v>1.0122544782746301</v>
      </c>
      <c r="E7" s="3">
        <v>0.99038856920199903</v>
      </c>
      <c r="F7" s="3">
        <v>1.03460314532169</v>
      </c>
      <c r="G7" s="6">
        <v>0.27432000000000001</v>
      </c>
      <c r="H7" s="4">
        <v>0.51841476476888804</v>
      </c>
      <c r="I7" s="4">
        <v>0.51541404462415996</v>
      </c>
      <c r="J7" s="2">
        <v>24274</v>
      </c>
      <c r="K7" s="2">
        <v>2061529</v>
      </c>
    </row>
    <row r="8" spans="1:11" x14ac:dyDescent="0.2">
      <c r="A8" s="87"/>
      <c r="B8" s="87"/>
      <c r="C8" s="2" t="s">
        <v>175</v>
      </c>
      <c r="D8" s="3">
        <v>1.0139544671809799</v>
      </c>
      <c r="E8" s="3">
        <v>1.00570153440668</v>
      </c>
      <c r="F8" s="3">
        <v>1.02227512471958</v>
      </c>
      <c r="G8" s="6">
        <v>8.8880000000000003E-4</v>
      </c>
      <c r="H8" s="4">
        <v>0.51886566262920397</v>
      </c>
      <c r="I8" s="4">
        <v>0.51541422080701504</v>
      </c>
      <c r="J8" s="2">
        <v>112612</v>
      </c>
      <c r="K8" s="2">
        <v>2474079</v>
      </c>
    </row>
    <row r="9" spans="1:11" x14ac:dyDescent="0.2">
      <c r="A9" s="81" t="s">
        <v>2002</v>
      </c>
    </row>
  </sheetData>
  <sortState xmlns:xlrd2="http://schemas.microsoft.com/office/spreadsheetml/2017/richdata2" ref="A3:K5">
    <sortCondition ref="A2:A5"/>
  </sortState>
  <mergeCells count="4">
    <mergeCell ref="A6:A8"/>
    <mergeCell ref="B6:B8"/>
    <mergeCell ref="A3:A5"/>
    <mergeCell ref="B3:B5"/>
  </mergeCells>
  <pageMargins left="0.7" right="0.7" top="0.75" bottom="0.75" header="0.3" footer="0.3"/>
  <headerFooter>
    <oddFooter>&amp;C_x000D_&amp;1#&amp;"Calibri"&amp;12&amp;K898989 Regeneron -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98F94-03E0-E74C-95BF-F1B456587BA8}">
  <dimension ref="A1:D8"/>
  <sheetViews>
    <sheetView workbookViewId="0"/>
  </sheetViews>
  <sheetFormatPr baseColWidth="10" defaultRowHeight="16" x14ac:dyDescent="0.2"/>
  <cols>
    <col min="1" max="1" width="31.6640625" customWidth="1"/>
    <col min="2" max="2" width="27.5" customWidth="1"/>
    <col min="3" max="3" width="14.1640625" customWidth="1"/>
    <col min="4" max="4" width="9.5" customWidth="1"/>
  </cols>
  <sheetData>
    <row r="1" spans="1:4" ht="18" customHeight="1" x14ac:dyDescent="0.25">
      <c r="A1" s="51" t="s">
        <v>1601</v>
      </c>
    </row>
    <row r="2" spans="1:4" ht="16" customHeight="1" x14ac:dyDescent="0.2">
      <c r="A2" s="42" t="s">
        <v>1602</v>
      </c>
      <c r="B2" s="42" t="s">
        <v>1603</v>
      </c>
      <c r="C2" s="42" t="s">
        <v>1605</v>
      </c>
      <c r="D2" s="70" t="s">
        <v>1606</v>
      </c>
    </row>
    <row r="3" spans="1:4" ht="23" customHeight="1" x14ac:dyDescent="0.2">
      <c r="A3" s="88" t="s">
        <v>1593</v>
      </c>
      <c r="B3" s="38" t="s">
        <v>1594</v>
      </c>
      <c r="C3" s="32" t="s">
        <v>1595</v>
      </c>
      <c r="D3" s="32">
        <v>0.127</v>
      </c>
    </row>
    <row r="4" spans="1:4" ht="23" customHeight="1" x14ac:dyDescent="0.2">
      <c r="A4" s="88"/>
      <c r="B4" s="38" t="s">
        <v>1596</v>
      </c>
      <c r="C4" s="32" t="s">
        <v>1597</v>
      </c>
      <c r="D4" s="32">
        <v>4.4000000000000003E-3</v>
      </c>
    </row>
    <row r="5" spans="1:4" ht="23" customHeight="1" x14ac:dyDescent="0.2">
      <c r="A5" s="90" t="s">
        <v>1604</v>
      </c>
      <c r="B5" s="38" t="s">
        <v>1594</v>
      </c>
      <c r="C5" s="32" t="s">
        <v>1598</v>
      </c>
      <c r="D5" s="32">
        <v>3.04E-2</v>
      </c>
    </row>
    <row r="6" spans="1:4" ht="23" customHeight="1" x14ac:dyDescent="0.2">
      <c r="A6" s="92"/>
      <c r="B6" s="38" t="s">
        <v>1596</v>
      </c>
      <c r="C6" s="32" t="s">
        <v>1599</v>
      </c>
      <c r="D6" s="32">
        <v>0.42220000000000002</v>
      </c>
    </row>
    <row r="7" spans="1:4" ht="23" customHeight="1" x14ac:dyDescent="0.2">
      <c r="A7" s="88" t="s">
        <v>1600</v>
      </c>
      <c r="B7" s="38" t="s">
        <v>1594</v>
      </c>
      <c r="C7" s="32" t="s">
        <v>1566</v>
      </c>
      <c r="D7" s="32">
        <v>6.4999999999999997E-3</v>
      </c>
    </row>
    <row r="8" spans="1:4" ht="23" customHeight="1" x14ac:dyDescent="0.2">
      <c r="A8" s="88"/>
      <c r="B8" s="38" t="s">
        <v>1596</v>
      </c>
      <c r="C8" s="32" t="s">
        <v>1567</v>
      </c>
      <c r="D8" s="32">
        <v>9.1000000000000004E-3</v>
      </c>
    </row>
  </sheetData>
  <mergeCells count="3">
    <mergeCell ref="A3:A4"/>
    <mergeCell ref="A7:A8"/>
    <mergeCell ref="A5:A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99CC6-111A-7542-B4A9-0D3444D8EB14}">
  <dimension ref="A1:N75"/>
  <sheetViews>
    <sheetView tabSelected="1" workbookViewId="0">
      <pane xSplit="5" ySplit="2" topLeftCell="J26" activePane="bottomRight" state="frozen"/>
      <selection pane="topRight" activeCell="F1" sqref="F1"/>
      <selection pane="bottomLeft" activeCell="A3" sqref="A3"/>
      <selection pane="bottomRight" activeCell="N55" sqref="L43:N55"/>
    </sheetView>
  </sheetViews>
  <sheetFormatPr baseColWidth="10" defaultColWidth="11" defaultRowHeight="16" x14ac:dyDescent="0.2"/>
  <cols>
    <col min="1" max="1" width="33" style="1" customWidth="1"/>
    <col min="2" max="2" width="19.6640625" style="1" bestFit="1" customWidth="1"/>
    <col min="3" max="3" width="56" style="1" customWidth="1"/>
    <col min="4" max="4" width="23.33203125" style="1" customWidth="1"/>
    <col min="5" max="5" width="20.83203125" style="1" bestFit="1" customWidth="1"/>
    <col min="6" max="8" width="11" style="58"/>
    <col min="9" max="9" width="11" style="1"/>
    <col min="10" max="10" width="24.33203125" style="74" bestFit="1" customWidth="1"/>
    <col min="11" max="11" width="26.33203125" style="74" bestFit="1" customWidth="1"/>
    <col min="12" max="12" width="11" style="1"/>
    <col min="13" max="13" width="9.5" style="1" customWidth="1"/>
    <col min="14" max="14" width="23.6640625" style="58" bestFit="1" customWidth="1"/>
    <col min="15" max="16384" width="11" style="1"/>
  </cols>
  <sheetData>
    <row r="1" spans="1:14" ht="19" x14ac:dyDescent="0.2">
      <c r="A1" s="69" t="s">
        <v>1571</v>
      </c>
      <c r="B1" s="55"/>
      <c r="C1" s="55"/>
      <c r="D1" s="55"/>
      <c r="E1" s="2"/>
      <c r="F1" s="3"/>
      <c r="G1" s="3"/>
      <c r="H1" s="3"/>
      <c r="I1" s="2"/>
      <c r="L1" s="2"/>
      <c r="M1" s="2"/>
      <c r="N1" s="3"/>
    </row>
    <row r="2" spans="1:14" x14ac:dyDescent="0.2">
      <c r="A2" s="7" t="s">
        <v>1610</v>
      </c>
      <c r="B2" s="7" t="s">
        <v>118</v>
      </c>
      <c r="C2" s="7" t="s">
        <v>676</v>
      </c>
      <c r="D2" s="7" t="s">
        <v>119</v>
      </c>
      <c r="E2" s="7" t="s">
        <v>1992</v>
      </c>
      <c r="F2" s="64" t="s">
        <v>135</v>
      </c>
      <c r="G2" s="64" t="s">
        <v>37</v>
      </c>
      <c r="H2" s="64" t="s">
        <v>38</v>
      </c>
      <c r="I2" s="14" t="s">
        <v>40</v>
      </c>
      <c r="J2" s="75" t="s">
        <v>1613</v>
      </c>
      <c r="K2" s="75" t="s">
        <v>1612</v>
      </c>
      <c r="L2" s="76" t="s">
        <v>41</v>
      </c>
      <c r="M2" s="7" t="s">
        <v>42</v>
      </c>
      <c r="N2" s="64" t="s">
        <v>43</v>
      </c>
    </row>
    <row r="3" spans="1:14" ht="16" customHeight="1" x14ac:dyDescent="0.2">
      <c r="A3" s="88" t="s">
        <v>1049</v>
      </c>
      <c r="B3" s="88" t="s">
        <v>121</v>
      </c>
      <c r="C3" s="90" t="s">
        <v>1583</v>
      </c>
      <c r="D3" s="93" t="s">
        <v>122</v>
      </c>
      <c r="E3" s="2" t="s">
        <v>1997</v>
      </c>
      <c r="F3" s="3">
        <v>0.82599999999999996</v>
      </c>
      <c r="G3" s="3">
        <v>0.58899999999999997</v>
      </c>
      <c r="H3" s="3">
        <v>1.1579999999999999</v>
      </c>
      <c r="I3" s="3">
        <v>0.267071</v>
      </c>
      <c r="J3" s="44">
        <v>2.42557883131201E-2</v>
      </c>
      <c r="K3" s="44">
        <v>2.5738957157090601E-2</v>
      </c>
      <c r="L3" s="77">
        <v>907</v>
      </c>
      <c r="M3" s="2">
        <v>12044</v>
      </c>
      <c r="N3" s="3" t="s">
        <v>652</v>
      </c>
    </row>
    <row r="4" spans="1:14" x14ac:dyDescent="0.2">
      <c r="A4" s="88"/>
      <c r="B4" s="88"/>
      <c r="C4" s="91"/>
      <c r="D4" s="94"/>
      <c r="E4" s="2" t="s">
        <v>1998</v>
      </c>
      <c r="F4" s="3">
        <v>0.90800000000000003</v>
      </c>
      <c r="G4" s="3">
        <v>0.77900000000000003</v>
      </c>
      <c r="H4" s="3">
        <v>1.0580000000000001</v>
      </c>
      <c r="I4" s="3">
        <v>0.216394999999999</v>
      </c>
      <c r="J4" s="44">
        <v>5.03159941662615E-2</v>
      </c>
      <c r="K4" s="44">
        <v>5.8200313618270202E-2</v>
      </c>
      <c r="L4" s="77">
        <v>2057</v>
      </c>
      <c r="M4" s="2">
        <v>24871</v>
      </c>
      <c r="N4" s="3" t="s">
        <v>652</v>
      </c>
    </row>
    <row r="5" spans="1:14" x14ac:dyDescent="0.2">
      <c r="A5" s="88"/>
      <c r="B5" s="88"/>
      <c r="C5" s="91"/>
      <c r="D5" s="94"/>
      <c r="E5" s="2" t="s">
        <v>1999</v>
      </c>
      <c r="F5" s="3">
        <v>0.86</v>
      </c>
      <c r="G5" s="3">
        <v>0.82099999999999995</v>
      </c>
      <c r="H5" s="3">
        <v>0.90200000000000002</v>
      </c>
      <c r="I5" s="57">
        <v>4.3899999999999998E-10</v>
      </c>
      <c r="J5" s="44">
        <v>6.75666883539362E-2</v>
      </c>
      <c r="K5" s="44">
        <v>7.7721614169939002E-2</v>
      </c>
      <c r="L5" s="77">
        <v>15370</v>
      </c>
      <c r="M5" s="2">
        <v>239380</v>
      </c>
      <c r="N5" s="3" t="s">
        <v>652</v>
      </c>
    </row>
    <row r="6" spans="1:14" x14ac:dyDescent="0.2">
      <c r="A6" s="88"/>
      <c r="B6" s="88"/>
      <c r="C6" s="92"/>
      <c r="D6" s="95"/>
      <c r="E6" s="56" t="s">
        <v>1572</v>
      </c>
      <c r="F6" s="3">
        <v>0.86381200000000002</v>
      </c>
      <c r="G6" s="3">
        <v>0.82606100000000005</v>
      </c>
      <c r="H6" s="3">
        <v>0.90328900000000001</v>
      </c>
      <c r="I6" s="57">
        <v>1.376E-10</v>
      </c>
      <c r="J6" s="44">
        <v>6.3488600414530305E-2</v>
      </c>
      <c r="K6" s="44">
        <v>7.3698402070250996E-2</v>
      </c>
      <c r="L6" s="77">
        <v>18334</v>
      </c>
      <c r="M6" s="2">
        <v>276295</v>
      </c>
      <c r="N6" s="3">
        <v>0.78</v>
      </c>
    </row>
    <row r="7" spans="1:14" x14ac:dyDescent="0.2">
      <c r="A7" s="88"/>
      <c r="B7" s="93" t="s">
        <v>131</v>
      </c>
      <c r="C7" s="90" t="s">
        <v>1584</v>
      </c>
      <c r="D7" s="2" t="s">
        <v>125</v>
      </c>
      <c r="E7" s="2" t="s">
        <v>1999</v>
      </c>
      <c r="F7" s="3">
        <v>0.91039199999999998</v>
      </c>
      <c r="G7" s="3">
        <v>0.84557899999999997</v>
      </c>
      <c r="H7" s="3">
        <v>0.98017299999999996</v>
      </c>
      <c r="I7" s="3">
        <v>1.27236E-2</v>
      </c>
      <c r="J7" s="6">
        <v>7.1428571428571425E-2</v>
      </c>
      <c r="K7" s="6">
        <v>7.8323151743238409E-2</v>
      </c>
      <c r="L7" s="77">
        <v>5789</v>
      </c>
      <c r="M7" s="2">
        <v>150926</v>
      </c>
      <c r="N7" s="3" t="s">
        <v>652</v>
      </c>
    </row>
    <row r="8" spans="1:14" ht="17" x14ac:dyDescent="0.2">
      <c r="A8" s="88"/>
      <c r="B8" s="94"/>
      <c r="C8" s="91"/>
      <c r="D8" s="2" t="s">
        <v>130</v>
      </c>
      <c r="E8" s="38" t="s">
        <v>2001</v>
      </c>
      <c r="F8" s="3">
        <v>0.906609</v>
      </c>
      <c r="G8" s="3">
        <v>0.86605100000000002</v>
      </c>
      <c r="H8" s="3">
        <v>0.94906599999999997</v>
      </c>
      <c r="I8" s="57">
        <v>2.6838E-5</v>
      </c>
      <c r="J8" s="6">
        <v>0.14248021108179421</v>
      </c>
      <c r="K8" s="6">
        <v>0.15468618619142485</v>
      </c>
      <c r="L8" s="77">
        <v>7580</v>
      </c>
      <c r="M8" s="65">
        <v>286619</v>
      </c>
      <c r="N8" s="3" t="s">
        <v>652</v>
      </c>
    </row>
    <row r="9" spans="1:14" x14ac:dyDescent="0.2">
      <c r="A9" s="88"/>
      <c r="B9" s="94"/>
      <c r="C9" s="91"/>
      <c r="D9" s="2" t="s">
        <v>172</v>
      </c>
      <c r="E9" s="2" t="s">
        <v>1999</v>
      </c>
      <c r="F9" s="3">
        <v>0.82658299999999996</v>
      </c>
      <c r="G9" s="3">
        <v>0.72739100000000001</v>
      </c>
      <c r="H9" s="3">
        <v>0.93930000000000002</v>
      </c>
      <c r="I9" s="3">
        <v>3.4996799999999998E-3</v>
      </c>
      <c r="J9" s="6">
        <v>6.8082788671023964E-2</v>
      </c>
      <c r="K9" s="6">
        <v>7.992266427034829E-2</v>
      </c>
      <c r="L9" s="77">
        <v>1836</v>
      </c>
      <c r="M9" s="2">
        <v>110169</v>
      </c>
      <c r="N9" s="3" t="s">
        <v>652</v>
      </c>
    </row>
    <row r="10" spans="1:14" x14ac:dyDescent="0.2">
      <c r="A10" s="88"/>
      <c r="B10" s="94"/>
      <c r="C10" s="91"/>
      <c r="D10" s="87" t="s">
        <v>129</v>
      </c>
      <c r="E10" s="2" t="s">
        <v>1997</v>
      </c>
      <c r="F10" s="3">
        <v>0.884382</v>
      </c>
      <c r="G10" s="3">
        <v>0.432583</v>
      </c>
      <c r="H10" s="3">
        <v>1.8080499999999999</v>
      </c>
      <c r="I10" s="3">
        <v>0.73630700000000004</v>
      </c>
      <c r="J10" s="6">
        <v>1.2012012012012012E-2</v>
      </c>
      <c r="K10" s="6">
        <v>1.5467830707914215E-2</v>
      </c>
      <c r="L10" s="77">
        <v>333</v>
      </c>
      <c r="M10" s="2">
        <v>10538</v>
      </c>
      <c r="N10" s="3" t="s">
        <v>652</v>
      </c>
    </row>
    <row r="11" spans="1:14" x14ac:dyDescent="0.2">
      <c r="A11" s="88"/>
      <c r="B11" s="94"/>
      <c r="C11" s="91"/>
      <c r="D11" s="87"/>
      <c r="E11" s="2" t="s">
        <v>1999</v>
      </c>
      <c r="F11" s="3">
        <v>0.88046800000000003</v>
      </c>
      <c r="G11" s="3">
        <v>0.62264200000000003</v>
      </c>
      <c r="H11" s="3">
        <v>1.2450600000000001</v>
      </c>
      <c r="I11" s="3">
        <v>0.47145700000000001</v>
      </c>
      <c r="J11" s="6">
        <v>6.0714285714285714E-2</v>
      </c>
      <c r="K11" s="6">
        <v>7.0621168633287268E-2</v>
      </c>
      <c r="L11" s="77">
        <v>280</v>
      </c>
      <c r="M11" s="2">
        <v>28221</v>
      </c>
      <c r="N11" s="3" t="s">
        <v>652</v>
      </c>
    </row>
    <row r="12" spans="1:14" x14ac:dyDescent="0.2">
      <c r="A12" s="88"/>
      <c r="B12" s="94"/>
      <c r="C12" s="91"/>
      <c r="D12" s="87" t="s">
        <v>124</v>
      </c>
      <c r="E12" s="2" t="s">
        <v>1998</v>
      </c>
      <c r="F12" s="3">
        <v>1.11897</v>
      </c>
      <c r="G12" s="3">
        <v>0.72175</v>
      </c>
      <c r="H12" s="3">
        <v>1.7347999999999999</v>
      </c>
      <c r="I12" s="3">
        <v>0.61535499999999999</v>
      </c>
      <c r="J12" s="6">
        <v>6.6502463054187194E-2</v>
      </c>
      <c r="K12" s="6">
        <v>5.9767141009055627E-2</v>
      </c>
      <c r="L12" s="77">
        <v>203</v>
      </c>
      <c r="M12" s="2">
        <v>3865</v>
      </c>
      <c r="N12" s="3" t="s">
        <v>652</v>
      </c>
    </row>
    <row r="13" spans="1:14" x14ac:dyDescent="0.2">
      <c r="A13" s="88"/>
      <c r="B13" s="94"/>
      <c r="C13" s="91"/>
      <c r="D13" s="87"/>
      <c r="E13" s="2" t="s">
        <v>1999</v>
      </c>
      <c r="F13" s="3">
        <v>0.82277900000000004</v>
      </c>
      <c r="G13" s="3">
        <v>0.70860400000000001</v>
      </c>
      <c r="H13" s="3">
        <v>0.95535099999999995</v>
      </c>
      <c r="I13" s="3">
        <v>1.04908E-2</v>
      </c>
      <c r="J13" s="6">
        <v>6.4649243466299869E-2</v>
      </c>
      <c r="K13" s="6">
        <v>7.7266569665345439E-2</v>
      </c>
      <c r="L13" s="77">
        <v>1454</v>
      </c>
      <c r="M13" s="2">
        <v>39862</v>
      </c>
      <c r="N13" s="3" t="s">
        <v>652</v>
      </c>
    </row>
    <row r="14" spans="1:14" x14ac:dyDescent="0.2">
      <c r="A14" s="88"/>
      <c r="B14" s="94"/>
      <c r="C14" s="91"/>
      <c r="D14" s="87" t="s">
        <v>127</v>
      </c>
      <c r="E14" s="2" t="s">
        <v>1998</v>
      </c>
      <c r="F14" s="3">
        <v>0.65192399999999995</v>
      </c>
      <c r="G14" s="3">
        <v>0.40762100000000001</v>
      </c>
      <c r="H14" s="3">
        <v>1.0426500000000001</v>
      </c>
      <c r="I14" s="3">
        <v>7.4155399999999996E-2</v>
      </c>
      <c r="J14" s="6">
        <v>2.7272727272727271E-2</v>
      </c>
      <c r="K14" s="6">
        <v>4.9353912419239053E-2</v>
      </c>
      <c r="L14" s="77">
        <v>220</v>
      </c>
      <c r="M14" s="2">
        <v>5572</v>
      </c>
      <c r="N14" s="3" t="s">
        <v>652</v>
      </c>
    </row>
    <row r="15" spans="1:14" x14ac:dyDescent="0.2">
      <c r="A15" s="88"/>
      <c r="B15" s="94"/>
      <c r="C15" s="91"/>
      <c r="D15" s="87"/>
      <c r="E15" s="2" t="s">
        <v>1999</v>
      </c>
      <c r="F15" s="3">
        <v>0.89788699999999999</v>
      </c>
      <c r="G15" s="3">
        <v>0.70158799999999999</v>
      </c>
      <c r="H15" s="3">
        <v>1.1491100000000001</v>
      </c>
      <c r="I15" s="3">
        <v>0.39213900000000002</v>
      </c>
      <c r="J15" s="6">
        <v>5.5189456342668863E-2</v>
      </c>
      <c r="K15" s="6">
        <v>6.7905446080988877E-2</v>
      </c>
      <c r="L15" s="77">
        <v>607</v>
      </c>
      <c r="M15" s="2">
        <v>24917</v>
      </c>
      <c r="N15" s="3" t="s">
        <v>652</v>
      </c>
    </row>
    <row r="16" spans="1:14" x14ac:dyDescent="0.2">
      <c r="A16" s="88"/>
      <c r="B16" s="94"/>
      <c r="C16" s="91"/>
      <c r="D16" s="87" t="s">
        <v>128</v>
      </c>
      <c r="E16" s="2" t="s">
        <v>1999</v>
      </c>
      <c r="F16" s="3">
        <v>0.94343200000000005</v>
      </c>
      <c r="G16" s="3">
        <v>0.86522900000000003</v>
      </c>
      <c r="H16" s="3">
        <v>1.0286999999999999</v>
      </c>
      <c r="I16" s="3">
        <v>0.18718199999999999</v>
      </c>
      <c r="J16" s="6">
        <v>7.6306913996627312E-2</v>
      </c>
      <c r="K16" s="6">
        <v>8.0526947827335493E-2</v>
      </c>
      <c r="L16" s="77">
        <v>3558</v>
      </c>
      <c r="M16" s="2">
        <v>459666</v>
      </c>
      <c r="N16" s="3" t="s">
        <v>652</v>
      </c>
    </row>
    <row r="17" spans="1:14" x14ac:dyDescent="0.2">
      <c r="A17" s="88"/>
      <c r="B17" s="94"/>
      <c r="C17" s="91"/>
      <c r="D17" s="87"/>
      <c r="E17" s="2" t="s">
        <v>2000</v>
      </c>
      <c r="F17" s="3">
        <v>0.34630100000000003</v>
      </c>
      <c r="G17" s="3">
        <v>0.162441</v>
      </c>
      <c r="H17" s="3">
        <v>0.738263</v>
      </c>
      <c r="I17" s="3">
        <v>6.0390699999999997E-3</v>
      </c>
      <c r="J17" s="6">
        <v>1.5432098765432098E-2</v>
      </c>
      <c r="K17" s="6">
        <v>4.164376030786146E-2</v>
      </c>
      <c r="L17" s="77">
        <v>162</v>
      </c>
      <c r="M17" s="2">
        <v>10914</v>
      </c>
      <c r="N17" s="3" t="s">
        <v>652</v>
      </c>
    </row>
    <row r="18" spans="1:14" x14ac:dyDescent="0.2">
      <c r="A18" s="88"/>
      <c r="B18" s="95"/>
      <c r="C18" s="92"/>
      <c r="D18" s="89" t="s">
        <v>1572</v>
      </c>
      <c r="E18" s="89"/>
      <c r="F18" s="3">
        <v>0.90041499999999997</v>
      </c>
      <c r="G18" s="3">
        <v>0.87141983917786503</v>
      </c>
      <c r="H18" s="3">
        <v>0.93037402017039195</v>
      </c>
      <c r="I18" s="57">
        <v>2.98E-10</v>
      </c>
      <c r="J18" s="6">
        <v>9.3565525383707202E-2</v>
      </c>
      <c r="K18" s="6">
        <v>9.7117484877602051E-2</v>
      </c>
      <c r="L18" s="77">
        <v>22022</v>
      </c>
      <c r="M18" s="2">
        <v>1131269</v>
      </c>
      <c r="N18" s="3">
        <v>0.2069</v>
      </c>
    </row>
    <row r="19" spans="1:14" x14ac:dyDescent="0.2">
      <c r="A19" s="88"/>
      <c r="B19" s="2" t="s">
        <v>1575</v>
      </c>
      <c r="C19" s="97" t="s">
        <v>1572</v>
      </c>
      <c r="D19" s="104"/>
      <c r="E19" s="105"/>
      <c r="F19" s="3">
        <v>0.88745300000000005</v>
      </c>
      <c r="G19" s="3">
        <v>0.86427911395215895</v>
      </c>
      <c r="H19" s="3">
        <v>0.91124773048964802</v>
      </c>
      <c r="I19" s="57">
        <v>7.1410000000000002E-19</v>
      </c>
      <c r="J19" s="44">
        <v>7.9864208543958704E-2</v>
      </c>
      <c r="K19" s="44">
        <v>9.2520745119213293E-2</v>
      </c>
      <c r="L19" s="77">
        <v>40356</v>
      </c>
      <c r="M19" s="2">
        <v>1407560</v>
      </c>
      <c r="N19" s="3">
        <v>0.25090000000000001</v>
      </c>
    </row>
    <row r="20" spans="1:14" ht="17" x14ac:dyDescent="0.2">
      <c r="A20" s="88"/>
      <c r="B20" s="87" t="s">
        <v>1573</v>
      </c>
      <c r="C20" s="38" t="s">
        <v>1578</v>
      </c>
      <c r="D20" s="2" t="s">
        <v>125</v>
      </c>
      <c r="E20" s="2" t="s">
        <v>1999</v>
      </c>
      <c r="F20" s="3">
        <v>0.81589699999999998</v>
      </c>
      <c r="G20" s="3">
        <v>0.70738100000000004</v>
      </c>
      <c r="H20" s="3">
        <v>0.94106100000000004</v>
      </c>
      <c r="I20" s="3">
        <v>5.20259E-3</v>
      </c>
      <c r="J20" s="44">
        <v>6.2573789846517097E-2</v>
      </c>
      <c r="K20" s="44">
        <v>7.7112912449958895E-2</v>
      </c>
      <c r="L20" s="77">
        <v>1694</v>
      </c>
      <c r="M20" s="2">
        <v>80434</v>
      </c>
      <c r="N20" s="3" t="s">
        <v>652</v>
      </c>
    </row>
    <row r="21" spans="1:14" ht="17" x14ac:dyDescent="0.2">
      <c r="A21" s="88"/>
      <c r="B21" s="87"/>
      <c r="C21" s="38" t="s">
        <v>1579</v>
      </c>
      <c r="D21" s="38" t="s">
        <v>125</v>
      </c>
      <c r="E21" s="38" t="s">
        <v>1999</v>
      </c>
      <c r="F21" s="3">
        <v>0.88786100000000001</v>
      </c>
      <c r="G21" s="3">
        <v>0.62008600000000003</v>
      </c>
      <c r="H21" s="3">
        <v>1.2712699999999999</v>
      </c>
      <c r="I21" s="3">
        <v>0.51605999999999996</v>
      </c>
      <c r="J21" s="44">
        <v>7.0212765957446799E-2</v>
      </c>
      <c r="K21" s="44">
        <v>7.7112912449958895E-2</v>
      </c>
      <c r="L21" s="77">
        <v>235</v>
      </c>
      <c r="M21" s="2">
        <v>80434</v>
      </c>
      <c r="N21" s="3" t="s">
        <v>652</v>
      </c>
    </row>
    <row r="22" spans="1:14" ht="17" x14ac:dyDescent="0.2">
      <c r="A22" s="88"/>
      <c r="B22" s="87"/>
      <c r="C22" s="88" t="s">
        <v>1587</v>
      </c>
      <c r="D22" s="90" t="s">
        <v>122</v>
      </c>
      <c r="E22" s="38" t="s">
        <v>1997</v>
      </c>
      <c r="F22" s="3">
        <v>0.86577000000000004</v>
      </c>
      <c r="G22" s="3">
        <v>0.52751899999999996</v>
      </c>
      <c r="H22" s="3">
        <v>1.4209099999999999</v>
      </c>
      <c r="I22" s="3">
        <v>0.56853699999999996</v>
      </c>
      <c r="J22" s="44">
        <v>2.42557883131201E-2</v>
      </c>
      <c r="K22" s="44">
        <v>2.48868778280542E-2</v>
      </c>
      <c r="L22" s="77">
        <v>907</v>
      </c>
      <c r="M22" s="2">
        <v>1326</v>
      </c>
      <c r="N22" s="3" t="s">
        <v>652</v>
      </c>
    </row>
    <row r="23" spans="1:14" ht="17" x14ac:dyDescent="0.2">
      <c r="A23" s="88"/>
      <c r="B23" s="87"/>
      <c r="C23" s="88"/>
      <c r="D23" s="91"/>
      <c r="E23" s="38" t="s">
        <v>1998</v>
      </c>
      <c r="F23" s="3">
        <v>0.94119399999999998</v>
      </c>
      <c r="G23" s="3">
        <v>0.75007900000000005</v>
      </c>
      <c r="H23" s="3">
        <v>1.181</v>
      </c>
      <c r="I23" s="3">
        <v>0.60072700000000001</v>
      </c>
      <c r="J23" s="44">
        <v>5.03159941662615E-2</v>
      </c>
      <c r="K23" s="44">
        <v>5.7197943444729997E-2</v>
      </c>
      <c r="L23" s="77">
        <v>2057</v>
      </c>
      <c r="M23" s="2">
        <v>2334</v>
      </c>
      <c r="N23" s="3" t="s">
        <v>652</v>
      </c>
    </row>
    <row r="24" spans="1:14" ht="17" x14ac:dyDescent="0.2">
      <c r="A24" s="88"/>
      <c r="B24" s="87"/>
      <c r="C24" s="88"/>
      <c r="D24" s="91"/>
      <c r="E24" s="38" t="s">
        <v>1999</v>
      </c>
      <c r="F24" s="3">
        <v>0.84683600000000003</v>
      </c>
      <c r="G24" s="3">
        <v>0.78859500000000005</v>
      </c>
      <c r="H24" s="3">
        <v>0.90937800000000002</v>
      </c>
      <c r="I24" s="57">
        <v>4.8093599999999998E-6</v>
      </c>
      <c r="J24" s="44">
        <v>6.75666883539362E-2</v>
      </c>
      <c r="K24" s="44">
        <v>7.7955524738744897E-2</v>
      </c>
      <c r="L24" s="77">
        <v>15370</v>
      </c>
      <c r="M24" s="2">
        <v>20191</v>
      </c>
      <c r="N24" s="3" t="s">
        <v>652</v>
      </c>
    </row>
    <row r="25" spans="1:14" ht="17" x14ac:dyDescent="0.2">
      <c r="A25" s="88"/>
      <c r="B25" s="87"/>
      <c r="C25" s="88"/>
      <c r="D25" s="92"/>
      <c r="E25" s="67" t="s">
        <v>1572</v>
      </c>
      <c r="F25" s="3">
        <v>0.855132</v>
      </c>
      <c r="G25" s="3">
        <v>0.79937687500089205</v>
      </c>
      <c r="H25" s="3">
        <v>0.91477491460841298</v>
      </c>
      <c r="I25" s="57">
        <v>5.2320000000000001E-6</v>
      </c>
      <c r="J25" s="44">
        <v>6.3488600414530305E-2</v>
      </c>
      <c r="K25" s="44">
        <v>7.2973879501907604E-2</v>
      </c>
      <c r="L25" s="77">
        <v>18334</v>
      </c>
      <c r="M25" s="2">
        <v>23851</v>
      </c>
      <c r="N25" s="3">
        <v>0.68400000000000005</v>
      </c>
    </row>
    <row r="26" spans="1:14" ht="17" x14ac:dyDescent="0.2">
      <c r="A26" s="88"/>
      <c r="B26" s="87"/>
      <c r="C26" s="88" t="s">
        <v>1577</v>
      </c>
      <c r="D26" s="90" t="s">
        <v>122</v>
      </c>
      <c r="E26" s="38" t="s">
        <v>1997</v>
      </c>
      <c r="F26" s="3">
        <v>0.96904900000000005</v>
      </c>
      <c r="G26" s="3">
        <v>0.76492000000000004</v>
      </c>
      <c r="H26" s="3">
        <v>1.2276499999999999</v>
      </c>
      <c r="I26" s="3">
        <v>0.79447199999999996</v>
      </c>
      <c r="J26" s="44">
        <v>2.3830734966592399E-2</v>
      </c>
      <c r="K26" s="44">
        <v>2.6013450401643899E-2</v>
      </c>
      <c r="L26" s="77">
        <v>2245</v>
      </c>
      <c r="M26" s="2">
        <v>10706</v>
      </c>
      <c r="N26" s="3" t="s">
        <v>652</v>
      </c>
    </row>
    <row r="27" spans="1:14" ht="17" x14ac:dyDescent="0.2">
      <c r="A27" s="88"/>
      <c r="B27" s="87"/>
      <c r="C27" s="88"/>
      <c r="D27" s="91"/>
      <c r="E27" s="38" t="s">
        <v>1998</v>
      </c>
      <c r="F27" s="3">
        <v>0.83597299999999997</v>
      </c>
      <c r="G27" s="3">
        <v>0.758247</v>
      </c>
      <c r="H27" s="3">
        <v>0.92166700000000001</v>
      </c>
      <c r="I27" s="57">
        <v>3.20367E-4</v>
      </c>
      <c r="J27" s="44">
        <v>5.0525394045534099E-2</v>
      </c>
      <c r="K27" s="44">
        <v>5.9501366764068198E-2</v>
      </c>
      <c r="L27" s="77">
        <v>5710</v>
      </c>
      <c r="M27" s="2">
        <v>21218</v>
      </c>
      <c r="N27" s="3" t="s">
        <v>652</v>
      </c>
    </row>
    <row r="28" spans="1:14" ht="17" x14ac:dyDescent="0.2">
      <c r="A28" s="88"/>
      <c r="B28" s="87"/>
      <c r="C28" s="88"/>
      <c r="D28" s="91"/>
      <c r="E28" s="38" t="s">
        <v>1999</v>
      </c>
      <c r="F28" s="3">
        <v>0.93418299999999999</v>
      </c>
      <c r="G28" s="3">
        <v>0.906026</v>
      </c>
      <c r="H28" s="3">
        <v>0.96321500000000004</v>
      </c>
      <c r="I28" s="57">
        <v>1.29928E-5</v>
      </c>
      <c r="J28" s="44">
        <v>7.2734090719702202E-2</v>
      </c>
      <c r="K28" s="44">
        <v>7.7828927217952995E-2</v>
      </c>
      <c r="L28" s="77">
        <v>36001</v>
      </c>
      <c r="M28" s="2">
        <v>218749</v>
      </c>
      <c r="N28" s="3" t="s">
        <v>652</v>
      </c>
    </row>
    <row r="29" spans="1:14" ht="17" x14ac:dyDescent="0.2">
      <c r="A29" s="88"/>
      <c r="B29" s="87"/>
      <c r="C29" s="88"/>
      <c r="D29" s="92"/>
      <c r="E29" s="67" t="s">
        <v>1572</v>
      </c>
      <c r="F29" s="3">
        <v>0.92561199999999999</v>
      </c>
      <c r="G29" s="3">
        <v>0.89914814721318304</v>
      </c>
      <c r="H29" s="3">
        <v>0.95285500474242102</v>
      </c>
      <c r="I29" s="57">
        <v>1.6999999999999999E-7</v>
      </c>
      <c r="J29" s="44">
        <v>6.7351442351442303E-2</v>
      </c>
      <c r="K29" s="44">
        <v>7.4064618048214195E-2</v>
      </c>
      <c r="L29" s="77">
        <v>43956</v>
      </c>
      <c r="M29" s="2">
        <v>250673</v>
      </c>
      <c r="N29" s="3">
        <v>9.6000000000000002E-2</v>
      </c>
    </row>
    <row r="30" spans="1:14" ht="17" x14ac:dyDescent="0.2">
      <c r="A30" s="88"/>
      <c r="B30" s="87" t="s">
        <v>1574</v>
      </c>
      <c r="C30" s="88" t="s">
        <v>1580</v>
      </c>
      <c r="D30" s="38" t="s">
        <v>125</v>
      </c>
      <c r="E30" s="38" t="s">
        <v>1999</v>
      </c>
      <c r="F30" s="3">
        <v>0.946994</v>
      </c>
      <c r="G30" s="3">
        <v>0.75176500000000002</v>
      </c>
      <c r="H30" s="3">
        <v>1.19292</v>
      </c>
      <c r="I30" s="3">
        <v>0.64382499999999998</v>
      </c>
      <c r="J30" s="44">
        <v>7.67045454545454E-2</v>
      </c>
      <c r="K30" s="44">
        <v>7.8323151743238395E-2</v>
      </c>
      <c r="L30" s="77">
        <v>528</v>
      </c>
      <c r="M30" s="2">
        <v>150926</v>
      </c>
      <c r="N30" s="3" t="s">
        <v>652</v>
      </c>
    </row>
    <row r="31" spans="1:14" ht="17" x14ac:dyDescent="0.2">
      <c r="A31" s="88"/>
      <c r="B31" s="87"/>
      <c r="C31" s="88"/>
      <c r="D31" s="38" t="s">
        <v>128</v>
      </c>
      <c r="E31" s="38" t="s">
        <v>1999</v>
      </c>
      <c r="F31" s="3">
        <v>0.82223900000000005</v>
      </c>
      <c r="G31" s="3">
        <v>0.70267000000000002</v>
      </c>
      <c r="H31" s="3">
        <v>0.96215600000000001</v>
      </c>
      <c r="I31" s="3">
        <v>1.46412E-2</v>
      </c>
      <c r="J31" s="44">
        <v>6.8493150684931503E-2</v>
      </c>
      <c r="K31" s="44">
        <v>8.0458477216741806E-2</v>
      </c>
      <c r="L31" s="77">
        <v>1168</v>
      </c>
      <c r="M31" s="2">
        <v>442259</v>
      </c>
      <c r="N31" s="3" t="s">
        <v>652</v>
      </c>
    </row>
    <row r="32" spans="1:14" x14ac:dyDescent="0.2">
      <c r="A32" s="88"/>
      <c r="B32" s="87"/>
      <c r="C32" s="88"/>
      <c r="D32" s="86" t="s">
        <v>1572</v>
      </c>
      <c r="E32" s="86"/>
      <c r="F32" s="3">
        <v>0.85984799999999995</v>
      </c>
      <c r="G32" s="3">
        <v>0.75506940094590402</v>
      </c>
      <c r="H32" s="3">
        <v>0.97916570842803896</v>
      </c>
      <c r="I32" s="3">
        <v>2.2720000000000001E-2</v>
      </c>
      <c r="J32" s="44">
        <v>7.1049528301886794E-2</v>
      </c>
      <c r="K32" s="44">
        <v>7.9917237811974601E-2</v>
      </c>
      <c r="L32" s="77">
        <v>1696</v>
      </c>
      <c r="M32" s="2">
        <v>593185</v>
      </c>
      <c r="N32" s="3">
        <v>0.32150000000000001</v>
      </c>
    </row>
    <row r="33" spans="1:14" ht="17" x14ac:dyDescent="0.2">
      <c r="A33" s="88"/>
      <c r="B33" s="87"/>
      <c r="C33" s="88" t="s">
        <v>1581</v>
      </c>
      <c r="D33" s="38" t="s">
        <v>125</v>
      </c>
      <c r="E33" s="38" t="s">
        <v>1999</v>
      </c>
      <c r="F33" s="3">
        <v>0.89003299999999996</v>
      </c>
      <c r="G33" s="3">
        <v>0.82732099999999997</v>
      </c>
      <c r="H33" s="3">
        <v>0.95749799999999996</v>
      </c>
      <c r="I33" s="3">
        <v>1.77798E-3</v>
      </c>
      <c r="J33" s="44">
        <v>7.0198896874477598E-2</v>
      </c>
      <c r="K33" s="44">
        <v>7.8323151743238395E-2</v>
      </c>
      <c r="L33" s="77">
        <v>5983</v>
      </c>
      <c r="M33" s="2">
        <v>150926</v>
      </c>
      <c r="N33" s="3" t="s">
        <v>652</v>
      </c>
    </row>
    <row r="34" spans="1:14" ht="17" x14ac:dyDescent="0.2">
      <c r="A34" s="88"/>
      <c r="B34" s="87"/>
      <c r="C34" s="88"/>
      <c r="D34" s="38" t="s">
        <v>128</v>
      </c>
      <c r="E34" s="38" t="s">
        <v>1999</v>
      </c>
      <c r="F34" s="3">
        <v>0.982128</v>
      </c>
      <c r="G34" s="3">
        <v>0.88094300000000003</v>
      </c>
      <c r="H34" s="3">
        <v>1.09494</v>
      </c>
      <c r="I34" s="3">
        <v>0.74512400000000001</v>
      </c>
      <c r="J34" s="44">
        <v>7.8900709219858103E-2</v>
      </c>
      <c r="K34" s="44">
        <v>8.04664235210589E-2</v>
      </c>
      <c r="L34" s="77">
        <v>2256</v>
      </c>
      <c r="M34" s="2">
        <v>442259</v>
      </c>
      <c r="N34" s="3" t="s">
        <v>652</v>
      </c>
    </row>
    <row r="35" spans="1:14" x14ac:dyDescent="0.2">
      <c r="A35" s="88"/>
      <c r="B35" s="87"/>
      <c r="C35" s="88"/>
      <c r="D35" s="86" t="s">
        <v>1572</v>
      </c>
      <c r="E35" s="86"/>
      <c r="F35" s="3">
        <v>0.917686</v>
      </c>
      <c r="G35" s="3">
        <v>0.86375778827708305</v>
      </c>
      <c r="H35" s="3">
        <v>0.97498117791059202</v>
      </c>
      <c r="I35" s="3">
        <v>5.5189999999999996E-3</v>
      </c>
      <c r="J35" s="44">
        <v>7.2581623983493104E-2</v>
      </c>
      <c r="K35" s="44">
        <v>7.9921103871473401E-2</v>
      </c>
      <c r="L35" s="77">
        <v>8239</v>
      </c>
      <c r="M35" s="2">
        <v>593185</v>
      </c>
      <c r="N35" s="3">
        <v>0.14099999999999999</v>
      </c>
    </row>
    <row r="36" spans="1:14" ht="17" x14ac:dyDescent="0.2">
      <c r="A36" s="88"/>
      <c r="B36" s="87"/>
      <c r="C36" s="88" t="s">
        <v>1588</v>
      </c>
      <c r="D36" s="38" t="s">
        <v>125</v>
      </c>
      <c r="E36" s="38" t="s">
        <v>1999</v>
      </c>
      <c r="F36" s="3">
        <v>0.92867699999999997</v>
      </c>
      <c r="G36" s="3">
        <v>0.71409699999999998</v>
      </c>
      <c r="H36" s="3">
        <v>1.20774</v>
      </c>
      <c r="I36" s="3">
        <v>0.58096599999999998</v>
      </c>
      <c r="J36" s="44">
        <v>7.67045454545454E-2</v>
      </c>
      <c r="K36" s="44">
        <v>7.0198896874477598E-2</v>
      </c>
      <c r="L36" s="77">
        <v>528</v>
      </c>
      <c r="M36" s="2">
        <v>5983</v>
      </c>
      <c r="N36" s="3" t="s">
        <v>652</v>
      </c>
    </row>
    <row r="37" spans="1:14" ht="17" x14ac:dyDescent="0.2">
      <c r="A37" s="88"/>
      <c r="B37" s="87"/>
      <c r="C37" s="88"/>
      <c r="D37" s="38" t="s">
        <v>128</v>
      </c>
      <c r="E37" s="38" t="s">
        <v>1999</v>
      </c>
      <c r="F37" s="3">
        <v>0.87157099999999998</v>
      </c>
      <c r="G37" s="3">
        <v>0.71145499999999995</v>
      </c>
      <c r="H37" s="3">
        <v>1.06772</v>
      </c>
      <c r="I37" s="3">
        <v>0.184423</v>
      </c>
      <c r="J37" s="44">
        <v>6.8493150684931503E-2</v>
      </c>
      <c r="K37" s="44">
        <v>7.8900709219858103E-2</v>
      </c>
      <c r="L37" s="77">
        <v>1168</v>
      </c>
      <c r="M37" s="2">
        <v>2256</v>
      </c>
      <c r="N37" s="3" t="s">
        <v>652</v>
      </c>
    </row>
    <row r="38" spans="1:14" x14ac:dyDescent="0.2">
      <c r="A38" s="88"/>
      <c r="B38" s="87"/>
      <c r="C38" s="88"/>
      <c r="D38" s="86" t="s">
        <v>1572</v>
      </c>
      <c r="E38" s="86"/>
      <c r="F38" s="3">
        <v>0.89252600000000004</v>
      </c>
      <c r="G38" s="3">
        <v>0.76001504736576198</v>
      </c>
      <c r="H38" s="3">
        <v>1.04813987628723</v>
      </c>
      <c r="I38" s="3">
        <v>0.16520000000000001</v>
      </c>
      <c r="J38" s="44">
        <v>7.1049528301886794E-2</v>
      </c>
      <c r="K38" s="44">
        <v>7.2581623983493104E-2</v>
      </c>
      <c r="L38" s="77">
        <v>1696</v>
      </c>
      <c r="M38" s="2">
        <v>8239</v>
      </c>
      <c r="N38" s="3">
        <v>0.70799999999999996</v>
      </c>
    </row>
    <row r="39" spans="1:14" ht="17" x14ac:dyDescent="0.2">
      <c r="A39" s="88" t="s">
        <v>1048</v>
      </c>
      <c r="B39" s="88" t="s">
        <v>121</v>
      </c>
      <c r="C39" s="90" t="s">
        <v>1583</v>
      </c>
      <c r="D39" s="90" t="s">
        <v>122</v>
      </c>
      <c r="E39" s="38" t="s">
        <v>1997</v>
      </c>
      <c r="F39" s="3">
        <v>0.89911200000000002</v>
      </c>
      <c r="G39" s="3">
        <v>0.80318900000000004</v>
      </c>
      <c r="H39" s="3">
        <v>1.0064900000000001</v>
      </c>
      <c r="I39" s="3">
        <v>6.4666699999999994E-2</v>
      </c>
      <c r="J39" s="44">
        <v>0.37155457600000003</v>
      </c>
      <c r="K39" s="44">
        <v>0.38546164100000002</v>
      </c>
      <c r="L39" s="77">
        <v>907</v>
      </c>
      <c r="M39" s="2">
        <v>12044</v>
      </c>
      <c r="N39" s="3" t="s">
        <v>652</v>
      </c>
    </row>
    <row r="40" spans="1:14" ht="17" x14ac:dyDescent="0.2">
      <c r="A40" s="88"/>
      <c r="B40" s="88"/>
      <c r="C40" s="91"/>
      <c r="D40" s="91"/>
      <c r="E40" s="38" t="s">
        <v>1998</v>
      </c>
      <c r="F40" s="3">
        <v>0.90977699999999995</v>
      </c>
      <c r="G40" s="3">
        <v>0.84780599999999995</v>
      </c>
      <c r="H40" s="3">
        <v>0.97627799999999998</v>
      </c>
      <c r="I40" s="3">
        <v>8.6156900000000005E-3</v>
      </c>
      <c r="J40" s="44">
        <v>0.42343218300000002</v>
      </c>
      <c r="K40" s="44">
        <v>0.45163041300000001</v>
      </c>
      <c r="L40" s="77">
        <v>2057</v>
      </c>
      <c r="M40" s="2">
        <v>24871</v>
      </c>
      <c r="N40" s="3" t="s">
        <v>652</v>
      </c>
    </row>
    <row r="41" spans="1:14" ht="17" x14ac:dyDescent="0.2">
      <c r="A41" s="88"/>
      <c r="B41" s="88"/>
      <c r="C41" s="91"/>
      <c r="D41" s="91"/>
      <c r="E41" s="38" t="s">
        <v>1999</v>
      </c>
      <c r="F41" s="3">
        <v>0.90066299999999999</v>
      </c>
      <c r="G41" s="3">
        <v>0.87914099999999995</v>
      </c>
      <c r="H41" s="3">
        <v>0.92271099999999995</v>
      </c>
      <c r="I41" s="57">
        <v>2.2796299999999999E-17</v>
      </c>
      <c r="J41" s="44">
        <v>0.47029928399999998</v>
      </c>
      <c r="K41" s="44">
        <v>0.49391344300000001</v>
      </c>
      <c r="L41" s="77">
        <v>15370</v>
      </c>
      <c r="M41" s="2">
        <v>239380</v>
      </c>
      <c r="N41" s="3" t="s">
        <v>652</v>
      </c>
    </row>
    <row r="42" spans="1:14" ht="17" x14ac:dyDescent="0.2">
      <c r="A42" s="88"/>
      <c r="B42" s="88"/>
      <c r="C42" s="92"/>
      <c r="D42" s="92"/>
      <c r="E42" s="67" t="s">
        <v>1572</v>
      </c>
      <c r="F42" s="3">
        <v>0.90149599999999996</v>
      </c>
      <c r="G42" s="3">
        <v>0.88157600000000003</v>
      </c>
      <c r="H42" s="3">
        <v>0.92186500000000005</v>
      </c>
      <c r="I42" s="57">
        <v>1.277E-19</v>
      </c>
      <c r="J42" s="44">
        <v>0.46015599400000001</v>
      </c>
      <c r="K42" s="44">
        <v>0.48537975700000002</v>
      </c>
      <c r="L42" s="77">
        <v>18334</v>
      </c>
      <c r="M42" s="2">
        <v>276295</v>
      </c>
      <c r="N42" s="3">
        <v>0.96499999999999997</v>
      </c>
    </row>
    <row r="43" spans="1:14" ht="17" x14ac:dyDescent="0.2">
      <c r="A43" s="88"/>
      <c r="B43" s="87" t="s">
        <v>131</v>
      </c>
      <c r="C43" s="90" t="s">
        <v>1584</v>
      </c>
      <c r="D43" s="38" t="s">
        <v>125</v>
      </c>
      <c r="E43" s="38" t="s">
        <v>1999</v>
      </c>
      <c r="F43" s="3">
        <v>0.90378599999999998</v>
      </c>
      <c r="G43" s="3">
        <v>0.86965599999999998</v>
      </c>
      <c r="H43" s="3">
        <v>0.93925499999999995</v>
      </c>
      <c r="I43" s="57">
        <v>2.5940499999999999E-7</v>
      </c>
      <c r="J43" s="44">
        <v>0.458628433</v>
      </c>
      <c r="K43" s="44">
        <v>0.48333289200000001</v>
      </c>
      <c r="L43" s="4">
        <v>5789</v>
      </c>
      <c r="M43" s="4">
        <v>150926</v>
      </c>
      <c r="N43" s="4" t="s">
        <v>652</v>
      </c>
    </row>
    <row r="44" spans="1:14" ht="17" x14ac:dyDescent="0.2">
      <c r="A44" s="88"/>
      <c r="B44" s="87"/>
      <c r="C44" s="91"/>
      <c r="D44" s="38" t="s">
        <v>130</v>
      </c>
      <c r="E44" s="38" t="s">
        <v>2001</v>
      </c>
      <c r="F44" s="3">
        <v>0.94606699999999999</v>
      </c>
      <c r="G44" s="3">
        <v>0.91491199999999995</v>
      </c>
      <c r="H44" s="3">
        <v>0.97828199999999998</v>
      </c>
      <c r="I44" s="3">
        <v>1.1736299999999999E-3</v>
      </c>
      <c r="J44" s="44">
        <v>0.36939314000000001</v>
      </c>
      <c r="K44" s="44">
        <v>0.38232461899999998</v>
      </c>
      <c r="L44" s="4">
        <v>7580</v>
      </c>
      <c r="M44" s="4">
        <v>286619</v>
      </c>
      <c r="N44" s="4" t="s">
        <v>652</v>
      </c>
    </row>
    <row r="45" spans="1:14" ht="17" x14ac:dyDescent="0.2">
      <c r="A45" s="88"/>
      <c r="B45" s="87"/>
      <c r="C45" s="91"/>
      <c r="D45" s="38" t="s">
        <v>172</v>
      </c>
      <c r="E45" s="38" t="s">
        <v>1999</v>
      </c>
      <c r="F45" s="3">
        <v>0.92507200000000001</v>
      </c>
      <c r="G45" s="3">
        <v>0.86294800000000005</v>
      </c>
      <c r="H45" s="3">
        <v>0.99166900000000002</v>
      </c>
      <c r="I45" s="3">
        <v>2.8104199999999999E-2</v>
      </c>
      <c r="J45" s="44">
        <v>0.461328976</v>
      </c>
      <c r="K45" s="44">
        <v>0.48175076500000003</v>
      </c>
      <c r="L45" s="4">
        <v>1836</v>
      </c>
      <c r="M45" s="4">
        <v>110169</v>
      </c>
      <c r="N45" s="4" t="s">
        <v>652</v>
      </c>
    </row>
    <row r="46" spans="1:14" ht="17" x14ac:dyDescent="0.2">
      <c r="A46" s="88"/>
      <c r="B46" s="87"/>
      <c r="C46" s="91"/>
      <c r="D46" s="88" t="s">
        <v>129</v>
      </c>
      <c r="E46" s="38" t="s">
        <v>1997</v>
      </c>
      <c r="F46" s="3">
        <v>1.0032300000000001</v>
      </c>
      <c r="G46" s="3">
        <v>0.843387</v>
      </c>
      <c r="H46" s="3">
        <v>1.19336</v>
      </c>
      <c r="I46" s="3">
        <v>0.97097699999999998</v>
      </c>
      <c r="J46" s="44">
        <v>0.34684684700000001</v>
      </c>
      <c r="K46" s="44">
        <v>0.35946099799999998</v>
      </c>
      <c r="L46" s="4">
        <v>333</v>
      </c>
      <c r="M46" s="4">
        <v>10538</v>
      </c>
      <c r="N46" s="4" t="s">
        <v>652</v>
      </c>
    </row>
    <row r="47" spans="1:14" ht="17" x14ac:dyDescent="0.2">
      <c r="A47" s="88"/>
      <c r="B47" s="87"/>
      <c r="C47" s="91"/>
      <c r="D47" s="88"/>
      <c r="E47" s="38" t="s">
        <v>1999</v>
      </c>
      <c r="F47" s="3">
        <v>0.83860999999999997</v>
      </c>
      <c r="G47" s="3">
        <v>0.70358799999999999</v>
      </c>
      <c r="H47" s="3">
        <v>0.99954399999999999</v>
      </c>
      <c r="I47" s="3">
        <v>4.9407600000000003E-2</v>
      </c>
      <c r="J47" s="44">
        <v>0.451785714</v>
      </c>
      <c r="K47" s="44">
        <v>0.49101732799999998</v>
      </c>
      <c r="L47" s="4">
        <v>280</v>
      </c>
      <c r="M47" s="4">
        <v>28221</v>
      </c>
      <c r="N47" s="4" t="s">
        <v>652</v>
      </c>
    </row>
    <row r="48" spans="1:14" ht="17" x14ac:dyDescent="0.2">
      <c r="A48" s="88"/>
      <c r="B48" s="87"/>
      <c r="C48" s="91"/>
      <c r="D48" s="88" t="s">
        <v>124</v>
      </c>
      <c r="E48" s="38" t="s">
        <v>1998</v>
      </c>
      <c r="F48" s="3">
        <v>0.93362100000000003</v>
      </c>
      <c r="G48" s="3">
        <v>0.74924400000000002</v>
      </c>
      <c r="H48" s="3">
        <v>1.16337</v>
      </c>
      <c r="I48" s="3">
        <v>0.540605</v>
      </c>
      <c r="J48" s="44">
        <v>0.40640394099999999</v>
      </c>
      <c r="K48" s="44">
        <v>0.43053040100000001</v>
      </c>
      <c r="L48" s="4">
        <v>203</v>
      </c>
      <c r="M48" s="4">
        <v>3865</v>
      </c>
      <c r="N48" s="4" t="s">
        <v>652</v>
      </c>
    </row>
    <row r="49" spans="1:14" ht="17" x14ac:dyDescent="0.2">
      <c r="A49" s="88"/>
      <c r="B49" s="87"/>
      <c r="C49" s="91"/>
      <c r="D49" s="88"/>
      <c r="E49" s="38" t="s">
        <v>1999</v>
      </c>
      <c r="F49" s="3">
        <v>0.891737</v>
      </c>
      <c r="G49" s="3">
        <v>0.82334399999999996</v>
      </c>
      <c r="H49" s="3">
        <v>0.96581099999999998</v>
      </c>
      <c r="I49" s="3">
        <v>4.88683E-3</v>
      </c>
      <c r="J49" s="44">
        <v>0.47042641000000002</v>
      </c>
      <c r="K49" s="44">
        <v>0.49336460799999998</v>
      </c>
      <c r="L49" s="4">
        <v>1454</v>
      </c>
      <c r="M49" s="4">
        <v>39862</v>
      </c>
      <c r="N49" s="4" t="s">
        <v>652</v>
      </c>
    </row>
    <row r="50" spans="1:14" ht="17" x14ac:dyDescent="0.2">
      <c r="A50" s="88"/>
      <c r="B50" s="87"/>
      <c r="C50" s="91"/>
      <c r="D50" s="88" t="s">
        <v>127</v>
      </c>
      <c r="E50" s="38" t="s">
        <v>1998</v>
      </c>
      <c r="F50" s="3">
        <v>1.0242599999999999</v>
      </c>
      <c r="G50" s="3">
        <v>0.82594599999999996</v>
      </c>
      <c r="H50" s="3">
        <v>1.2701899999999999</v>
      </c>
      <c r="I50" s="3">
        <v>0.82719299999999996</v>
      </c>
      <c r="J50" s="44">
        <v>0.41590909100000001</v>
      </c>
      <c r="K50" s="44">
        <v>0.42031586500000001</v>
      </c>
      <c r="L50" s="4">
        <v>220</v>
      </c>
      <c r="M50" s="4">
        <v>5572</v>
      </c>
      <c r="N50" s="4" t="s">
        <v>652</v>
      </c>
    </row>
    <row r="51" spans="1:14" ht="17" x14ac:dyDescent="0.2">
      <c r="A51" s="88"/>
      <c r="B51" s="87"/>
      <c r="C51" s="91"/>
      <c r="D51" s="88"/>
      <c r="E51" s="38" t="s">
        <v>1999</v>
      </c>
      <c r="F51" s="3">
        <v>0.94792699999999996</v>
      </c>
      <c r="G51" s="3">
        <v>0.83751799999999998</v>
      </c>
      <c r="H51" s="3">
        <v>1.0728899999999999</v>
      </c>
      <c r="I51" s="3">
        <v>0.39732499999999998</v>
      </c>
      <c r="J51" s="44">
        <v>0.48105436600000001</v>
      </c>
      <c r="K51" s="44">
        <v>0.49426094599999998</v>
      </c>
      <c r="L51" s="4">
        <v>607</v>
      </c>
      <c r="M51" s="4">
        <v>24917</v>
      </c>
      <c r="N51" s="4" t="s">
        <v>652</v>
      </c>
    </row>
    <row r="52" spans="1:14" ht="17" x14ac:dyDescent="0.2">
      <c r="A52" s="88"/>
      <c r="B52" s="87"/>
      <c r="C52" s="91"/>
      <c r="D52" s="88" t="s">
        <v>128</v>
      </c>
      <c r="E52" s="38" t="s">
        <v>1999</v>
      </c>
      <c r="F52" s="3">
        <v>0.977634</v>
      </c>
      <c r="G52" s="3">
        <v>0.93188599999999999</v>
      </c>
      <c r="H52" s="3">
        <v>1.02563</v>
      </c>
      <c r="I52" s="3">
        <v>0.35491499999999998</v>
      </c>
      <c r="J52" s="44">
        <v>0.49114671199999999</v>
      </c>
      <c r="K52" s="44">
        <v>0.49611456999999998</v>
      </c>
      <c r="L52" s="4">
        <v>3558</v>
      </c>
      <c r="M52" s="4">
        <v>459666</v>
      </c>
      <c r="N52" s="4" t="s">
        <v>652</v>
      </c>
    </row>
    <row r="53" spans="1:14" ht="17" x14ac:dyDescent="0.2">
      <c r="A53" s="88"/>
      <c r="B53" s="87"/>
      <c r="C53" s="91"/>
      <c r="D53" s="88"/>
      <c r="E53" s="38" t="s">
        <v>2000</v>
      </c>
      <c r="F53" s="3">
        <v>0.968163</v>
      </c>
      <c r="G53" s="3">
        <v>0.75572499999999998</v>
      </c>
      <c r="H53" s="3">
        <v>1.2403200000000001</v>
      </c>
      <c r="I53" s="3">
        <v>0.79796100000000003</v>
      </c>
      <c r="J53" s="44">
        <v>0.42283950599999998</v>
      </c>
      <c r="K53" s="44">
        <v>0.42500458099999999</v>
      </c>
      <c r="L53" s="4">
        <v>162</v>
      </c>
      <c r="M53" s="4">
        <v>10914</v>
      </c>
      <c r="N53" s="4" t="s">
        <v>652</v>
      </c>
    </row>
    <row r="54" spans="1:14" x14ac:dyDescent="0.2">
      <c r="A54" s="88"/>
      <c r="B54" s="87"/>
      <c r="C54" s="92"/>
      <c r="D54" s="86" t="s">
        <v>1572</v>
      </c>
      <c r="E54" s="86"/>
      <c r="F54" s="3">
        <v>0.93482100000000001</v>
      </c>
      <c r="G54" s="3">
        <v>0.91649777791042997</v>
      </c>
      <c r="H54" s="3">
        <v>0.95351095595483404</v>
      </c>
      <c r="I54" s="57">
        <v>2.4499999999999999E-11</v>
      </c>
      <c r="J54" s="44">
        <v>0.43184088599999998</v>
      </c>
      <c r="K54" s="44">
        <v>0.46135932299999999</v>
      </c>
      <c r="L54" s="4">
        <v>22022</v>
      </c>
      <c r="M54" s="4">
        <v>1131269</v>
      </c>
      <c r="N54" s="4">
        <v>0.34599999999999997</v>
      </c>
    </row>
    <row r="55" spans="1:14" x14ac:dyDescent="0.2">
      <c r="A55" s="88"/>
      <c r="B55" s="87"/>
      <c r="C55" s="101" t="s">
        <v>1572</v>
      </c>
      <c r="D55" s="102"/>
      <c r="E55" s="103"/>
      <c r="F55" s="3">
        <v>0.92007499999999998</v>
      </c>
      <c r="G55" s="3">
        <v>0.90647146609962503</v>
      </c>
      <c r="H55" s="3">
        <v>0.93388285295864004</v>
      </c>
      <c r="I55" s="57">
        <v>3.7439999999999999E-28</v>
      </c>
      <c r="J55" s="44">
        <v>0.44469223899999999</v>
      </c>
      <c r="K55" s="44">
        <v>0.46607604600000002</v>
      </c>
      <c r="L55" s="4">
        <v>40356</v>
      </c>
      <c r="M55" s="4">
        <v>1407560</v>
      </c>
      <c r="N55" s="4">
        <v>0.20499999999999999</v>
      </c>
    </row>
    <row r="56" spans="1:14" ht="17" x14ac:dyDescent="0.2">
      <c r="A56" s="88"/>
      <c r="B56" s="87" t="s">
        <v>1573</v>
      </c>
      <c r="C56" s="38" t="s">
        <v>1578</v>
      </c>
      <c r="D56" s="38" t="s">
        <v>125</v>
      </c>
      <c r="E56" s="38" t="s">
        <v>1999</v>
      </c>
      <c r="F56" s="3">
        <v>0.85891499999999998</v>
      </c>
      <c r="G56" s="3">
        <v>0.79968700000000004</v>
      </c>
      <c r="H56" s="3">
        <v>0.92252900000000004</v>
      </c>
      <c r="I56" s="57">
        <v>3.02007E-5</v>
      </c>
      <c r="J56" s="44">
        <v>0.44687131050767398</v>
      </c>
      <c r="K56" s="44">
        <v>0.48201009523335903</v>
      </c>
      <c r="L56" s="77">
        <v>1694</v>
      </c>
      <c r="M56" s="2">
        <v>80434</v>
      </c>
      <c r="N56" s="3" t="s">
        <v>652</v>
      </c>
    </row>
    <row r="57" spans="1:14" ht="17" x14ac:dyDescent="0.2">
      <c r="A57" s="88"/>
      <c r="B57" s="87"/>
      <c r="C57" s="38" t="s">
        <v>1579</v>
      </c>
      <c r="D57" s="38" t="s">
        <v>125</v>
      </c>
      <c r="E57" s="38" t="s">
        <v>1999</v>
      </c>
      <c r="F57" s="3">
        <v>0.74487599999999998</v>
      </c>
      <c r="G57" s="3">
        <v>0.62093600000000004</v>
      </c>
      <c r="H57" s="3">
        <v>0.89355399999999996</v>
      </c>
      <c r="I57" s="3">
        <v>1.5135299999999999E-3</v>
      </c>
      <c r="J57" s="44">
        <v>0.402127659574468</v>
      </c>
      <c r="K57" s="44">
        <v>0.48201009523335903</v>
      </c>
      <c r="L57" s="77">
        <v>235</v>
      </c>
      <c r="M57" s="2">
        <v>80434</v>
      </c>
      <c r="N57" s="3" t="s">
        <v>652</v>
      </c>
    </row>
    <row r="58" spans="1:14" ht="17" customHeight="1" x14ac:dyDescent="0.2">
      <c r="A58" s="88"/>
      <c r="B58" s="87"/>
      <c r="C58" s="88" t="s">
        <v>1587</v>
      </c>
      <c r="D58" s="90" t="s">
        <v>122</v>
      </c>
      <c r="E58" s="38" t="s">
        <v>1997</v>
      </c>
      <c r="F58" s="3">
        <v>0.85367800000000005</v>
      </c>
      <c r="G58" s="3">
        <v>0.73199700000000001</v>
      </c>
      <c r="H58" s="3">
        <v>0.99558599999999997</v>
      </c>
      <c r="I58" s="3">
        <v>4.3763000000000003E-2</v>
      </c>
      <c r="J58" s="44">
        <v>0.37155457552370402</v>
      </c>
      <c r="K58" s="44">
        <v>0.400829562594268</v>
      </c>
      <c r="L58" s="77">
        <v>907</v>
      </c>
      <c r="M58" s="2">
        <v>1326</v>
      </c>
      <c r="N58" s="3" t="s">
        <v>652</v>
      </c>
    </row>
    <row r="59" spans="1:14" ht="17" x14ac:dyDescent="0.2">
      <c r="A59" s="88"/>
      <c r="B59" s="87"/>
      <c r="C59" s="88"/>
      <c r="D59" s="91"/>
      <c r="E59" s="38" t="s">
        <v>1998</v>
      </c>
      <c r="F59" s="3">
        <v>0.84855199999999997</v>
      </c>
      <c r="G59" s="3">
        <v>0.76579699999999995</v>
      </c>
      <c r="H59" s="3">
        <v>0.94025000000000003</v>
      </c>
      <c r="I59" s="3">
        <v>1.70838E-3</v>
      </c>
      <c r="J59" s="44">
        <v>0.42343218279047101</v>
      </c>
      <c r="K59" s="44">
        <v>0.45479862896315298</v>
      </c>
      <c r="L59" s="77">
        <v>2057</v>
      </c>
      <c r="M59" s="2">
        <v>2334</v>
      </c>
      <c r="N59" s="3" t="s">
        <v>652</v>
      </c>
    </row>
    <row r="60" spans="1:14" ht="17" x14ac:dyDescent="0.2">
      <c r="A60" s="88"/>
      <c r="B60" s="87"/>
      <c r="C60" s="88"/>
      <c r="D60" s="91"/>
      <c r="E60" s="38" t="s">
        <v>1999</v>
      </c>
      <c r="F60" s="3">
        <v>0.89423600000000003</v>
      </c>
      <c r="G60" s="3">
        <v>0.86169899999999999</v>
      </c>
      <c r="H60" s="3">
        <v>0.92800199999999999</v>
      </c>
      <c r="I60" s="57">
        <v>3.3958299999999998E-9</v>
      </c>
      <c r="J60" s="44">
        <v>0.47029928432010398</v>
      </c>
      <c r="K60" s="44">
        <v>0.49574067653905202</v>
      </c>
      <c r="L60" s="77">
        <v>15370</v>
      </c>
      <c r="M60" s="2">
        <v>20191</v>
      </c>
      <c r="N60" s="3" t="s">
        <v>652</v>
      </c>
    </row>
    <row r="61" spans="1:14" ht="17" x14ac:dyDescent="0.2">
      <c r="A61" s="88"/>
      <c r="B61" s="87"/>
      <c r="C61" s="88"/>
      <c r="D61" s="92"/>
      <c r="E61" s="67" t="s">
        <v>1572</v>
      </c>
      <c r="F61" s="3">
        <v>0.88709800000000005</v>
      </c>
      <c r="G61" s="3">
        <v>0.857522915286826</v>
      </c>
      <c r="H61" s="3">
        <v>0.91769276496404895</v>
      </c>
      <c r="I61" s="57">
        <v>4.949E-12</v>
      </c>
      <c r="J61" s="44">
        <v>0.460155994327479</v>
      </c>
      <c r="K61" s="44">
        <v>0.48645759087669199</v>
      </c>
      <c r="L61" s="77">
        <v>18334</v>
      </c>
      <c r="M61" s="2">
        <v>23851</v>
      </c>
      <c r="N61" s="3">
        <v>0.56599999999999995</v>
      </c>
    </row>
    <row r="62" spans="1:14" ht="17" customHeight="1" x14ac:dyDescent="0.2">
      <c r="A62" s="88"/>
      <c r="B62" s="87"/>
      <c r="C62" s="88" t="s">
        <v>1577</v>
      </c>
      <c r="D62" s="90" t="s">
        <v>122</v>
      </c>
      <c r="E62" s="38" t="s">
        <v>1997</v>
      </c>
      <c r="F62" s="3">
        <v>0.94076400000000004</v>
      </c>
      <c r="G62" s="3">
        <v>0.87375100000000006</v>
      </c>
      <c r="H62" s="3">
        <v>1.01292</v>
      </c>
      <c r="I62" s="3">
        <v>0.105326</v>
      </c>
      <c r="J62" s="44">
        <v>0.37928730512249398</v>
      </c>
      <c r="K62" s="44">
        <v>0.385578180459555</v>
      </c>
      <c r="L62" s="77">
        <v>2245</v>
      </c>
      <c r="M62" s="2">
        <v>10706</v>
      </c>
      <c r="N62" s="3" t="s">
        <v>652</v>
      </c>
    </row>
    <row r="63" spans="1:14" ht="17" x14ac:dyDescent="0.2">
      <c r="A63" s="88"/>
      <c r="B63" s="87"/>
      <c r="C63" s="88"/>
      <c r="D63" s="91"/>
      <c r="E63" s="38" t="s">
        <v>1998</v>
      </c>
      <c r="F63" s="3">
        <v>0.93328299999999997</v>
      </c>
      <c r="G63" s="3">
        <v>0.89254100000000003</v>
      </c>
      <c r="H63" s="3">
        <v>0.975885</v>
      </c>
      <c r="I63" s="3">
        <v>2.4308400000000001E-3</v>
      </c>
      <c r="J63" s="44">
        <v>0.43239929947460598</v>
      </c>
      <c r="K63" s="44">
        <v>0.45407201432745697</v>
      </c>
      <c r="L63" s="77">
        <v>5710</v>
      </c>
      <c r="M63" s="2">
        <v>21218</v>
      </c>
      <c r="N63" s="3" t="s">
        <v>652</v>
      </c>
    </row>
    <row r="64" spans="1:14" ht="17" x14ac:dyDescent="0.2">
      <c r="A64" s="88"/>
      <c r="B64" s="87"/>
      <c r="C64" s="88"/>
      <c r="D64" s="91"/>
      <c r="E64" s="38" t="s">
        <v>1999</v>
      </c>
      <c r="F64" s="3">
        <v>0.95429200000000003</v>
      </c>
      <c r="G64" s="3">
        <v>0.93912099999999998</v>
      </c>
      <c r="H64" s="3">
        <v>0.96970699999999999</v>
      </c>
      <c r="I64" s="57">
        <v>1.0509199999999999E-8</v>
      </c>
      <c r="J64" s="44">
        <v>0.48243104358212202</v>
      </c>
      <c r="K64" s="44">
        <v>0.49414397322959103</v>
      </c>
      <c r="L64" s="77">
        <v>36001</v>
      </c>
      <c r="M64" s="2">
        <v>218749</v>
      </c>
      <c r="N64" s="3" t="s">
        <v>652</v>
      </c>
    </row>
    <row r="65" spans="1:14" ht="17" x14ac:dyDescent="0.2">
      <c r="A65" s="88"/>
      <c r="B65" s="87"/>
      <c r="C65" s="88"/>
      <c r="D65" s="92"/>
      <c r="E65" s="67" t="s">
        <v>1572</v>
      </c>
      <c r="F65" s="3">
        <v>0.95142000000000004</v>
      </c>
      <c r="G65" s="3">
        <v>0.93753636750554104</v>
      </c>
      <c r="H65" s="3">
        <v>0.96550859974449899</v>
      </c>
      <c r="I65" s="57">
        <v>3.987E-11</v>
      </c>
      <c r="J65" s="44">
        <v>0.470663845663845</v>
      </c>
      <c r="K65" s="44">
        <v>0.48611537740402799</v>
      </c>
      <c r="L65" s="77">
        <v>43956</v>
      </c>
      <c r="M65" s="2">
        <v>250673</v>
      </c>
      <c r="N65" s="3">
        <v>0.625</v>
      </c>
    </row>
    <row r="66" spans="1:14" ht="17" customHeight="1" x14ac:dyDescent="0.2">
      <c r="A66" s="88"/>
      <c r="B66" s="87" t="s">
        <v>1574</v>
      </c>
      <c r="C66" s="88" t="s">
        <v>1580</v>
      </c>
      <c r="D66" s="38" t="s">
        <v>125</v>
      </c>
      <c r="E66" s="38" t="s">
        <v>1999</v>
      </c>
      <c r="F66" s="3">
        <v>0.86651999999999996</v>
      </c>
      <c r="G66" s="3">
        <v>0.76577799999999996</v>
      </c>
      <c r="H66" s="3">
        <v>0.980514</v>
      </c>
      <c r="I66" s="3">
        <v>2.3084899999999998E-2</v>
      </c>
      <c r="J66" s="44">
        <v>0.45170454545454503</v>
      </c>
      <c r="K66" s="44">
        <v>0.48333289161575799</v>
      </c>
      <c r="L66" s="77">
        <v>528</v>
      </c>
      <c r="M66" s="2">
        <v>150926</v>
      </c>
      <c r="N66" s="3" t="s">
        <v>652</v>
      </c>
    </row>
    <row r="67" spans="1:14" ht="17" x14ac:dyDescent="0.2">
      <c r="A67" s="88"/>
      <c r="B67" s="87"/>
      <c r="C67" s="88"/>
      <c r="D67" s="38" t="s">
        <v>128</v>
      </c>
      <c r="E67" s="38" t="s">
        <v>1999</v>
      </c>
      <c r="F67" s="3">
        <v>0.87991600000000003</v>
      </c>
      <c r="G67" s="3">
        <v>0.80969999999999998</v>
      </c>
      <c r="H67" s="3">
        <v>0.95622099999999999</v>
      </c>
      <c r="I67" s="3">
        <v>2.5696999999999998E-3</v>
      </c>
      <c r="J67" s="44">
        <v>0.465753424657534</v>
      </c>
      <c r="K67" s="44">
        <v>0.496264632262995</v>
      </c>
      <c r="L67" s="77">
        <v>1168</v>
      </c>
      <c r="M67" s="2">
        <v>442259</v>
      </c>
      <c r="N67" s="3" t="s">
        <v>652</v>
      </c>
    </row>
    <row r="68" spans="1:14" x14ac:dyDescent="0.2">
      <c r="A68" s="88"/>
      <c r="B68" s="87"/>
      <c r="C68" s="88"/>
      <c r="D68" s="86" t="s">
        <v>1572</v>
      </c>
      <c r="E68" s="86"/>
      <c r="F68" s="3">
        <v>0.87572799999999995</v>
      </c>
      <c r="G68" s="3">
        <v>0.81734766812756898</v>
      </c>
      <c r="H68" s="3">
        <v>0.93827774748659698</v>
      </c>
      <c r="I68" s="57">
        <v>1.6339999999999999E-4</v>
      </c>
      <c r="J68" s="44">
        <v>0.461379716981132</v>
      </c>
      <c r="K68" s="44">
        <v>0.49297436718730198</v>
      </c>
      <c r="L68" s="77">
        <v>1696</v>
      </c>
      <c r="M68" s="2">
        <v>593185</v>
      </c>
      <c r="N68" s="3">
        <v>0.84</v>
      </c>
    </row>
    <row r="69" spans="1:14" ht="17" customHeight="1" x14ac:dyDescent="0.2">
      <c r="A69" s="88"/>
      <c r="B69" s="87"/>
      <c r="C69" s="88" t="s">
        <v>1581</v>
      </c>
      <c r="D69" s="38" t="s">
        <v>125</v>
      </c>
      <c r="E69" s="38" t="s">
        <v>1999</v>
      </c>
      <c r="F69" s="3">
        <v>0.90231600000000001</v>
      </c>
      <c r="G69" s="3">
        <v>0.86874099999999999</v>
      </c>
      <c r="H69" s="3">
        <v>0.93718900000000005</v>
      </c>
      <c r="I69" s="57">
        <v>1.07907E-7</v>
      </c>
      <c r="J69" s="44">
        <v>0.45796423199064001</v>
      </c>
      <c r="K69" s="44">
        <v>0.48333289161575799</v>
      </c>
      <c r="L69" s="77">
        <v>5983</v>
      </c>
      <c r="M69" s="2">
        <v>150926</v>
      </c>
      <c r="N69" s="3" t="s">
        <v>652</v>
      </c>
    </row>
    <row r="70" spans="1:14" ht="17" x14ac:dyDescent="0.2">
      <c r="A70" s="88"/>
      <c r="B70" s="87"/>
      <c r="C70" s="88"/>
      <c r="D70" s="38" t="s">
        <v>128</v>
      </c>
      <c r="E70" s="38" t="s">
        <v>1999</v>
      </c>
      <c r="F70" s="3">
        <v>1.0271600000000001</v>
      </c>
      <c r="G70" s="3">
        <v>0.96724900000000003</v>
      </c>
      <c r="H70" s="3">
        <v>1.0907800000000001</v>
      </c>
      <c r="I70" s="3">
        <v>0.38213200000000003</v>
      </c>
      <c r="J70" s="44">
        <v>0.50288120567375805</v>
      </c>
      <c r="K70" s="44">
        <v>0.496264632262995</v>
      </c>
      <c r="L70" s="77">
        <v>2256</v>
      </c>
      <c r="M70" s="2">
        <v>442259</v>
      </c>
      <c r="N70" s="3" t="s">
        <v>652</v>
      </c>
    </row>
    <row r="71" spans="1:14" x14ac:dyDescent="0.2">
      <c r="A71" s="88"/>
      <c r="B71" s="87"/>
      <c r="C71" s="88"/>
      <c r="D71" s="86" t="s">
        <v>1572</v>
      </c>
      <c r="E71" s="86"/>
      <c r="F71" s="3">
        <v>0.93622399999999995</v>
      </c>
      <c r="G71" s="3">
        <v>0.90660954757176204</v>
      </c>
      <c r="H71" s="3">
        <v>0.96680680581184497</v>
      </c>
      <c r="I71" s="57">
        <v>5.6499999999999998E-5</v>
      </c>
      <c r="J71" s="44">
        <v>0.47026338147833402</v>
      </c>
      <c r="K71" s="44">
        <v>0.49297436718730198</v>
      </c>
      <c r="L71" s="77">
        <v>8239</v>
      </c>
      <c r="M71" s="2">
        <v>593185</v>
      </c>
      <c r="N71" s="3">
        <v>3.5100000000000002E-4</v>
      </c>
    </row>
    <row r="72" spans="1:14" ht="17" customHeight="1" x14ac:dyDescent="0.2">
      <c r="A72" s="88"/>
      <c r="B72" s="87"/>
      <c r="C72" s="88" t="s">
        <v>1588</v>
      </c>
      <c r="D72" s="38" t="s">
        <v>125</v>
      </c>
      <c r="E72" s="38" t="s">
        <v>1999</v>
      </c>
      <c r="F72" s="3">
        <v>0.97522900000000001</v>
      </c>
      <c r="G72" s="3">
        <v>0.84932799999999997</v>
      </c>
      <c r="H72" s="3">
        <v>1.1197900000000001</v>
      </c>
      <c r="I72" s="3">
        <v>0.72209100000000004</v>
      </c>
      <c r="J72" s="44">
        <v>0.45170454545454503</v>
      </c>
      <c r="K72" s="44">
        <v>0.45796423199064001</v>
      </c>
      <c r="L72" s="77">
        <v>528</v>
      </c>
      <c r="M72" s="2">
        <v>5983</v>
      </c>
      <c r="N72" s="3" t="s">
        <v>652</v>
      </c>
    </row>
    <row r="73" spans="1:14" ht="17" x14ac:dyDescent="0.2">
      <c r="A73" s="88"/>
      <c r="B73" s="87"/>
      <c r="C73" s="88"/>
      <c r="D73" s="38" t="s">
        <v>128</v>
      </c>
      <c r="E73" s="38" t="s">
        <v>1999</v>
      </c>
      <c r="F73" s="3">
        <v>0.83187500000000003</v>
      </c>
      <c r="G73" s="3">
        <v>0.74504599999999999</v>
      </c>
      <c r="H73" s="3">
        <v>0.92882200000000004</v>
      </c>
      <c r="I73" s="3">
        <v>1.0649500000000001E-3</v>
      </c>
      <c r="J73" s="44">
        <v>0.465753424657534</v>
      </c>
      <c r="K73" s="44">
        <v>0.50288120567375805</v>
      </c>
      <c r="L73" s="77">
        <v>1168</v>
      </c>
      <c r="M73" s="2">
        <v>2256</v>
      </c>
      <c r="N73" s="3" t="s">
        <v>652</v>
      </c>
    </row>
    <row r="74" spans="1:14" x14ac:dyDescent="0.2">
      <c r="A74" s="90"/>
      <c r="B74" s="93"/>
      <c r="C74" s="88"/>
      <c r="D74" s="106" t="s">
        <v>1572</v>
      </c>
      <c r="E74" s="106"/>
      <c r="F74" s="3">
        <v>0.88488299999999998</v>
      </c>
      <c r="G74" s="3">
        <v>0.81176984970520605</v>
      </c>
      <c r="H74" s="3">
        <v>0.96458088824834898</v>
      </c>
      <c r="I74" s="3">
        <v>5.4279999999999997E-3</v>
      </c>
      <c r="J74" s="44">
        <v>0.461379716981132</v>
      </c>
      <c r="K74" s="44">
        <v>0.47026338147833402</v>
      </c>
      <c r="L74" s="77">
        <v>1696</v>
      </c>
      <c r="M74" s="2">
        <v>8239</v>
      </c>
      <c r="N74" s="3">
        <v>7.8E-2</v>
      </c>
    </row>
    <row r="75" spans="1:14" s="53" customFormat="1" x14ac:dyDescent="0.2">
      <c r="A75" s="81" t="s">
        <v>2002</v>
      </c>
      <c r="F75" s="66"/>
      <c r="G75" s="66"/>
      <c r="H75" s="66"/>
      <c r="J75" s="61"/>
      <c r="K75" s="61"/>
      <c r="N75" s="66"/>
    </row>
  </sheetData>
  <mergeCells count="48">
    <mergeCell ref="B56:B65"/>
    <mergeCell ref="B66:B74"/>
    <mergeCell ref="C22:C25"/>
    <mergeCell ref="D74:E74"/>
    <mergeCell ref="D71:E71"/>
    <mergeCell ref="D22:D25"/>
    <mergeCell ref="D26:D29"/>
    <mergeCell ref="C26:C29"/>
    <mergeCell ref="C58:C61"/>
    <mergeCell ref="C62:C65"/>
    <mergeCell ref="D68:E68"/>
    <mergeCell ref="D32:E32"/>
    <mergeCell ref="D39:D42"/>
    <mergeCell ref="D54:E54"/>
    <mergeCell ref="D50:D51"/>
    <mergeCell ref="D52:D53"/>
    <mergeCell ref="C66:C68"/>
    <mergeCell ref="C30:C32"/>
    <mergeCell ref="D46:D47"/>
    <mergeCell ref="D48:D49"/>
    <mergeCell ref="A39:A74"/>
    <mergeCell ref="A3:A38"/>
    <mergeCell ref="C33:C35"/>
    <mergeCell ref="C36:C38"/>
    <mergeCell ref="C69:C71"/>
    <mergeCell ref="C72:C74"/>
    <mergeCell ref="B3:B6"/>
    <mergeCell ref="B7:B18"/>
    <mergeCell ref="B20:B29"/>
    <mergeCell ref="B30:B38"/>
    <mergeCell ref="B39:B42"/>
    <mergeCell ref="B43:B55"/>
    <mergeCell ref="C3:C6"/>
    <mergeCell ref="C7:C18"/>
    <mergeCell ref="D58:D61"/>
    <mergeCell ref="D62:D65"/>
    <mergeCell ref="C39:C42"/>
    <mergeCell ref="C43:C54"/>
    <mergeCell ref="C55:E55"/>
    <mergeCell ref="D35:E35"/>
    <mergeCell ref="D38:E38"/>
    <mergeCell ref="C19:E19"/>
    <mergeCell ref="D3:D6"/>
    <mergeCell ref="D18:E18"/>
    <mergeCell ref="D14:D15"/>
    <mergeCell ref="D12:D13"/>
    <mergeCell ref="D10:D11"/>
    <mergeCell ref="D16:D17"/>
  </mergeCells>
  <pageMargins left="0.7" right="0.7" top="0.75" bottom="0.75" header="0.3" footer="0.3"/>
  <headerFooter>
    <oddFooter>&amp;C_x000D_&amp;1#&amp;"Calibri"&amp;12&amp;K898989 Regeneron - 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050D-2089-B547-96C2-D14D517972BD}">
  <dimension ref="A1:J8"/>
  <sheetViews>
    <sheetView workbookViewId="0"/>
  </sheetViews>
  <sheetFormatPr baseColWidth="10" defaultColWidth="10.83203125" defaultRowHeight="16" x14ac:dyDescent="0.2"/>
  <cols>
    <col min="1" max="1" width="37" style="5" customWidth="1"/>
    <col min="2" max="2" width="21" style="5" bestFit="1" customWidth="1"/>
    <col min="3" max="3" width="10.83203125" style="5"/>
    <col min="4" max="4" width="14" style="5" bestFit="1" customWidth="1"/>
    <col min="5" max="5" width="11.5" style="5" customWidth="1"/>
    <col min="6" max="6" width="39.1640625" style="5" bestFit="1" customWidth="1"/>
    <col min="7" max="7" width="14.83203125" style="5" customWidth="1"/>
    <col min="8" max="8" width="11" style="5" bestFit="1" customWidth="1"/>
    <col min="9" max="9" width="11.1640625" style="5" customWidth="1"/>
    <col min="10" max="16384" width="10.83203125" style="5"/>
  </cols>
  <sheetData>
    <row r="1" spans="1:10" ht="19" x14ac:dyDescent="0.2">
      <c r="A1" s="10" t="s">
        <v>1029</v>
      </c>
    </row>
    <row r="2" spans="1:10" x14ac:dyDescent="0.2">
      <c r="A2" s="28" t="s">
        <v>177</v>
      </c>
      <c r="B2" s="28" t="s">
        <v>1609</v>
      </c>
      <c r="C2" s="28" t="s">
        <v>178</v>
      </c>
      <c r="D2" s="28" t="s">
        <v>179</v>
      </c>
      <c r="E2" s="28" t="s">
        <v>180</v>
      </c>
      <c r="F2" s="28" t="s">
        <v>181</v>
      </c>
      <c r="G2" s="28" t="s">
        <v>40</v>
      </c>
      <c r="H2" s="28" t="s">
        <v>134</v>
      </c>
      <c r="I2" s="28" t="s">
        <v>182</v>
      </c>
      <c r="J2" s="28" t="s">
        <v>183</v>
      </c>
    </row>
    <row r="3" spans="1:10" ht="17" x14ac:dyDescent="0.2">
      <c r="A3" s="26" t="s">
        <v>184</v>
      </c>
      <c r="B3" s="17" t="s">
        <v>185</v>
      </c>
      <c r="C3" s="17">
        <v>0.95499999999999996</v>
      </c>
      <c r="D3" s="17" t="s">
        <v>186</v>
      </c>
      <c r="E3" s="29" t="s">
        <v>187</v>
      </c>
      <c r="F3" s="23" t="s">
        <v>188</v>
      </c>
      <c r="G3" s="27">
        <v>3.4000000000000001E-12</v>
      </c>
      <c r="H3" s="17" t="s">
        <v>151</v>
      </c>
      <c r="I3" s="17" t="s">
        <v>157</v>
      </c>
      <c r="J3" s="17">
        <v>-0.48</v>
      </c>
    </row>
    <row r="4" spans="1:10" x14ac:dyDescent="0.2">
      <c r="A4" s="107" t="s">
        <v>189</v>
      </c>
      <c r="B4" s="110" t="s">
        <v>190</v>
      </c>
      <c r="C4" s="113">
        <v>1</v>
      </c>
      <c r="D4" s="113" t="s">
        <v>191</v>
      </c>
      <c r="E4" s="116" t="s">
        <v>192</v>
      </c>
      <c r="F4" s="23" t="s">
        <v>193</v>
      </c>
      <c r="G4" s="24">
        <v>3.7763900000000003E-26</v>
      </c>
      <c r="H4" s="23" t="s">
        <v>151</v>
      </c>
      <c r="I4" s="23" t="s">
        <v>157</v>
      </c>
      <c r="J4" s="25">
        <v>0.34940900000000003</v>
      </c>
    </row>
    <row r="5" spans="1:10" x14ac:dyDescent="0.2">
      <c r="A5" s="108"/>
      <c r="B5" s="111"/>
      <c r="C5" s="114"/>
      <c r="D5" s="114"/>
      <c r="E5" s="117"/>
      <c r="F5" s="23" t="s">
        <v>194</v>
      </c>
      <c r="G5" s="24">
        <v>1.14349E-14</v>
      </c>
      <c r="H5" s="23" t="s">
        <v>151</v>
      </c>
      <c r="I5" s="23" t="s">
        <v>157</v>
      </c>
      <c r="J5" s="25">
        <v>0.28580499999999998</v>
      </c>
    </row>
    <row r="6" spans="1:10" x14ac:dyDescent="0.2">
      <c r="A6" s="108"/>
      <c r="B6" s="112"/>
      <c r="C6" s="115"/>
      <c r="D6" s="115"/>
      <c r="E6" s="118"/>
      <c r="F6" s="23" t="s">
        <v>195</v>
      </c>
      <c r="G6" s="24">
        <v>1.72262E-10</v>
      </c>
      <c r="H6" s="23" t="s">
        <v>151</v>
      </c>
      <c r="I6" s="23" t="s">
        <v>157</v>
      </c>
      <c r="J6" s="25">
        <v>0.55703499999999995</v>
      </c>
    </row>
    <row r="7" spans="1:10" x14ac:dyDescent="0.2">
      <c r="A7" s="109"/>
      <c r="B7" s="23" t="s">
        <v>196</v>
      </c>
      <c r="C7" s="25">
        <v>0.88900000000000001</v>
      </c>
      <c r="D7" s="25" t="s">
        <v>197</v>
      </c>
      <c r="E7" s="30" t="s">
        <v>198</v>
      </c>
      <c r="F7" s="23" t="s">
        <v>193</v>
      </c>
      <c r="G7" s="24">
        <v>2.0918199999999999E-11</v>
      </c>
      <c r="H7" s="23" t="s">
        <v>157</v>
      </c>
      <c r="I7" s="23" t="s">
        <v>151</v>
      </c>
      <c r="J7" s="25">
        <v>0.30275999999999997</v>
      </c>
    </row>
    <row r="8" spans="1:10" x14ac:dyDescent="0.2">
      <c r="A8" s="81" t="s">
        <v>2002</v>
      </c>
    </row>
  </sheetData>
  <sortState xmlns:xlrd2="http://schemas.microsoft.com/office/spreadsheetml/2017/richdata2" ref="B4:J7">
    <sortCondition descending="1" ref="C4:C7"/>
  </sortState>
  <mergeCells count="5">
    <mergeCell ref="A4:A7"/>
    <mergeCell ref="B4:B6"/>
    <mergeCell ref="C4:C6"/>
    <mergeCell ref="E4:E6"/>
    <mergeCell ref="D4:D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0A19-1FFA-D64C-AFCD-2E6A1C0AC76E}">
  <dimension ref="A1:G13"/>
  <sheetViews>
    <sheetView workbookViewId="0"/>
  </sheetViews>
  <sheetFormatPr baseColWidth="10" defaultColWidth="11" defaultRowHeight="16" x14ac:dyDescent="0.2"/>
  <cols>
    <col min="1" max="1" width="44.83203125" customWidth="1"/>
    <col min="2" max="2" width="27.5" bestFit="1" customWidth="1"/>
    <col min="4" max="4" width="21.6640625" bestFit="1" customWidth="1"/>
    <col min="5" max="5" width="23.83203125" bestFit="1" customWidth="1"/>
    <col min="6" max="6" width="34.5" bestFit="1" customWidth="1"/>
  </cols>
  <sheetData>
    <row r="1" spans="1:7" s="1" customFormat="1" ht="19" x14ac:dyDescent="0.2">
      <c r="A1" s="33" t="s">
        <v>1030</v>
      </c>
    </row>
    <row r="2" spans="1:7" s="1" customFormat="1" x14ac:dyDescent="0.2">
      <c r="A2" s="28" t="s">
        <v>1616</v>
      </c>
      <c r="B2" s="28" t="s">
        <v>199</v>
      </c>
      <c r="C2" s="28" t="s">
        <v>178</v>
      </c>
      <c r="D2" s="28" t="s">
        <v>200</v>
      </c>
      <c r="E2" s="28" t="s">
        <v>201</v>
      </c>
      <c r="F2" s="28" t="s">
        <v>202</v>
      </c>
    </row>
    <row r="3" spans="1:7" s="5" customFormat="1" x14ac:dyDescent="0.2">
      <c r="A3" s="119" t="s">
        <v>1993</v>
      </c>
      <c r="B3" s="121" t="s">
        <v>203</v>
      </c>
      <c r="C3" s="123">
        <v>0.90700000000000003</v>
      </c>
      <c r="D3" s="35" t="s">
        <v>204</v>
      </c>
      <c r="E3" s="79" t="s">
        <v>187</v>
      </c>
      <c r="F3" s="11" t="s">
        <v>205</v>
      </c>
    </row>
    <row r="4" spans="1:7" s="5" customFormat="1" x14ac:dyDescent="0.2">
      <c r="A4" s="119"/>
      <c r="B4" s="121"/>
      <c r="C4" s="124"/>
      <c r="D4" s="121" t="s">
        <v>206</v>
      </c>
      <c r="E4" s="79" t="s">
        <v>207</v>
      </c>
      <c r="F4" s="11" t="s">
        <v>208</v>
      </c>
      <c r="G4" s="1"/>
    </row>
    <row r="5" spans="1:7" s="5" customFormat="1" x14ac:dyDescent="0.2">
      <c r="A5" s="119"/>
      <c r="B5" s="121"/>
      <c r="C5" s="125"/>
      <c r="D5" s="121"/>
      <c r="E5" s="79" t="s">
        <v>207</v>
      </c>
      <c r="F5" s="11" t="s">
        <v>209</v>
      </c>
      <c r="G5" s="1"/>
    </row>
    <row r="6" spans="1:7" s="5" customFormat="1" x14ac:dyDescent="0.2">
      <c r="A6" s="119"/>
      <c r="B6" s="120" t="s">
        <v>210</v>
      </c>
      <c r="C6" s="126">
        <v>1</v>
      </c>
      <c r="D6" s="35" t="s">
        <v>211</v>
      </c>
      <c r="E6" s="80" t="s">
        <v>1995</v>
      </c>
      <c r="F6" s="11" t="s">
        <v>212</v>
      </c>
      <c r="G6" s="1"/>
    </row>
    <row r="7" spans="1:7" s="5" customFormat="1" x14ac:dyDescent="0.2">
      <c r="A7" s="119"/>
      <c r="B7" s="120"/>
      <c r="C7" s="127"/>
      <c r="D7" s="11" t="s">
        <v>213</v>
      </c>
      <c r="E7" s="80" t="s">
        <v>187</v>
      </c>
      <c r="F7" s="11" t="s">
        <v>214</v>
      </c>
    </row>
    <row r="8" spans="1:7" s="5" customFormat="1" x14ac:dyDescent="0.2">
      <c r="A8" s="119"/>
      <c r="B8" s="37" t="s">
        <v>215</v>
      </c>
      <c r="C8" s="123">
        <v>0.97599999999999998</v>
      </c>
      <c r="D8" s="35" t="s">
        <v>211</v>
      </c>
      <c r="E8" s="80" t="s">
        <v>1995</v>
      </c>
      <c r="F8" s="11" t="s">
        <v>212</v>
      </c>
    </row>
    <row r="9" spans="1:7" s="5" customFormat="1" x14ac:dyDescent="0.2">
      <c r="A9" s="119"/>
      <c r="B9" s="37" t="s">
        <v>215</v>
      </c>
      <c r="C9" s="125"/>
      <c r="D9" s="11" t="s">
        <v>213</v>
      </c>
      <c r="E9" s="80" t="s">
        <v>187</v>
      </c>
      <c r="F9" s="11" t="s">
        <v>214</v>
      </c>
    </row>
    <row r="10" spans="1:7" s="5" customFormat="1" x14ac:dyDescent="0.2">
      <c r="A10" s="121" t="s">
        <v>1994</v>
      </c>
      <c r="B10" s="35" t="s">
        <v>216</v>
      </c>
      <c r="C10" s="36" t="s">
        <v>217</v>
      </c>
      <c r="D10" s="122" t="s">
        <v>218</v>
      </c>
      <c r="E10" s="80" t="s">
        <v>1996</v>
      </c>
      <c r="F10" s="35" t="s">
        <v>219</v>
      </c>
    </row>
    <row r="11" spans="1:7" s="5" customFormat="1" x14ac:dyDescent="0.2">
      <c r="A11" s="121"/>
      <c r="B11" s="35" t="s">
        <v>220</v>
      </c>
      <c r="C11" s="36">
        <v>0.89100000000000001</v>
      </c>
      <c r="D11" s="122"/>
      <c r="E11" s="80" t="s">
        <v>1996</v>
      </c>
      <c r="F11" s="35" t="s">
        <v>219</v>
      </c>
    </row>
    <row r="12" spans="1:7" s="5" customFormat="1" x14ac:dyDescent="0.2">
      <c r="A12" s="121"/>
      <c r="B12" s="35" t="s">
        <v>196</v>
      </c>
      <c r="C12" s="36">
        <v>0.88800000000000001</v>
      </c>
      <c r="D12" s="122"/>
      <c r="E12" s="80" t="s">
        <v>1996</v>
      </c>
      <c r="F12" s="35" t="s">
        <v>219</v>
      </c>
    </row>
    <row r="13" spans="1:7" x14ac:dyDescent="0.2">
      <c r="A13" s="34"/>
      <c r="B13" s="9"/>
      <c r="C13" s="9"/>
      <c r="D13" s="9"/>
      <c r="E13" s="9"/>
      <c r="F13" s="9"/>
    </row>
  </sheetData>
  <mergeCells count="9">
    <mergeCell ref="A3:A9"/>
    <mergeCell ref="B6:B7"/>
    <mergeCell ref="B3:B5"/>
    <mergeCell ref="D10:D12"/>
    <mergeCell ref="D4:D5"/>
    <mergeCell ref="A10:A12"/>
    <mergeCell ref="C3:C5"/>
    <mergeCell ref="C6:C7"/>
    <mergeCell ref="C8:C9"/>
  </mergeCells>
  <pageMargins left="0.7" right="0.7" top="0.75" bottom="0.75" header="0.3" footer="0.3"/>
  <headerFooter>
    <oddFooter>&amp;C_x000D_&amp;1#&amp;"Calibri"&amp;12&amp;K898989 Regeneron -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b0d6f0-995d-4bf8-9b15-8719841e94c0">
      <Terms xmlns="http://schemas.microsoft.com/office/infopath/2007/PartnerControls"/>
    </lcf76f155ced4ddcb4097134ff3c332f>
    <TaxCatchAll xmlns="766f2e84-213f-4dc8-b8bf-0f38e1517c0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7FD7115A00144DBD892642DEDCF6D0" ma:contentTypeVersion="15" ma:contentTypeDescription="Create a new document." ma:contentTypeScope="" ma:versionID="f071495e07cba263a2c114407ece05e4">
  <xsd:schema xmlns:xsd="http://www.w3.org/2001/XMLSchema" xmlns:xs="http://www.w3.org/2001/XMLSchema" xmlns:p="http://schemas.microsoft.com/office/2006/metadata/properties" xmlns:ns2="90b0d6f0-995d-4bf8-9b15-8719841e94c0" xmlns:ns3="766f2e84-213f-4dc8-b8bf-0f38e1517c0f" xmlns:ns4="c4cae02d-3504-4fe3-b16c-5afd04d12d37" targetNamespace="http://schemas.microsoft.com/office/2006/metadata/properties" ma:root="true" ma:fieldsID="8be72d02518c3da5ba2b8d5d735bb2fc" ns2:_="" ns3:_="" ns4:_="">
    <xsd:import namespace="90b0d6f0-995d-4bf8-9b15-8719841e94c0"/>
    <xsd:import namespace="766f2e84-213f-4dc8-b8bf-0f38e1517c0f"/>
    <xsd:import namespace="c4cae02d-3504-4fe3-b16c-5afd04d12d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b0d6f0-995d-4bf8-9b15-8719841e9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f2e84-213f-4dc8-b8bf-0f38e1517c0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b7fdc48-1128-46b3-8730-9a158e04255f}" ma:internalName="TaxCatchAll" ma:showField="CatchAllData" ma:web="c4cae02d-3504-4fe3-b16c-5afd04d12d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ae02d-3504-4fe3-b16c-5afd04d12d37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CF9AD6-0E65-45C2-B055-01941599B419}">
  <ds:schemaRefs>
    <ds:schemaRef ds:uri="90b0d6f0-995d-4bf8-9b15-8719841e94c0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4cae02d-3504-4fe3-b16c-5afd04d12d37"/>
    <ds:schemaRef ds:uri="766f2e84-213f-4dc8-b8bf-0f38e1517c0f"/>
  </ds:schemaRefs>
</ds:datastoreItem>
</file>

<file path=customXml/itemProps2.xml><?xml version="1.0" encoding="utf-8"?>
<ds:datastoreItem xmlns:ds="http://schemas.openxmlformats.org/officeDocument/2006/customXml" ds:itemID="{A0F4E1FA-9971-4749-97B0-778C8B7F2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b0d6f0-995d-4bf8-9b15-8719841e94c0"/>
    <ds:schemaRef ds:uri="766f2e84-213f-4dc8-b8bf-0f38e1517c0f"/>
    <ds:schemaRef ds:uri="c4cae02d-3504-4fe3-b16c-5afd04d12d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7D0C3A-7947-440F-9573-6052F1502E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Burden test glossary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Jack Kosmicki</cp:lastModifiedBy>
  <cp:revision/>
  <dcterms:created xsi:type="dcterms:W3CDTF">2021-07-22T18:43:16Z</dcterms:created>
  <dcterms:modified xsi:type="dcterms:W3CDTF">2024-03-08T17:13:13Z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0x010100FB7FD7115A00144DBD892642DEDCF6D0</vt:lpwstr>
  </property>
  <property fmtid="{D5CDD505-2E9C-101B-9397-08002B2CF9AE}" pid="3" name="MSIP_Label_e73edcd3-4650-4991-9134-be59e64529f0_Enabled">
    <vt:lpwstr>true</vt:lpwstr>
  </property>
  <property fmtid="{D5CDD505-2E9C-101B-9397-08002B2CF9AE}" pid="4" name="MSIP_Label_e73edcd3-4650-4991-9134-be59e64529f0_SetDate">
    <vt:lpwstr>2021-11-22T18:25:18Z</vt:lpwstr>
  </property>
  <property fmtid="{D5CDD505-2E9C-101B-9397-08002B2CF9AE}" pid="5" name="MSIP_Label_e73edcd3-4650-4991-9134-be59e64529f0_Method">
    <vt:lpwstr>Privileged</vt:lpwstr>
  </property>
  <property fmtid="{D5CDD505-2E9C-101B-9397-08002B2CF9AE}" pid="6" name="MSIP_Label_e73edcd3-4650-4991-9134-be59e64529f0_Name">
    <vt:lpwstr>Confidential</vt:lpwstr>
  </property>
  <property fmtid="{D5CDD505-2E9C-101B-9397-08002B2CF9AE}" pid="7" name="MSIP_Label_e73edcd3-4650-4991-9134-be59e64529f0_SiteId">
    <vt:lpwstr>3e9aadf8-6a16-490f-8dcd-c68860caae0b</vt:lpwstr>
  </property>
  <property fmtid="{D5CDD505-2E9C-101B-9397-08002B2CF9AE}" pid="8" name="MSIP_Label_e73edcd3-4650-4991-9134-be59e64529f0_ActionId">
    <vt:lpwstr>25c0bd16-2de5-4c9b-a3a7-5e7b73ec7b43</vt:lpwstr>
  </property>
  <property fmtid="{D5CDD505-2E9C-101B-9397-08002B2CF9AE}" pid="9" name="MSIP_Label_e73edcd3-4650-4991-9134-be59e64529f0_ContentBits">
    <vt:lpwstr>2</vt:lpwstr>
  </property>
  <property fmtid="{D5CDD505-2E9C-101B-9397-08002B2CF9AE}" pid="10" name="MediaServiceImageTags">
    <vt:lpwstr/>
  </property>
</Properties>
</file>