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/>
  <mc:AlternateContent xmlns:mc="http://schemas.openxmlformats.org/markup-compatibility/2006">
    <mc:Choice Requires="x15">
      <x15ac:absPath xmlns:x15ac="http://schemas.microsoft.com/office/spreadsheetml/2010/11/ac" url="/Users/QinLi/Library/CloudStorage/GoogleDrive-qin.li1@pennmedicine.upenn.edu/.shortcut-targets-by-id/11wr2exZ9NDR5PZOuL0ADlY4NcKQEw6A9/Sun Li dsRNA 2020/2022 Nature Genetics /2025 Oct Checklist_needs cleanup/"/>
    </mc:Choice>
  </mc:AlternateContent>
  <xr:revisionPtr revIDLastSave="0" documentId="13_ncr:1_{9962A883-0375-484D-A2A0-E503A105090F}" xr6:coauthVersionLast="47" xr6:coauthVersionMax="47" xr10:uidLastSave="{00000000-0000-0000-0000-000000000000}"/>
  <bookViews>
    <workbookView xWindow="0" yWindow="760" windowWidth="30240" windowHeight="17480" firstSheet="10" activeTab="14" xr2:uid="{00000000-000D-0000-FFFF-FFFF00000000}"/>
  </bookViews>
  <sheets>
    <sheet name="Figure 2M" sheetId="1" r:id="rId1"/>
    <sheet name="Figure 3B" sheetId="2" r:id="rId2"/>
    <sheet name="Figure 4B" sheetId="3" r:id="rId3"/>
    <sheet name="Figure 5A" sheetId="4" r:id="rId4"/>
    <sheet name="Figure 5B" sheetId="5" r:id="rId5"/>
    <sheet name="extended data figure 7b" sheetId="6" r:id="rId6"/>
    <sheet name="extended data figure 7d" sheetId="7" r:id="rId7"/>
    <sheet name="extended data figure 7e" sheetId="8" r:id="rId8"/>
    <sheet name="extened data Figure 1g" sheetId="9" r:id="rId9"/>
    <sheet name="extended data figure 2a" sheetId="10" r:id="rId10"/>
    <sheet name="extended data figure 8c" sheetId="11" r:id="rId11"/>
    <sheet name="extended data figure 5i" sheetId="12" r:id="rId12"/>
    <sheet name="extended data figure 5f" sheetId="13" r:id="rId13"/>
    <sheet name="extended data figure 5g" sheetId="14" r:id="rId14"/>
    <sheet name="extended data figure 5j &amp; 8e" sheetId="20" r:id="rId15"/>
    <sheet name="extended data figure 5k" sheetId="15" r:id="rId16"/>
    <sheet name="extended data figure 2b" sheetId="16" r:id="rId17"/>
    <sheet name="extended data figure 2c" sheetId="17" r:id="rId18"/>
    <sheet name="extended data figure 2d" sheetId="18" r:id="rId19"/>
    <sheet name="extended data figure 2e" sheetId="19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23" roundtripDataChecksum="iqOFmOJ4rc5+dNXs8XETP5vFXcUZMfj83y9WpanqcAc="/>
    </ext>
  </extLst>
</workbook>
</file>

<file path=xl/calcChain.xml><?xml version="1.0" encoding="utf-8"?>
<calcChain xmlns="http://schemas.openxmlformats.org/spreadsheetml/2006/main">
  <c r="E7" i="12" l="1"/>
  <c r="D7" i="12"/>
  <c r="E4" i="12"/>
  <c r="D4" i="12"/>
  <c r="F5" i="11"/>
  <c r="E5" i="11"/>
  <c r="F2" i="11"/>
  <c r="E2" i="11"/>
</calcChain>
</file>

<file path=xl/sharedStrings.xml><?xml version="1.0" encoding="utf-8"?>
<sst xmlns="http://schemas.openxmlformats.org/spreadsheetml/2006/main" count="260" uniqueCount="83">
  <si>
    <t>ERV</t>
  </si>
  <si>
    <t>ERV + dox</t>
  </si>
  <si>
    <t>IR-ERVs</t>
  </si>
  <si>
    <t>IR-ERVs + dox</t>
  </si>
  <si>
    <t>IFNB1</t>
  </si>
  <si>
    <t>ISG15</t>
  </si>
  <si>
    <t>OAS2</t>
  </si>
  <si>
    <t>WT</t>
  </si>
  <si>
    <t>ADAR1-/-</t>
  </si>
  <si>
    <r>
      <rPr>
        <i/>
        <sz val="12"/>
        <color theme="1"/>
        <rFont val="Arial"/>
        <family val="2"/>
      </rPr>
      <t>ADAR1-/-</t>
    </r>
    <r>
      <rPr>
        <sz val="12"/>
        <color theme="1"/>
        <rFont val="Arial"/>
        <family val="2"/>
      </rPr>
      <t>+ADAR1p150</t>
    </r>
  </si>
  <si>
    <r>
      <rPr>
        <i/>
        <sz val="12"/>
        <color theme="1"/>
        <rFont val="Arial"/>
        <family val="2"/>
      </rPr>
      <t>ADAR1-/-</t>
    </r>
    <r>
      <rPr>
        <sz val="12"/>
        <color theme="1"/>
        <rFont val="Arial"/>
        <family val="2"/>
      </rPr>
      <t>+ADAR1p110</t>
    </r>
  </si>
  <si>
    <t>Alu</t>
  </si>
  <si>
    <t>Alu + dox</t>
  </si>
  <si>
    <t>IRAlus</t>
  </si>
  <si>
    <t>IRAlus + dox</t>
  </si>
  <si>
    <t>GFP control</t>
  </si>
  <si>
    <t>human ADAR1 p150</t>
  </si>
  <si>
    <t>mouse ADAR1 p150</t>
  </si>
  <si>
    <t>24 hrs</t>
  </si>
  <si>
    <t>48 hrs</t>
  </si>
  <si>
    <t>WT + human MDA5</t>
  </si>
  <si>
    <t>WT + mouse MDA5</t>
  </si>
  <si>
    <t>ADAR1-/- + human MDA5</t>
  </si>
  <si>
    <t>ADAR1-/- + mouse MDA5</t>
  </si>
  <si>
    <t>IFIT2</t>
  </si>
  <si>
    <t>Day 0</t>
  </si>
  <si>
    <t>Day 7</t>
  </si>
  <si>
    <t>Day 18</t>
  </si>
  <si>
    <t>hESC WT</t>
  </si>
  <si>
    <t>hESC KO</t>
  </si>
  <si>
    <t>NPC WT</t>
  </si>
  <si>
    <t>NPC KO</t>
  </si>
  <si>
    <t>MDA5</t>
  </si>
  <si>
    <t>Day7</t>
  </si>
  <si>
    <t>Day14</t>
  </si>
  <si>
    <t>Day 20</t>
  </si>
  <si>
    <r>
      <rPr>
        <sz val="12"/>
        <color theme="1"/>
        <rFont val="Arial"/>
        <family val="2"/>
      </rPr>
      <t>ADAR1</t>
    </r>
    <r>
      <rPr>
        <vertAlign val="superscript"/>
        <sz val="12"/>
        <color theme="1"/>
        <rFont val="Arial"/>
        <family val="2"/>
      </rPr>
      <t>E912A</t>
    </r>
  </si>
  <si>
    <r>
      <rPr>
        <sz val="12"/>
        <color theme="1"/>
        <rFont val="Arial"/>
        <family val="2"/>
      </rPr>
      <t>ADAR1</t>
    </r>
    <r>
      <rPr>
        <vertAlign val="superscript"/>
        <sz val="12"/>
        <color theme="1"/>
        <rFont val="Arial"/>
        <family val="2"/>
      </rPr>
      <t>KO</t>
    </r>
  </si>
  <si>
    <t>No overexpression</t>
  </si>
  <si>
    <t>ADAR1p110</t>
  </si>
  <si>
    <t>ADAR1p150</t>
  </si>
  <si>
    <t>ADAR2</t>
  </si>
  <si>
    <t>ADAR1</t>
  </si>
  <si>
    <t>rep1</t>
  </si>
  <si>
    <t>rep2</t>
  </si>
  <si>
    <t>IRERV</t>
  </si>
  <si>
    <t>RLU Ratios</t>
  </si>
  <si>
    <t>control guide</t>
  </si>
  <si>
    <t>cis-NAT STUB1 guide</t>
  </si>
  <si>
    <t>cis-NAT JMJD8 guide 1</t>
  </si>
  <si>
    <t>cis-NAT JMJD8 guide 2</t>
  </si>
  <si>
    <t>DHFR IRAlu guide 1</t>
  </si>
  <si>
    <t>DHFR IRAlu guide 2</t>
  </si>
  <si>
    <t>STUB1</t>
  </si>
  <si>
    <t>JMJD8</t>
  </si>
  <si>
    <t>DFHR IRAlu</t>
  </si>
  <si>
    <t>untransfected</t>
  </si>
  <si>
    <t>DFHR IRAlu guide 1</t>
  </si>
  <si>
    <t>DFHR IRAlu guide 2</t>
  </si>
  <si>
    <t>sense</t>
  </si>
  <si>
    <t>antisense</t>
  </si>
  <si>
    <t>ssRNA Control</t>
  </si>
  <si>
    <t>STUB1:JMJD8</t>
  </si>
  <si>
    <t>IFIT1</t>
  </si>
  <si>
    <r>
      <rPr>
        <i/>
        <sz val="12"/>
        <color theme="1"/>
        <rFont val="Arial"/>
        <family val="2"/>
      </rPr>
      <t>ADAR1</t>
    </r>
    <r>
      <rPr>
        <i/>
        <vertAlign val="superscript"/>
        <sz val="12"/>
        <color theme="1"/>
        <rFont val="Arial"/>
        <family val="2"/>
      </rPr>
      <t>E912A</t>
    </r>
  </si>
  <si>
    <r>
      <rPr>
        <i/>
        <sz val="12"/>
        <color theme="1"/>
        <rFont val="Arial"/>
        <family val="2"/>
      </rPr>
      <t>ADAR1</t>
    </r>
    <r>
      <rPr>
        <i/>
        <vertAlign val="superscript"/>
        <sz val="12"/>
        <color theme="1"/>
        <rFont val="Arial"/>
        <family val="2"/>
      </rPr>
      <t>KO</t>
    </r>
  </si>
  <si>
    <r>
      <rPr>
        <i/>
        <sz val="12"/>
        <color theme="1"/>
        <rFont val="Arial"/>
        <family val="2"/>
      </rPr>
      <t>ADAR1</t>
    </r>
    <r>
      <rPr>
        <i/>
        <vertAlign val="superscript"/>
        <sz val="12"/>
        <color theme="1"/>
        <rFont val="Arial"/>
        <family val="2"/>
      </rPr>
      <t>KO+</t>
    </r>
    <r>
      <rPr>
        <i/>
        <sz val="12"/>
        <color theme="1"/>
        <rFont val="Arial"/>
        <family val="2"/>
      </rPr>
      <t>P150</t>
    </r>
  </si>
  <si>
    <t>control</t>
  </si>
  <si>
    <r>
      <rPr>
        <sz val="12"/>
        <color theme="1"/>
        <rFont val="Arial"/>
        <family val="2"/>
      </rPr>
      <t>ADAR1p150</t>
    </r>
    <r>
      <rPr>
        <vertAlign val="superscript"/>
        <sz val="12"/>
        <color theme="1"/>
        <rFont val="Arial"/>
        <family val="2"/>
      </rPr>
      <t>E912A</t>
    </r>
  </si>
  <si>
    <r>
      <rPr>
        <sz val="12"/>
        <color theme="1"/>
        <rFont val="Arial"/>
        <family val="2"/>
      </rPr>
      <t>ADAR1p150</t>
    </r>
    <r>
      <rPr>
        <vertAlign val="superscript"/>
        <sz val="12"/>
        <color theme="1"/>
        <rFont val="Arial"/>
        <family val="2"/>
      </rPr>
      <t>WT</t>
    </r>
  </si>
  <si>
    <t>DTX3L</t>
  </si>
  <si>
    <t>-Dox</t>
  </si>
  <si>
    <t>+Dox</t>
  </si>
  <si>
    <t>WT ADAR1p150</t>
  </si>
  <si>
    <t>G183S</t>
  </si>
  <si>
    <t>P193A</t>
  </si>
  <si>
    <t>W195A</t>
  </si>
  <si>
    <t>G1007R</t>
  </si>
  <si>
    <t>ΔDeaminase</t>
  </si>
  <si>
    <t>DDX58</t>
  </si>
  <si>
    <t>TAGLN:PCSK7</t>
  </si>
  <si>
    <t>Scramble</t>
  </si>
  <si>
    <t>CXCL10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</si>
</sst>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1"/>
      <name val="Aptos Narrow"/>
      <scheme val="minor"/>
    </font>
    <font>
      <sz val="12"/>
      <color theme="1"/>
      <name val="Aptos Narrow"/>
    </font>
    <font>
      <sz val="11"/>
      <color rgb="FF000000"/>
      <name val="Calibri"/>
      <family val="2"/>
    </font>
    <font>
      <sz val="10"/>
      <color theme="1"/>
      <name val="Arial"/>
      <family val="2"/>
    </font>
    <font>
      <sz val="8"/>
      <color theme="1"/>
      <name val="Helvetica Neue"/>
      <family val="2"/>
    </font>
    <font>
      <vertAlign val="superscript"/>
      <sz val="12"/>
      <color theme="1"/>
      <name val="Arial"/>
      <family val="2"/>
    </font>
    <font>
      <i/>
      <vertAlign val="super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4" fillId="0" borderId="1" xfId="0" applyFont="1" applyBorder="1"/>
    <xf numFmtId="0" fontId="1" fillId="0" borderId="1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customschemas.google.com/relationships/workbookmetadata" Target="metadata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000"/>
  <sheetViews>
    <sheetView workbookViewId="0"/>
  </sheetViews>
  <sheetFormatPr baseColWidth="10" defaultColWidth="11.1640625" defaultRowHeight="15" customHeight="1" x14ac:dyDescent="0.2"/>
  <cols>
    <col min="1" max="1" width="10.5" customWidth="1"/>
    <col min="2" max="2" width="12.1640625" customWidth="1"/>
    <col min="3" max="37" width="10.5" customWidth="1"/>
  </cols>
  <sheetData>
    <row r="1" spans="1:37" ht="15.75" customHeight="1" x14ac:dyDescent="0.2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1" t="s">
        <v>1</v>
      </c>
      <c r="L1" s="12"/>
      <c r="M1" s="12"/>
      <c r="N1" s="12"/>
      <c r="O1" s="12"/>
      <c r="P1" s="12"/>
      <c r="Q1" s="12"/>
      <c r="R1" s="12"/>
      <c r="S1" s="12"/>
      <c r="T1" s="11" t="s">
        <v>2</v>
      </c>
      <c r="U1" s="12"/>
      <c r="V1" s="12"/>
      <c r="W1" s="12"/>
      <c r="X1" s="12"/>
      <c r="Y1" s="12"/>
      <c r="Z1" s="12"/>
      <c r="AA1" s="12"/>
      <c r="AB1" s="12"/>
      <c r="AC1" s="11" t="s">
        <v>3</v>
      </c>
      <c r="AD1" s="12"/>
      <c r="AE1" s="12"/>
      <c r="AF1" s="12"/>
      <c r="AG1" s="12"/>
      <c r="AH1" s="12"/>
      <c r="AI1" s="12"/>
      <c r="AJ1" s="12"/>
      <c r="AK1" s="12"/>
    </row>
    <row r="2" spans="1:37" ht="15.75" customHeight="1" x14ac:dyDescent="0.2">
      <c r="A2" s="2" t="s">
        <v>4</v>
      </c>
      <c r="B2" s="3">
        <v>0.38397969999999998</v>
      </c>
      <c r="C2" s="3">
        <v>0.53903579999999995</v>
      </c>
      <c r="D2" s="3">
        <v>0.56312569999999995</v>
      </c>
      <c r="E2" s="3"/>
      <c r="F2" s="3"/>
      <c r="G2" s="3"/>
      <c r="H2" s="3"/>
      <c r="I2" s="3"/>
      <c r="J2" s="3"/>
      <c r="K2" s="3">
        <v>0.87179043000000001</v>
      </c>
      <c r="L2" s="3"/>
      <c r="M2" s="3"/>
      <c r="N2" s="3">
        <v>1.13617233</v>
      </c>
      <c r="O2" s="3"/>
      <c r="P2" s="3"/>
      <c r="Q2" s="3">
        <v>1.0429436299999999</v>
      </c>
      <c r="R2" s="3">
        <v>0.99916550000000004</v>
      </c>
      <c r="S2" s="3">
        <v>1.3664510000000001</v>
      </c>
      <c r="T2" s="3">
        <v>0.34542030000000001</v>
      </c>
      <c r="U2" s="3">
        <v>0.2481304</v>
      </c>
      <c r="V2" s="3">
        <v>0.28142879999999998</v>
      </c>
      <c r="W2" s="3"/>
      <c r="X2" s="3"/>
      <c r="Y2" s="3"/>
      <c r="Z2" s="3"/>
      <c r="AA2" s="3"/>
      <c r="AB2" s="3"/>
      <c r="AC2" s="3">
        <v>1.50778167</v>
      </c>
      <c r="AD2" s="3"/>
      <c r="AE2" s="3"/>
      <c r="AF2" s="3">
        <v>1.529393</v>
      </c>
      <c r="AG2" s="3"/>
      <c r="AH2" s="3"/>
      <c r="AI2" s="3">
        <v>2.1763676699999999</v>
      </c>
      <c r="AJ2" s="3"/>
      <c r="AK2" s="3"/>
    </row>
    <row r="3" spans="1:37" ht="15.75" customHeight="1" x14ac:dyDescent="0.2">
      <c r="A3" s="2" t="s">
        <v>5</v>
      </c>
      <c r="B3" s="3">
        <v>0.24692410000000001</v>
      </c>
      <c r="C3" s="3">
        <v>0.2257642</v>
      </c>
      <c r="D3" s="3">
        <v>0.2447693</v>
      </c>
      <c r="E3" s="3"/>
      <c r="F3" s="3"/>
      <c r="G3" s="3"/>
      <c r="H3" s="3"/>
      <c r="I3" s="3"/>
      <c r="J3" s="3"/>
      <c r="K3" s="3">
        <v>0.93349806999999996</v>
      </c>
      <c r="L3" s="3"/>
      <c r="M3" s="3"/>
      <c r="N3" s="3">
        <v>1.1045499999999999</v>
      </c>
      <c r="O3" s="3"/>
      <c r="P3" s="3"/>
      <c r="Q3" s="3">
        <v>0.97332827</v>
      </c>
      <c r="R3" s="3">
        <v>0.94819589999999998</v>
      </c>
      <c r="S3" s="3">
        <v>0.9771552</v>
      </c>
      <c r="T3" s="3">
        <v>0.24508440000000001</v>
      </c>
      <c r="U3" s="3">
        <v>0.24050009999999999</v>
      </c>
      <c r="V3" s="3">
        <v>0.16102520000000001</v>
      </c>
      <c r="W3" s="3"/>
      <c r="X3" s="3"/>
      <c r="Y3" s="3"/>
      <c r="Z3" s="3"/>
      <c r="AA3" s="3"/>
      <c r="AB3" s="3"/>
      <c r="AC3" s="3">
        <v>1.75797067</v>
      </c>
      <c r="AD3" s="3"/>
      <c r="AE3" s="3"/>
      <c r="AF3" s="3">
        <v>1.8799683300000001</v>
      </c>
      <c r="AG3" s="3"/>
      <c r="AH3" s="3"/>
      <c r="AI3" s="3">
        <v>1.7095183300000001</v>
      </c>
      <c r="AJ3" s="3"/>
      <c r="AK3" s="3"/>
    </row>
    <row r="4" spans="1:37" ht="15.75" customHeight="1" x14ac:dyDescent="0.2">
      <c r="A4" s="2" t="s">
        <v>6</v>
      </c>
      <c r="B4" s="3">
        <v>0</v>
      </c>
      <c r="C4" s="3">
        <v>0</v>
      </c>
      <c r="D4" s="3">
        <v>0</v>
      </c>
      <c r="E4" s="3"/>
      <c r="F4" s="3"/>
      <c r="G4" s="3"/>
      <c r="H4" s="3"/>
      <c r="I4" s="3"/>
      <c r="J4" s="3"/>
      <c r="K4" s="3">
        <v>1.09873267</v>
      </c>
      <c r="L4" s="3"/>
      <c r="M4" s="3"/>
      <c r="N4" s="3">
        <v>1.97329</v>
      </c>
      <c r="O4" s="3"/>
      <c r="P4" s="3"/>
      <c r="Q4" s="3">
        <v>0.66990799999999995</v>
      </c>
      <c r="R4" s="3"/>
      <c r="S4" s="3">
        <v>0.81740900000000005</v>
      </c>
      <c r="T4" s="3">
        <v>4.7400980000000002E-2</v>
      </c>
      <c r="U4" s="3">
        <v>0</v>
      </c>
      <c r="V4" s="3">
        <v>9.9145750000000005E-2</v>
      </c>
      <c r="W4" s="3"/>
      <c r="X4" s="3"/>
      <c r="Y4" s="3"/>
      <c r="Z4" s="3"/>
      <c r="AA4" s="3"/>
      <c r="AB4" s="3"/>
      <c r="AC4" s="3">
        <v>3.2824313300000001</v>
      </c>
      <c r="AD4" s="3"/>
      <c r="AE4" s="3"/>
      <c r="AF4" s="3">
        <v>3.0584804999999999</v>
      </c>
      <c r="AG4" s="3"/>
      <c r="AH4" s="3"/>
      <c r="AI4" s="3">
        <v>2.3719489999999999</v>
      </c>
      <c r="AJ4" s="3"/>
      <c r="AK4" s="3"/>
    </row>
    <row r="5" spans="1:37" ht="15.75" customHeight="1" x14ac:dyDescent="0.2"/>
    <row r="6" spans="1:37" ht="15.75" customHeight="1" x14ac:dyDescent="0.2"/>
    <row r="7" spans="1:37" ht="15.75" customHeight="1" x14ac:dyDescent="0.2">
      <c r="A7" s="2"/>
    </row>
    <row r="8" spans="1:37" ht="15.75" customHeight="1" x14ac:dyDescent="0.2">
      <c r="A8" s="2"/>
    </row>
    <row r="9" spans="1:37" ht="15.75" customHeight="1" x14ac:dyDescent="0.2">
      <c r="A9" s="2"/>
    </row>
    <row r="10" spans="1:37" ht="15.75" customHeight="1" x14ac:dyDescent="0.2"/>
    <row r="11" spans="1:37" ht="15.75" customHeight="1" x14ac:dyDescent="0.2"/>
    <row r="12" spans="1:37" ht="15.75" customHeight="1" x14ac:dyDescent="0.2"/>
    <row r="13" spans="1:37" ht="15.75" customHeight="1" x14ac:dyDescent="0.2"/>
    <row r="14" spans="1:37" ht="15.75" customHeight="1" x14ac:dyDescent="0.2"/>
    <row r="15" spans="1:37" ht="15.75" customHeight="1" x14ac:dyDescent="0.2"/>
    <row r="16" spans="1:37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B1:J1"/>
    <mergeCell ref="K1:S1"/>
    <mergeCell ref="T1:AB1"/>
    <mergeCell ref="AC1:AK1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000"/>
  <sheetViews>
    <sheetView workbookViewId="0"/>
  </sheetViews>
  <sheetFormatPr baseColWidth="10" defaultColWidth="11.1640625" defaultRowHeight="15" customHeight="1" x14ac:dyDescent="0.2"/>
  <cols>
    <col min="1" max="26" width="10.5" customWidth="1"/>
  </cols>
  <sheetData>
    <row r="1" spans="1:9" ht="15.75" customHeight="1" x14ac:dyDescent="0.2">
      <c r="A1" s="1"/>
      <c r="B1" s="11" t="s">
        <v>38</v>
      </c>
      <c r="C1" s="12"/>
      <c r="D1" s="11" t="s">
        <v>39</v>
      </c>
      <c r="E1" s="12"/>
      <c r="F1" s="11" t="s">
        <v>40</v>
      </c>
      <c r="G1" s="12"/>
      <c r="H1" s="11" t="s">
        <v>41</v>
      </c>
      <c r="I1" s="12"/>
    </row>
    <row r="2" spans="1:9" ht="15.75" customHeight="1" x14ac:dyDescent="0.2">
      <c r="A2" s="2" t="s">
        <v>42</v>
      </c>
      <c r="B2" s="3">
        <v>58.26</v>
      </c>
      <c r="C2" s="3">
        <v>52.78</v>
      </c>
      <c r="D2" s="3">
        <v>140.54</v>
      </c>
      <c r="E2" s="3">
        <v>158.01</v>
      </c>
      <c r="F2" s="3">
        <v>67.319999999999993</v>
      </c>
      <c r="G2" s="3">
        <v>82.68</v>
      </c>
      <c r="H2" s="3">
        <v>42.85</v>
      </c>
      <c r="I2" s="3">
        <v>48.08</v>
      </c>
    </row>
    <row r="3" spans="1:9" ht="15.75" customHeight="1" x14ac:dyDescent="0.2">
      <c r="A3" s="2" t="s">
        <v>41</v>
      </c>
      <c r="B3" s="3">
        <v>4.6900000000000004</v>
      </c>
      <c r="C3" s="3">
        <v>4.9800000000000004</v>
      </c>
      <c r="D3" s="3">
        <v>5.38</v>
      </c>
      <c r="E3" s="3">
        <v>5.08</v>
      </c>
      <c r="F3" s="3">
        <v>5.14</v>
      </c>
      <c r="G3" s="3">
        <v>5.76</v>
      </c>
      <c r="H3" s="3">
        <v>633.08000000000004</v>
      </c>
      <c r="I3" s="3">
        <v>627.29999999999995</v>
      </c>
    </row>
    <row r="4" spans="1:9" ht="15.75" customHeight="1" x14ac:dyDescent="0.2"/>
    <row r="5" spans="1:9" ht="15.75" customHeight="1" x14ac:dyDescent="0.2"/>
    <row r="6" spans="1:9" ht="15.75" customHeight="1" x14ac:dyDescent="0.2"/>
    <row r="7" spans="1:9" ht="15.75" customHeight="1" x14ac:dyDescent="0.2"/>
    <row r="8" spans="1:9" ht="15.75" customHeight="1" x14ac:dyDescent="0.2"/>
    <row r="9" spans="1:9" ht="15.75" customHeight="1" x14ac:dyDescent="0.2"/>
    <row r="10" spans="1:9" ht="15.75" customHeight="1" x14ac:dyDescent="0.2"/>
    <row r="11" spans="1:9" ht="15.75" customHeight="1" x14ac:dyDescent="0.2"/>
    <row r="12" spans="1:9" ht="15.75" customHeight="1" x14ac:dyDescent="0.2"/>
    <row r="13" spans="1:9" ht="15.75" customHeight="1" x14ac:dyDescent="0.2"/>
    <row r="14" spans="1:9" ht="15.75" customHeight="1" x14ac:dyDescent="0.2"/>
    <row r="15" spans="1:9" ht="15.75" customHeight="1" x14ac:dyDescent="0.2"/>
    <row r="16" spans="1:9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B1:C1"/>
    <mergeCell ref="D1:E1"/>
    <mergeCell ref="F1:G1"/>
    <mergeCell ref="H1:I1"/>
  </mergeCells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000"/>
  <sheetViews>
    <sheetView workbookViewId="0"/>
  </sheetViews>
  <sheetFormatPr baseColWidth="10" defaultColWidth="11.1640625" defaultRowHeight="15" customHeight="1" x14ac:dyDescent="0.2"/>
  <cols>
    <col min="1" max="26" width="10.5" customWidth="1"/>
  </cols>
  <sheetData>
    <row r="1" spans="1:6" ht="15.75" customHeight="1" x14ac:dyDescent="0.2">
      <c r="B1" s="1" t="s">
        <v>11</v>
      </c>
      <c r="C1" s="1" t="s">
        <v>13</v>
      </c>
    </row>
    <row r="2" spans="1:6" ht="15.75" customHeight="1" x14ac:dyDescent="0.2">
      <c r="A2" s="4" t="s">
        <v>43</v>
      </c>
      <c r="B2" s="3">
        <v>0.9743214</v>
      </c>
      <c r="C2" s="3">
        <v>0.21932960000000001</v>
      </c>
      <c r="E2" s="4">
        <f t="shared" ref="E2:F2" si="0">AVERAGE(B2:B4)</f>
        <v>1.0003693666666666</v>
      </c>
      <c r="F2" s="4">
        <f t="shared" si="0"/>
        <v>0.21764966666666666</v>
      </c>
    </row>
    <row r="3" spans="1:6" ht="15.75" customHeight="1" x14ac:dyDescent="0.2">
      <c r="B3" s="3">
        <v>1.038103</v>
      </c>
      <c r="C3" s="3">
        <v>0.2120467</v>
      </c>
    </row>
    <row r="4" spans="1:6" ht="15.75" customHeight="1" x14ac:dyDescent="0.2">
      <c r="A4" s="5"/>
      <c r="B4" s="6">
        <v>0.98868370000000005</v>
      </c>
      <c r="C4" s="6">
        <v>0.22157270000000001</v>
      </c>
    </row>
    <row r="5" spans="1:6" ht="15.75" customHeight="1" x14ac:dyDescent="0.2">
      <c r="A5" s="4" t="s">
        <v>44</v>
      </c>
      <c r="B5" s="3">
        <v>0.91053050000000002</v>
      </c>
      <c r="C5" s="3">
        <v>0.2375418</v>
      </c>
      <c r="E5" s="4">
        <f t="shared" ref="E5:F5" si="1">AVERAGE(B5:B7)</f>
        <v>0.92163153333333325</v>
      </c>
      <c r="F5" s="4">
        <f t="shared" si="1"/>
        <v>0.23240693333333332</v>
      </c>
    </row>
    <row r="6" spans="1:6" ht="15.75" customHeight="1" x14ac:dyDescent="0.2">
      <c r="B6" s="3">
        <v>0.8707319</v>
      </c>
      <c r="C6" s="3">
        <v>0.23219970000000001</v>
      </c>
    </row>
    <row r="7" spans="1:6" ht="15.75" customHeight="1" x14ac:dyDescent="0.2">
      <c r="B7" s="3">
        <v>0.98363219999999996</v>
      </c>
      <c r="C7" s="3">
        <v>0.2274793</v>
      </c>
    </row>
    <row r="8" spans="1:6" ht="15.75" customHeight="1" x14ac:dyDescent="0.2"/>
    <row r="9" spans="1:6" ht="15.75" customHeight="1" x14ac:dyDescent="0.2"/>
    <row r="10" spans="1:6" ht="15.75" customHeight="1" x14ac:dyDescent="0.2"/>
    <row r="11" spans="1:6" ht="15.75" customHeight="1" x14ac:dyDescent="0.2"/>
    <row r="12" spans="1:6" ht="15.75" customHeight="1" x14ac:dyDescent="0.2"/>
    <row r="13" spans="1:6" ht="15.75" customHeight="1" x14ac:dyDescent="0.2"/>
    <row r="14" spans="1:6" ht="15.75" customHeight="1" x14ac:dyDescent="0.2"/>
    <row r="15" spans="1:6" ht="15.75" customHeight="1" x14ac:dyDescent="0.2"/>
    <row r="16" spans="1:6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000"/>
  <sheetViews>
    <sheetView workbookViewId="0"/>
  </sheetViews>
  <sheetFormatPr baseColWidth="10" defaultColWidth="11.1640625" defaultRowHeight="15" customHeight="1" x14ac:dyDescent="0.2"/>
  <cols>
    <col min="1" max="26" width="10.5" customWidth="1"/>
  </cols>
  <sheetData>
    <row r="1" spans="1:5" ht="15.75" customHeight="1" x14ac:dyDescent="0.2">
      <c r="B1" s="1" t="s">
        <v>0</v>
      </c>
      <c r="C1" s="1" t="s">
        <v>45</v>
      </c>
    </row>
    <row r="2" spans="1:5" ht="15.75" customHeight="1" x14ac:dyDescent="0.2">
      <c r="A2" s="4" t="s">
        <v>43</v>
      </c>
      <c r="B2" s="3">
        <v>1.010111</v>
      </c>
      <c r="C2" s="3">
        <v>0.1542502</v>
      </c>
    </row>
    <row r="3" spans="1:5" ht="15.75" customHeight="1" x14ac:dyDescent="0.2">
      <c r="B3" s="3">
        <v>0.98999040000000005</v>
      </c>
      <c r="C3" s="3">
        <v>0.1488343</v>
      </c>
    </row>
    <row r="4" spans="1:5" ht="15.75" customHeight="1" x14ac:dyDescent="0.2">
      <c r="A4" s="5"/>
      <c r="B4" s="6"/>
      <c r="C4" s="6">
        <v>0.15233630000000001</v>
      </c>
      <c r="D4" s="4">
        <f t="shared" ref="D4:E4" si="0">AVERAGE(B2:B4)</f>
        <v>1.0000507000000001</v>
      </c>
      <c r="E4" s="4">
        <f t="shared" si="0"/>
        <v>0.15180693333333331</v>
      </c>
    </row>
    <row r="5" spans="1:5" ht="15.75" customHeight="1" x14ac:dyDescent="0.2">
      <c r="A5" s="4" t="s">
        <v>44</v>
      </c>
      <c r="B5" s="3">
        <v>0.97729949999999999</v>
      </c>
      <c r="C5" s="3">
        <v>0.14321149999999999</v>
      </c>
    </row>
    <row r="6" spans="1:5" ht="15.75" customHeight="1" x14ac:dyDescent="0.2">
      <c r="B6" s="3">
        <v>0.86060519999999996</v>
      </c>
      <c r="C6" s="3">
        <v>0.13962930000000001</v>
      </c>
    </row>
    <row r="7" spans="1:5" ht="15.75" customHeight="1" x14ac:dyDescent="0.2">
      <c r="B7" s="3">
        <v>0.9351507</v>
      </c>
      <c r="C7" s="3">
        <v>0.160826</v>
      </c>
      <c r="D7" s="4">
        <f t="shared" ref="D7:E7" si="1">AVERAGE(B5:B7)</f>
        <v>0.92435180000000006</v>
      </c>
      <c r="E7" s="4">
        <f t="shared" si="1"/>
        <v>0.14788893333333333</v>
      </c>
    </row>
    <row r="8" spans="1:5" ht="15.75" customHeight="1" x14ac:dyDescent="0.2"/>
    <row r="9" spans="1:5" ht="15.75" customHeight="1" x14ac:dyDescent="0.2"/>
    <row r="10" spans="1:5" ht="15.75" customHeight="1" x14ac:dyDescent="0.2"/>
    <row r="11" spans="1:5" ht="15.75" customHeight="1" x14ac:dyDescent="0.2"/>
    <row r="12" spans="1:5" ht="15.75" customHeight="1" x14ac:dyDescent="0.2"/>
    <row r="13" spans="1:5" ht="15.75" customHeight="1" x14ac:dyDescent="0.2"/>
    <row r="14" spans="1:5" ht="15.75" customHeight="1" x14ac:dyDescent="0.2"/>
    <row r="15" spans="1:5" ht="15.75" customHeight="1" x14ac:dyDescent="0.2"/>
    <row r="16" spans="1:5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H1000"/>
  <sheetViews>
    <sheetView workbookViewId="0"/>
  </sheetViews>
  <sheetFormatPr baseColWidth="10" defaultColWidth="11.1640625" defaultRowHeight="15" customHeight="1" x14ac:dyDescent="0.2"/>
  <cols>
    <col min="1" max="26" width="10.5" customWidth="1"/>
  </cols>
  <sheetData>
    <row r="1" spans="2:8" ht="15.75" customHeight="1" x14ac:dyDescent="0.2">
      <c r="B1" s="7"/>
      <c r="C1" s="7"/>
      <c r="D1" s="7" t="s">
        <v>46</v>
      </c>
      <c r="E1" s="7"/>
      <c r="F1" s="7"/>
      <c r="G1" s="7"/>
      <c r="H1" s="7"/>
    </row>
    <row r="2" spans="2:8" ht="15.75" customHeight="1" x14ac:dyDescent="0.2">
      <c r="B2" s="7"/>
      <c r="C2" s="7"/>
      <c r="D2" s="7"/>
      <c r="E2" s="7"/>
      <c r="F2" s="7"/>
      <c r="G2" s="7"/>
      <c r="H2" s="7"/>
    </row>
    <row r="3" spans="2:8" ht="15.75" customHeight="1" x14ac:dyDescent="0.2">
      <c r="B3" s="7" t="s">
        <v>47</v>
      </c>
      <c r="C3" s="7"/>
      <c r="D3" s="8">
        <v>2.4851839999999998</v>
      </c>
      <c r="E3" s="8">
        <v>2.547129</v>
      </c>
      <c r="F3" s="8">
        <v>2.355432</v>
      </c>
      <c r="G3" s="8">
        <v>1.0963830000000001</v>
      </c>
      <c r="H3" s="7"/>
    </row>
    <row r="4" spans="2:8" ht="15.75" customHeight="1" x14ac:dyDescent="0.2">
      <c r="B4" s="7" t="s">
        <v>48</v>
      </c>
      <c r="C4" s="7"/>
      <c r="D4" s="8">
        <v>2.1957089999999999</v>
      </c>
      <c r="E4" s="8">
        <v>2.4337900000000001</v>
      </c>
      <c r="F4" s="8">
        <v>1.34897</v>
      </c>
      <c r="G4" s="8">
        <v>1.9758800000000001</v>
      </c>
      <c r="H4" s="7"/>
    </row>
    <row r="5" spans="2:8" ht="15.75" customHeight="1" x14ac:dyDescent="0.2">
      <c r="B5" s="7" t="s">
        <v>49</v>
      </c>
      <c r="C5" s="7"/>
      <c r="D5" s="8">
        <v>1.8551690000000001</v>
      </c>
      <c r="E5" s="8">
        <v>2.4141319999999999</v>
      </c>
      <c r="F5" s="8">
        <v>2.6804730000000001</v>
      </c>
      <c r="G5" s="8">
        <v>1.4158759999999999</v>
      </c>
      <c r="H5" s="7"/>
    </row>
    <row r="6" spans="2:8" ht="15.75" customHeight="1" x14ac:dyDescent="0.2">
      <c r="B6" s="7" t="s">
        <v>50</v>
      </c>
      <c r="C6" s="7"/>
      <c r="D6" s="8">
        <v>2.822921</v>
      </c>
      <c r="E6" s="8">
        <v>2.150992</v>
      </c>
      <c r="F6" s="8"/>
      <c r="G6" s="8"/>
      <c r="H6" s="7"/>
    </row>
    <row r="7" spans="2:8" ht="15.75" customHeight="1" x14ac:dyDescent="0.2">
      <c r="B7" s="7" t="s">
        <v>51</v>
      </c>
      <c r="C7" s="7"/>
      <c r="D7" s="8">
        <v>2.919187</v>
      </c>
      <c r="E7" s="8">
        <v>3.8179989999999999</v>
      </c>
      <c r="F7" s="8"/>
      <c r="G7" s="8"/>
      <c r="H7" s="7"/>
    </row>
    <row r="8" spans="2:8" ht="15.75" customHeight="1" x14ac:dyDescent="0.2">
      <c r="B8" s="7" t="s">
        <v>52</v>
      </c>
      <c r="C8" s="7"/>
      <c r="D8" s="8">
        <v>2.5791149999999998</v>
      </c>
      <c r="E8" s="8">
        <v>2.5810110000000002</v>
      </c>
      <c r="F8" s="8">
        <v>2.2062659999999998</v>
      </c>
      <c r="G8" s="8">
        <v>1.6501429999999999</v>
      </c>
      <c r="H8" s="7"/>
    </row>
    <row r="9" spans="2:8" ht="15.75" customHeight="1" x14ac:dyDescent="0.2"/>
    <row r="10" spans="2:8" ht="15.75" customHeight="1" x14ac:dyDescent="0.2"/>
    <row r="11" spans="2:8" ht="15.75" customHeight="1" x14ac:dyDescent="0.2"/>
    <row r="12" spans="2:8" ht="15.75" customHeight="1" x14ac:dyDescent="0.2"/>
    <row r="13" spans="2:8" ht="15.75" customHeight="1" x14ac:dyDescent="0.2"/>
    <row r="14" spans="2:8" ht="15.75" customHeight="1" x14ac:dyDescent="0.2"/>
    <row r="15" spans="2:8" ht="15.75" customHeight="1" x14ac:dyDescent="0.2"/>
    <row r="16" spans="2:8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1000"/>
  <sheetViews>
    <sheetView workbookViewId="0"/>
  </sheetViews>
  <sheetFormatPr baseColWidth="10" defaultColWidth="11.1640625" defaultRowHeight="15" customHeight="1" x14ac:dyDescent="0.2"/>
  <cols>
    <col min="1" max="26" width="10.5" customWidth="1"/>
  </cols>
  <sheetData>
    <row r="1" spans="1:11" ht="15.75" customHeight="1" x14ac:dyDescent="0.2"/>
    <row r="2" spans="1:11" ht="15.75" customHeight="1" x14ac:dyDescent="0.2"/>
    <row r="3" spans="1:11" ht="15.75" customHeight="1" x14ac:dyDescent="0.2">
      <c r="C3" s="4" t="s">
        <v>53</v>
      </c>
      <c r="F3" s="4" t="s">
        <v>54</v>
      </c>
      <c r="I3" s="4" t="s">
        <v>55</v>
      </c>
    </row>
    <row r="4" spans="1:11" ht="15.75" customHeight="1" x14ac:dyDescent="0.2">
      <c r="A4" s="4" t="s">
        <v>56</v>
      </c>
      <c r="C4" s="4">
        <v>1</v>
      </c>
      <c r="F4" s="4">
        <v>1</v>
      </c>
      <c r="I4" s="4">
        <v>1</v>
      </c>
    </row>
    <row r="5" spans="1:11" ht="15.75" customHeight="1" x14ac:dyDescent="0.2">
      <c r="A5" s="4" t="s">
        <v>48</v>
      </c>
      <c r="C5" s="9">
        <v>0.44484732522744519</v>
      </c>
      <c r="D5" s="9">
        <v>0.46197784598087321</v>
      </c>
      <c r="E5" s="9">
        <v>0.32892166177037774</v>
      </c>
    </row>
    <row r="6" spans="1:11" ht="15.75" customHeight="1" x14ac:dyDescent="0.2">
      <c r="A6" s="4" t="s">
        <v>49</v>
      </c>
      <c r="F6" s="9">
        <v>0.1020013210357367</v>
      </c>
      <c r="G6" s="9">
        <v>9.9663870278857605E-2</v>
      </c>
      <c r="H6" s="9">
        <v>0.12213119998638668</v>
      </c>
    </row>
    <row r="7" spans="1:11" ht="15.75" customHeight="1" x14ac:dyDescent="0.2">
      <c r="A7" s="4" t="s">
        <v>50</v>
      </c>
      <c r="F7" s="9">
        <v>3.4286502136812072E-2</v>
      </c>
      <c r="G7" s="9">
        <v>4.1242303646622035E-2</v>
      </c>
      <c r="H7" s="9">
        <v>2.7828948038824314E-2</v>
      </c>
    </row>
    <row r="8" spans="1:11" ht="15.75" customHeight="1" x14ac:dyDescent="0.2">
      <c r="A8" s="4" t="s">
        <v>57</v>
      </c>
      <c r="I8" s="9">
        <v>0.308237811557101</v>
      </c>
      <c r="J8" s="9">
        <v>0.27259289136235898</v>
      </c>
      <c r="K8" s="9">
        <v>0.32278201128318945</v>
      </c>
    </row>
    <row r="9" spans="1:11" ht="15.75" customHeight="1" x14ac:dyDescent="0.2">
      <c r="A9" s="4" t="s">
        <v>58</v>
      </c>
      <c r="I9" s="9">
        <v>0.26520509704872458</v>
      </c>
      <c r="J9" s="9">
        <v>0.51119195691996522</v>
      </c>
      <c r="K9" s="9">
        <v>0.37843712908041227</v>
      </c>
    </row>
    <row r="10" spans="1:11" ht="15.75" customHeight="1" x14ac:dyDescent="0.2"/>
    <row r="11" spans="1:11" ht="15.75" customHeight="1" x14ac:dyDescent="0.2"/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025E8-BBC6-0D4D-8C9B-FC85AA599686}">
  <dimension ref="A1:C72"/>
  <sheetViews>
    <sheetView tabSelected="1" workbookViewId="0">
      <selection sqref="A1:C73"/>
    </sheetView>
  </sheetViews>
  <sheetFormatPr baseColWidth="10" defaultRowHeight="16" x14ac:dyDescent="0.2"/>
  <cols>
    <col min="2" max="2" width="12.33203125" bestFit="1" customWidth="1"/>
  </cols>
  <sheetData>
    <row r="1" spans="1:3" x14ac:dyDescent="0.2">
      <c r="A1">
        <v>5.0328310000000001E-2</v>
      </c>
      <c r="B1" t="s">
        <v>67</v>
      </c>
      <c r="C1" t="s">
        <v>5</v>
      </c>
    </row>
    <row r="2" spans="1:3" x14ac:dyDescent="0.2">
      <c r="A2">
        <v>0.87018516000000001</v>
      </c>
      <c r="B2" t="s">
        <v>67</v>
      </c>
      <c r="C2" t="s">
        <v>5</v>
      </c>
    </row>
    <row r="3" spans="1:3" x14ac:dyDescent="0.2">
      <c r="A3">
        <v>0.205402849</v>
      </c>
      <c r="B3" t="s">
        <v>67</v>
      </c>
      <c r="C3" t="s">
        <v>5</v>
      </c>
    </row>
    <row r="4" spans="1:3" x14ac:dyDescent="0.2">
      <c r="A4">
        <v>0.90426688700000002</v>
      </c>
      <c r="B4" t="s">
        <v>67</v>
      </c>
      <c r="C4" t="s">
        <v>5</v>
      </c>
    </row>
    <row r="5" spans="1:3" x14ac:dyDescent="0.2">
      <c r="A5">
        <v>0.47702683200000001</v>
      </c>
      <c r="B5" t="s">
        <v>67</v>
      </c>
      <c r="C5" t="s">
        <v>5</v>
      </c>
    </row>
    <row r="6" spans="1:3" x14ac:dyDescent="0.2">
      <c r="A6">
        <v>1.6734937620000001</v>
      </c>
      <c r="B6" t="s">
        <v>67</v>
      </c>
      <c r="C6" t="s">
        <v>5</v>
      </c>
    </row>
    <row r="7" spans="1:3" x14ac:dyDescent="0.2">
      <c r="A7">
        <v>0.94665667799999997</v>
      </c>
      <c r="B7" t="s">
        <v>67</v>
      </c>
      <c r="C7" t="s">
        <v>5</v>
      </c>
    </row>
    <row r="8" spans="1:3" x14ac:dyDescent="0.2">
      <c r="A8">
        <v>1.075310078</v>
      </c>
      <c r="B8" t="s">
        <v>67</v>
      </c>
      <c r="C8" t="s">
        <v>5</v>
      </c>
    </row>
    <row r="9" spans="1:3" x14ac:dyDescent="0.2">
      <c r="A9">
        <v>1.538020301</v>
      </c>
      <c r="B9" t="s">
        <v>67</v>
      </c>
      <c r="C9" t="s">
        <v>5</v>
      </c>
    </row>
    <row r="10" spans="1:3" x14ac:dyDescent="0.2">
      <c r="A10">
        <v>0.99806826400000004</v>
      </c>
      <c r="B10" t="s">
        <v>67</v>
      </c>
      <c r="C10" t="s">
        <v>5</v>
      </c>
    </row>
    <row r="11" spans="1:3" x14ac:dyDescent="0.2">
      <c r="A11">
        <v>0.635672126</v>
      </c>
      <c r="B11" t="s">
        <v>62</v>
      </c>
      <c r="C11" t="s">
        <v>5</v>
      </c>
    </row>
    <row r="12" spans="1:3" x14ac:dyDescent="0.2">
      <c r="A12">
        <v>0.94803807699999998</v>
      </c>
      <c r="B12" t="s">
        <v>62</v>
      </c>
      <c r="C12" t="s">
        <v>5</v>
      </c>
    </row>
    <row r="13" spans="1:3" x14ac:dyDescent="0.2">
      <c r="A13">
        <v>1.769297192</v>
      </c>
      <c r="B13" t="s">
        <v>62</v>
      </c>
      <c r="C13" t="s">
        <v>5</v>
      </c>
    </row>
    <row r="14" spans="1:3" x14ac:dyDescent="0.2">
      <c r="A14">
        <v>1.4030818270000001</v>
      </c>
      <c r="B14" t="s">
        <v>62</v>
      </c>
      <c r="C14" t="s">
        <v>5</v>
      </c>
    </row>
    <row r="15" spans="1:3" x14ac:dyDescent="0.2">
      <c r="A15">
        <v>1.5049581240000001</v>
      </c>
      <c r="B15" t="s">
        <v>62</v>
      </c>
      <c r="C15" t="s">
        <v>5</v>
      </c>
    </row>
    <row r="16" spans="1:3" x14ac:dyDescent="0.2">
      <c r="A16">
        <v>2.0183526270000001</v>
      </c>
      <c r="B16" t="s">
        <v>62</v>
      </c>
      <c r="C16" t="s">
        <v>5</v>
      </c>
    </row>
    <row r="17" spans="1:3" x14ac:dyDescent="0.2">
      <c r="A17">
        <v>0.38721240400000001</v>
      </c>
      <c r="B17" t="s">
        <v>62</v>
      </c>
      <c r="C17" t="s">
        <v>5</v>
      </c>
    </row>
    <row r="18" spans="1:3" x14ac:dyDescent="0.2">
      <c r="A18">
        <v>0.635672126</v>
      </c>
      <c r="B18" t="s">
        <v>80</v>
      </c>
      <c r="C18" t="s">
        <v>5</v>
      </c>
    </row>
    <row r="19" spans="1:3" x14ac:dyDescent="0.2">
      <c r="A19">
        <v>0.94803807699999998</v>
      </c>
      <c r="B19" t="s">
        <v>80</v>
      </c>
      <c r="C19" t="s">
        <v>5</v>
      </c>
    </row>
    <row r="20" spans="1:3" x14ac:dyDescent="0.2">
      <c r="A20">
        <v>1.769297192</v>
      </c>
      <c r="B20" t="s">
        <v>80</v>
      </c>
      <c r="C20" t="s">
        <v>5</v>
      </c>
    </row>
    <row r="21" spans="1:3" x14ac:dyDescent="0.2">
      <c r="A21">
        <v>1.4030818270000001</v>
      </c>
      <c r="B21" t="s">
        <v>80</v>
      </c>
      <c r="C21" t="s">
        <v>5</v>
      </c>
    </row>
    <row r="22" spans="1:3" x14ac:dyDescent="0.2">
      <c r="A22">
        <v>1.5049581240000001</v>
      </c>
      <c r="B22" t="s">
        <v>80</v>
      </c>
      <c r="C22" t="s">
        <v>5</v>
      </c>
    </row>
    <row r="23" spans="1:3" x14ac:dyDescent="0.2">
      <c r="A23">
        <v>2.0183526270000001</v>
      </c>
      <c r="B23" t="s">
        <v>80</v>
      </c>
      <c r="C23" t="s">
        <v>5</v>
      </c>
    </row>
    <row r="24" spans="1:3" x14ac:dyDescent="0.2">
      <c r="A24">
        <v>0.38721240400000001</v>
      </c>
      <c r="B24" t="s">
        <v>80</v>
      </c>
      <c r="C24" t="s">
        <v>5</v>
      </c>
    </row>
    <row r="25" spans="1:3" x14ac:dyDescent="0.2">
      <c r="A25">
        <v>1.3671666570000001</v>
      </c>
      <c r="B25" t="s">
        <v>81</v>
      </c>
      <c r="C25" t="s">
        <v>5</v>
      </c>
    </row>
    <row r="26" spans="1:3" x14ac:dyDescent="0.2">
      <c r="A26">
        <v>1.582240925</v>
      </c>
      <c r="B26" t="s">
        <v>81</v>
      </c>
      <c r="C26" t="s">
        <v>5</v>
      </c>
    </row>
    <row r="27" spans="1:3" x14ac:dyDescent="0.2">
      <c r="A27">
        <v>3.5775844000000001E-2</v>
      </c>
      <c r="B27" t="s">
        <v>67</v>
      </c>
      <c r="C27" t="s">
        <v>6</v>
      </c>
    </row>
    <row r="28" spans="1:3" x14ac:dyDescent="0.2">
      <c r="A28">
        <v>1.3177964980000001</v>
      </c>
      <c r="B28" t="s">
        <v>67</v>
      </c>
      <c r="C28" t="s">
        <v>6</v>
      </c>
    </row>
    <row r="29" spans="1:3" x14ac:dyDescent="0.2">
      <c r="A29">
        <v>5.5286920000000003E-2</v>
      </c>
      <c r="B29" t="s">
        <v>67</v>
      </c>
      <c r="C29" t="s">
        <v>6</v>
      </c>
    </row>
    <row r="30" spans="1:3" x14ac:dyDescent="0.2">
      <c r="A30">
        <v>17.36420708</v>
      </c>
      <c r="B30" t="s">
        <v>67</v>
      </c>
      <c r="C30" t="s">
        <v>6</v>
      </c>
    </row>
    <row r="31" spans="1:3" x14ac:dyDescent="0.2">
      <c r="A31">
        <v>8.5560926940000002</v>
      </c>
      <c r="B31" t="s">
        <v>67</v>
      </c>
      <c r="C31" t="s">
        <v>6</v>
      </c>
    </row>
    <row r="32" spans="1:3" x14ac:dyDescent="0.2">
      <c r="A32">
        <v>0.96823555400000005</v>
      </c>
      <c r="B32" t="s">
        <v>67</v>
      </c>
      <c r="C32" t="s">
        <v>6</v>
      </c>
    </row>
    <row r="33" spans="1:3" x14ac:dyDescent="0.2">
      <c r="A33">
        <v>1.9275874260000001</v>
      </c>
      <c r="B33" t="s">
        <v>67</v>
      </c>
      <c r="C33" t="s">
        <v>6</v>
      </c>
    </row>
    <row r="34" spans="1:3" x14ac:dyDescent="0.2">
      <c r="A34">
        <v>19.544509390000002</v>
      </c>
      <c r="B34" t="s">
        <v>67</v>
      </c>
      <c r="C34" t="s">
        <v>6</v>
      </c>
    </row>
    <row r="35" spans="1:3" x14ac:dyDescent="0.2">
      <c r="A35">
        <v>144.91259210000001</v>
      </c>
      <c r="B35" t="s">
        <v>62</v>
      </c>
      <c r="C35" t="s">
        <v>6</v>
      </c>
    </row>
    <row r="36" spans="1:3" x14ac:dyDescent="0.2">
      <c r="A36">
        <v>2.8781779999999999E-3</v>
      </c>
      <c r="B36" t="s">
        <v>62</v>
      </c>
      <c r="C36" t="s">
        <v>6</v>
      </c>
    </row>
    <row r="37" spans="1:3" x14ac:dyDescent="0.2">
      <c r="A37">
        <v>45.031278960000002</v>
      </c>
      <c r="B37" t="s">
        <v>62</v>
      </c>
      <c r="C37" t="s">
        <v>6</v>
      </c>
    </row>
    <row r="38" spans="1:3" x14ac:dyDescent="0.2">
      <c r="A38">
        <v>79.575514609999999</v>
      </c>
      <c r="B38" t="s">
        <v>62</v>
      </c>
      <c r="C38" t="s">
        <v>6</v>
      </c>
    </row>
    <row r="39" spans="1:3" x14ac:dyDescent="0.2">
      <c r="A39">
        <v>232.4969576</v>
      </c>
      <c r="B39" t="s">
        <v>80</v>
      </c>
      <c r="C39" t="s">
        <v>6</v>
      </c>
    </row>
    <row r="40" spans="1:3" x14ac:dyDescent="0.2">
      <c r="A40">
        <v>100.0464171</v>
      </c>
      <c r="B40" t="s">
        <v>80</v>
      </c>
      <c r="C40" t="s">
        <v>6</v>
      </c>
    </row>
    <row r="41" spans="1:3" x14ac:dyDescent="0.2">
      <c r="A41">
        <v>5.7214561399999999</v>
      </c>
      <c r="B41" t="s">
        <v>80</v>
      </c>
      <c r="C41" t="s">
        <v>6</v>
      </c>
    </row>
    <row r="42" spans="1:3" x14ac:dyDescent="0.2">
      <c r="A42">
        <v>0.93731379000000004</v>
      </c>
      <c r="B42" t="s">
        <v>80</v>
      </c>
      <c r="C42" t="s">
        <v>6</v>
      </c>
    </row>
    <row r="43" spans="1:3" x14ac:dyDescent="0.2">
      <c r="A43">
        <v>101.67644970000001</v>
      </c>
      <c r="B43" t="s">
        <v>80</v>
      </c>
      <c r="C43" t="s">
        <v>6</v>
      </c>
    </row>
    <row r="44" spans="1:3" x14ac:dyDescent="0.2">
      <c r="A44">
        <v>323.6882119</v>
      </c>
      <c r="B44" t="s">
        <v>80</v>
      </c>
      <c r="C44" t="s">
        <v>6</v>
      </c>
    </row>
    <row r="45" spans="1:3" x14ac:dyDescent="0.2">
      <c r="A45">
        <v>130.2296619</v>
      </c>
      <c r="B45" t="s">
        <v>80</v>
      </c>
      <c r="C45" t="s">
        <v>6</v>
      </c>
    </row>
    <row r="46" spans="1:3" x14ac:dyDescent="0.2">
      <c r="A46">
        <v>2.029178978</v>
      </c>
      <c r="B46" t="s">
        <v>81</v>
      </c>
      <c r="C46" t="s">
        <v>6</v>
      </c>
    </row>
    <row r="47" spans="1:3" x14ac:dyDescent="0.2">
      <c r="A47">
        <v>30.116836889999998</v>
      </c>
      <c r="B47" t="s">
        <v>81</v>
      </c>
      <c r="C47" t="s">
        <v>6</v>
      </c>
    </row>
    <row r="48" spans="1:3" x14ac:dyDescent="0.2">
      <c r="A48">
        <v>17.06188174</v>
      </c>
      <c r="B48" t="s">
        <v>81</v>
      </c>
      <c r="C48" t="s">
        <v>6</v>
      </c>
    </row>
    <row r="49" spans="1:3" x14ac:dyDescent="0.2">
      <c r="A49">
        <v>9.7317181000000003E-2</v>
      </c>
      <c r="B49" t="s">
        <v>67</v>
      </c>
      <c r="C49" t="s">
        <v>82</v>
      </c>
    </row>
    <row r="50" spans="1:3" x14ac:dyDescent="0.2">
      <c r="A50">
        <v>2.3159159150000002</v>
      </c>
      <c r="B50" t="s">
        <v>67</v>
      </c>
      <c r="C50" t="s">
        <v>82</v>
      </c>
    </row>
    <row r="51" spans="1:3" x14ac:dyDescent="0.2">
      <c r="A51">
        <v>0.241938978</v>
      </c>
      <c r="B51" t="s">
        <v>67</v>
      </c>
      <c r="C51" t="s">
        <v>82</v>
      </c>
    </row>
    <row r="52" spans="1:3" x14ac:dyDescent="0.2">
      <c r="A52">
        <v>1.6922748379999999</v>
      </c>
      <c r="B52" t="s">
        <v>67</v>
      </c>
      <c r="C52" t="s">
        <v>82</v>
      </c>
    </row>
    <row r="53" spans="1:3" x14ac:dyDescent="0.2">
      <c r="A53">
        <v>1.4525376539999999</v>
      </c>
      <c r="B53" t="s">
        <v>67</v>
      </c>
      <c r="C53" t="s">
        <v>82</v>
      </c>
    </row>
    <row r="54" spans="1:3" x14ac:dyDescent="0.2">
      <c r="A54">
        <v>2.1189521419999999</v>
      </c>
      <c r="B54" t="s">
        <v>67</v>
      </c>
      <c r="C54" t="s">
        <v>82</v>
      </c>
    </row>
    <row r="55" spans="1:3" x14ac:dyDescent="0.2">
      <c r="A55">
        <v>3.8243428740000001</v>
      </c>
      <c r="B55" t="s">
        <v>67</v>
      </c>
      <c r="C55" t="s">
        <v>82</v>
      </c>
    </row>
    <row r="56" spans="1:3" x14ac:dyDescent="0.2">
      <c r="A56">
        <v>2.9535417129999999</v>
      </c>
      <c r="B56" t="s">
        <v>67</v>
      </c>
      <c r="C56" t="s">
        <v>82</v>
      </c>
    </row>
    <row r="57" spans="1:3" x14ac:dyDescent="0.2">
      <c r="A57">
        <v>1.0432019450000001</v>
      </c>
      <c r="B57" t="s">
        <v>62</v>
      </c>
      <c r="C57" t="s">
        <v>82</v>
      </c>
    </row>
    <row r="58" spans="1:3" x14ac:dyDescent="0.2">
      <c r="A58">
        <v>0.595449012</v>
      </c>
      <c r="B58" t="s">
        <v>62</v>
      </c>
      <c r="C58" t="s">
        <v>82</v>
      </c>
    </row>
    <row r="59" spans="1:3" x14ac:dyDescent="0.2">
      <c r="A59">
        <v>1.5914031150000001</v>
      </c>
      <c r="B59" t="s">
        <v>62</v>
      </c>
      <c r="C59" t="s">
        <v>82</v>
      </c>
    </row>
    <row r="60" spans="1:3" x14ac:dyDescent="0.2">
      <c r="A60">
        <v>1.9798961850000001</v>
      </c>
      <c r="B60" t="s">
        <v>62</v>
      </c>
      <c r="C60" t="s">
        <v>82</v>
      </c>
    </row>
    <row r="61" spans="1:3" x14ac:dyDescent="0.2">
      <c r="A61">
        <v>17.445839849999999</v>
      </c>
      <c r="B61" t="s">
        <v>62</v>
      </c>
      <c r="C61" t="s">
        <v>82</v>
      </c>
    </row>
    <row r="62" spans="1:3" x14ac:dyDescent="0.2">
      <c r="A62">
        <v>58.506562719999998</v>
      </c>
      <c r="B62" t="s">
        <v>62</v>
      </c>
      <c r="C62" t="s">
        <v>82</v>
      </c>
    </row>
    <row r="63" spans="1:3" x14ac:dyDescent="0.2">
      <c r="A63">
        <v>2.3633424889999999</v>
      </c>
      <c r="B63" t="s">
        <v>80</v>
      </c>
      <c r="C63" t="s">
        <v>82</v>
      </c>
    </row>
    <row r="64" spans="1:3" x14ac:dyDescent="0.2">
      <c r="A64">
        <v>2.5900763339999999</v>
      </c>
      <c r="B64" t="s">
        <v>80</v>
      </c>
      <c r="C64" t="s">
        <v>82</v>
      </c>
    </row>
    <row r="65" spans="1:3" x14ac:dyDescent="0.2">
      <c r="A65">
        <v>2.7322188540000001</v>
      </c>
      <c r="B65" t="s">
        <v>80</v>
      </c>
      <c r="C65" t="s">
        <v>82</v>
      </c>
    </row>
    <row r="66" spans="1:3" x14ac:dyDescent="0.2">
      <c r="A66">
        <v>3.1147468169999999</v>
      </c>
      <c r="B66" t="s">
        <v>80</v>
      </c>
      <c r="C66" t="s">
        <v>82</v>
      </c>
    </row>
    <row r="67" spans="1:3" x14ac:dyDescent="0.2">
      <c r="A67">
        <v>10.209142269999999</v>
      </c>
      <c r="B67" t="s">
        <v>80</v>
      </c>
      <c r="C67" t="s">
        <v>82</v>
      </c>
    </row>
    <row r="68" spans="1:3" x14ac:dyDescent="0.2">
      <c r="A68">
        <v>5.9667586950000002</v>
      </c>
      <c r="B68" t="s">
        <v>80</v>
      </c>
      <c r="C68" t="s">
        <v>82</v>
      </c>
    </row>
    <row r="69" spans="1:3" x14ac:dyDescent="0.2">
      <c r="A69">
        <v>6.7413519510000004</v>
      </c>
      <c r="B69" t="s">
        <v>80</v>
      </c>
      <c r="C69" t="s">
        <v>82</v>
      </c>
    </row>
    <row r="70" spans="1:3" x14ac:dyDescent="0.2">
      <c r="A70">
        <v>4.8213070230000001</v>
      </c>
      <c r="B70" t="s">
        <v>81</v>
      </c>
      <c r="C70" t="s">
        <v>82</v>
      </c>
    </row>
    <row r="71" spans="1:3" x14ac:dyDescent="0.2">
      <c r="A71">
        <v>5.6125741959999997</v>
      </c>
      <c r="B71" t="s">
        <v>81</v>
      </c>
      <c r="C71" t="s">
        <v>82</v>
      </c>
    </row>
    <row r="72" spans="1:3" x14ac:dyDescent="0.2">
      <c r="A72">
        <v>10.903254390000001</v>
      </c>
      <c r="B72" t="s">
        <v>81</v>
      </c>
      <c r="C72" t="s">
        <v>82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1000"/>
  <sheetViews>
    <sheetView workbookViewId="0"/>
  </sheetViews>
  <sheetFormatPr baseColWidth="10" defaultColWidth="11.1640625" defaultRowHeight="15" customHeight="1" x14ac:dyDescent="0.2"/>
  <cols>
    <col min="1" max="26" width="10.5" customWidth="1"/>
  </cols>
  <sheetData>
    <row r="1" spans="1:4" ht="15.75" customHeight="1" x14ac:dyDescent="0.2"/>
    <row r="2" spans="1:4" ht="15.75" customHeight="1" x14ac:dyDescent="0.2">
      <c r="C2" s="4" t="s">
        <v>59</v>
      </c>
      <c r="D2" s="4" t="s">
        <v>60</v>
      </c>
    </row>
    <row r="3" spans="1:4" ht="15.75" customHeight="1" x14ac:dyDescent="0.2">
      <c r="A3" s="4" t="s">
        <v>61</v>
      </c>
      <c r="C3" s="8">
        <v>1</v>
      </c>
    </row>
    <row r="4" spans="1:4" ht="15.75" customHeight="1" x14ac:dyDescent="0.2">
      <c r="A4" s="4" t="s">
        <v>62</v>
      </c>
      <c r="C4" s="8">
        <v>0.16290060000000001</v>
      </c>
      <c r="D4" s="8">
        <v>4.4075200000000002E-2</v>
      </c>
    </row>
    <row r="5" spans="1:4" ht="15.75" customHeight="1" x14ac:dyDescent="0.2"/>
    <row r="6" spans="1:4" ht="15.75" customHeight="1" x14ac:dyDescent="0.2"/>
    <row r="7" spans="1:4" ht="15.75" customHeight="1" x14ac:dyDescent="0.2"/>
    <row r="8" spans="1:4" ht="15.75" customHeight="1" x14ac:dyDescent="0.2"/>
    <row r="9" spans="1:4" ht="15.75" customHeight="1" x14ac:dyDescent="0.2"/>
    <row r="10" spans="1:4" ht="15.75" customHeight="1" x14ac:dyDescent="0.2"/>
    <row r="11" spans="1:4" ht="15.75" customHeight="1" x14ac:dyDescent="0.2"/>
    <row r="12" spans="1:4" ht="15.75" customHeight="1" x14ac:dyDescent="0.2"/>
    <row r="13" spans="1:4" ht="15.75" customHeight="1" x14ac:dyDescent="0.2"/>
    <row r="14" spans="1:4" ht="15.75" customHeight="1" x14ac:dyDescent="0.2"/>
    <row r="15" spans="1:4" ht="15.75" customHeight="1" x14ac:dyDescent="0.2"/>
    <row r="16" spans="1:4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1000"/>
  <sheetViews>
    <sheetView workbookViewId="0"/>
  </sheetViews>
  <sheetFormatPr baseColWidth="10" defaultColWidth="11.1640625" defaultRowHeight="15" customHeight="1" x14ac:dyDescent="0.2"/>
  <cols>
    <col min="1" max="26" width="10.5" customWidth="1"/>
  </cols>
  <sheetData>
    <row r="1" spans="1:5" ht="15.75" customHeight="1" x14ac:dyDescent="0.2">
      <c r="A1" s="1"/>
      <c r="B1" s="11" t="s">
        <v>6</v>
      </c>
      <c r="C1" s="12"/>
      <c r="D1" s="11" t="s">
        <v>63</v>
      </c>
      <c r="E1" s="12"/>
    </row>
    <row r="2" spans="1:5" ht="15.75" customHeight="1" x14ac:dyDescent="0.2">
      <c r="A2" s="10" t="s">
        <v>64</v>
      </c>
      <c r="B2" s="3">
        <v>30.69</v>
      </c>
      <c r="C2" s="3">
        <v>15.78</v>
      </c>
      <c r="D2" s="3">
        <v>59.7</v>
      </c>
      <c r="E2" s="3">
        <v>38.58</v>
      </c>
    </row>
    <row r="3" spans="1:5" ht="15.75" customHeight="1" x14ac:dyDescent="0.2">
      <c r="A3" s="10" t="s">
        <v>65</v>
      </c>
      <c r="B3" s="3">
        <v>83</v>
      </c>
      <c r="C3" s="3"/>
      <c r="D3" s="3">
        <v>76.638637099999997</v>
      </c>
      <c r="E3" s="3"/>
    </row>
    <row r="4" spans="1:5" ht="15.75" customHeight="1" x14ac:dyDescent="0.2">
      <c r="A4" s="10" t="s">
        <v>66</v>
      </c>
      <c r="B4" s="3">
        <v>1</v>
      </c>
      <c r="C4" s="3"/>
      <c r="D4" s="3">
        <v>1</v>
      </c>
      <c r="E4" s="3"/>
    </row>
    <row r="5" spans="1:5" ht="15.75" customHeight="1" x14ac:dyDescent="0.2"/>
    <row r="6" spans="1:5" ht="15.75" customHeight="1" x14ac:dyDescent="0.2"/>
    <row r="7" spans="1:5" ht="15.75" customHeight="1" x14ac:dyDescent="0.2"/>
    <row r="8" spans="1:5" ht="15.75" customHeight="1" x14ac:dyDescent="0.2"/>
    <row r="9" spans="1:5" ht="15.75" customHeight="1" x14ac:dyDescent="0.2"/>
    <row r="10" spans="1:5" ht="15.75" customHeight="1" x14ac:dyDescent="0.2"/>
    <row r="11" spans="1:5" ht="15.75" customHeight="1" x14ac:dyDescent="0.2"/>
    <row r="12" spans="1:5" ht="15.75" customHeight="1" x14ac:dyDescent="0.2"/>
    <row r="13" spans="1:5" ht="15.75" customHeight="1" x14ac:dyDescent="0.2"/>
    <row r="14" spans="1:5" ht="15.75" customHeight="1" x14ac:dyDescent="0.2"/>
    <row r="15" spans="1:5" ht="15.75" customHeight="1" x14ac:dyDescent="0.2"/>
    <row r="16" spans="1:5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">
    <mergeCell ref="B1:C1"/>
    <mergeCell ref="D1:E1"/>
  </mergeCells>
  <pageMargins left="0.7" right="0.7" top="0.75" bottom="0.75" header="0" footer="0"/>
  <pageSetup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000"/>
  <sheetViews>
    <sheetView workbookViewId="0"/>
  </sheetViews>
  <sheetFormatPr baseColWidth="10" defaultColWidth="11.1640625" defaultRowHeight="15" customHeight="1" x14ac:dyDescent="0.2"/>
  <cols>
    <col min="1" max="26" width="10.5" customWidth="1"/>
  </cols>
  <sheetData>
    <row r="1" spans="1:10" ht="15.75" customHeight="1" x14ac:dyDescent="0.2">
      <c r="A1" s="1"/>
      <c r="B1" s="11" t="s">
        <v>67</v>
      </c>
      <c r="C1" s="12"/>
      <c r="D1" s="12"/>
      <c r="E1" s="11" t="s">
        <v>68</v>
      </c>
      <c r="F1" s="12"/>
      <c r="G1" s="12"/>
      <c r="H1" s="11" t="s">
        <v>69</v>
      </c>
      <c r="I1" s="12"/>
      <c r="J1" s="12"/>
    </row>
    <row r="2" spans="1:10" ht="15.75" customHeight="1" x14ac:dyDescent="0.2">
      <c r="A2" s="2" t="s">
        <v>6</v>
      </c>
      <c r="B2" s="3">
        <v>1.0124888000000001</v>
      </c>
      <c r="C2" s="3">
        <v>0.48585499999999998</v>
      </c>
      <c r="D2" s="3">
        <v>1.0861535</v>
      </c>
      <c r="E2" s="3">
        <v>85.766469000000001</v>
      </c>
      <c r="F2" s="3">
        <v>52.450358999999999</v>
      </c>
      <c r="G2" s="3">
        <v>78.584503999999995</v>
      </c>
      <c r="H2" s="3"/>
      <c r="I2" s="3">
        <v>0.43291679999999999</v>
      </c>
      <c r="J2" s="3">
        <v>0.33401609999999998</v>
      </c>
    </row>
    <row r="3" spans="1:10" ht="15.75" customHeight="1" x14ac:dyDescent="0.2">
      <c r="A3" s="2" t="s">
        <v>24</v>
      </c>
      <c r="B3" s="3">
        <v>1.0791219999999999</v>
      </c>
      <c r="C3" s="3">
        <v>0.90667799999999998</v>
      </c>
      <c r="D3" s="3">
        <v>1.0109710000000001</v>
      </c>
      <c r="E3" s="3">
        <v>12.476618999999999</v>
      </c>
      <c r="F3" s="3">
        <v>11.861646</v>
      </c>
      <c r="G3" s="3">
        <v>16.467385</v>
      </c>
      <c r="H3" s="3">
        <v>1.0194939999999999</v>
      </c>
      <c r="I3" s="3">
        <v>1.250623</v>
      </c>
      <c r="J3" s="3">
        <v>1.4593149999999999</v>
      </c>
    </row>
    <row r="4" spans="1:10" ht="15.75" customHeight="1" x14ac:dyDescent="0.2">
      <c r="A4" s="2" t="s">
        <v>70</v>
      </c>
      <c r="B4" s="3">
        <v>1.130555</v>
      </c>
      <c r="C4" s="3">
        <v>1.0001739999999999</v>
      </c>
      <c r="D4" s="3">
        <v>0.92741010000000002</v>
      </c>
      <c r="E4" s="3">
        <v>6.0906168999999997</v>
      </c>
      <c r="F4" s="3">
        <v>7.4121968999999996</v>
      </c>
      <c r="G4" s="3">
        <v>10.752109000000001</v>
      </c>
      <c r="H4" s="3">
        <v>1.3368865999999999</v>
      </c>
      <c r="I4" s="3">
        <v>1.4285270999999999</v>
      </c>
      <c r="J4" s="3">
        <v>1.5940603</v>
      </c>
    </row>
    <row r="5" spans="1:10" ht="15.75" customHeight="1" x14ac:dyDescent="0.2"/>
    <row r="6" spans="1:10" ht="15.75" customHeight="1" x14ac:dyDescent="0.2"/>
    <row r="7" spans="1:10" ht="15.75" customHeight="1" x14ac:dyDescent="0.2"/>
    <row r="8" spans="1:10" ht="15.75" customHeight="1" x14ac:dyDescent="0.2"/>
    <row r="9" spans="1:10" ht="15.75" customHeight="1" x14ac:dyDescent="0.2"/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3">
    <mergeCell ref="B1:D1"/>
    <mergeCell ref="E1:G1"/>
    <mergeCell ref="H1:J1"/>
  </mergeCells>
  <pageMargins left="0.7" right="0.7" top="0.75" bottom="0.75" header="0" footer="0"/>
  <pageSetup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1000"/>
  <sheetViews>
    <sheetView workbookViewId="0"/>
  </sheetViews>
  <sheetFormatPr baseColWidth="10" defaultColWidth="11.1640625" defaultRowHeight="15" customHeight="1" x14ac:dyDescent="0.2"/>
  <cols>
    <col min="1" max="26" width="10.5" customWidth="1"/>
  </cols>
  <sheetData>
    <row r="1" spans="1:5" ht="15.75" customHeight="1" x14ac:dyDescent="0.2">
      <c r="A1" s="1"/>
      <c r="B1" s="11" t="s">
        <v>71</v>
      </c>
      <c r="C1" s="12"/>
      <c r="D1" s="11" t="s">
        <v>72</v>
      </c>
      <c r="E1" s="12"/>
    </row>
    <row r="2" spans="1:5" ht="15.75" customHeight="1" x14ac:dyDescent="0.2">
      <c r="A2" s="2" t="s">
        <v>32</v>
      </c>
      <c r="B2" s="3">
        <v>2.82</v>
      </c>
      <c r="C2" s="3">
        <v>1.1499999999999999</v>
      </c>
      <c r="D2" s="3">
        <v>470</v>
      </c>
      <c r="E2" s="3">
        <v>230</v>
      </c>
    </row>
    <row r="3" spans="1:5" ht="15.75" customHeight="1" x14ac:dyDescent="0.2">
      <c r="A3" s="2" t="s">
        <v>6</v>
      </c>
      <c r="B3" s="3">
        <v>3.13</v>
      </c>
      <c r="C3" s="3">
        <v>1.04</v>
      </c>
      <c r="D3" s="3">
        <v>529220</v>
      </c>
      <c r="E3" s="3">
        <v>977340</v>
      </c>
    </row>
    <row r="4" spans="1:5" ht="15.75" customHeight="1" x14ac:dyDescent="0.2"/>
    <row r="5" spans="1:5" ht="15.75" customHeight="1" x14ac:dyDescent="0.2"/>
    <row r="6" spans="1:5" ht="15.75" customHeight="1" x14ac:dyDescent="0.2"/>
    <row r="7" spans="1:5" ht="15.75" customHeight="1" x14ac:dyDescent="0.2"/>
    <row r="8" spans="1:5" ht="15.75" customHeight="1" x14ac:dyDescent="0.2"/>
    <row r="9" spans="1:5" ht="15.75" customHeight="1" x14ac:dyDescent="0.2"/>
    <row r="10" spans="1:5" ht="15.75" customHeight="1" x14ac:dyDescent="0.2"/>
    <row r="11" spans="1:5" ht="15.75" customHeight="1" x14ac:dyDescent="0.2"/>
    <row r="12" spans="1:5" ht="15.75" customHeight="1" x14ac:dyDescent="0.2"/>
    <row r="13" spans="1:5" ht="15.75" customHeight="1" x14ac:dyDescent="0.2"/>
    <row r="14" spans="1:5" ht="15.75" customHeight="1" x14ac:dyDescent="0.2"/>
    <row r="15" spans="1:5" ht="15.75" customHeight="1" x14ac:dyDescent="0.2"/>
    <row r="16" spans="1:5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">
    <mergeCell ref="B1:C1"/>
    <mergeCell ref="D1:E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00"/>
  <sheetViews>
    <sheetView workbookViewId="0"/>
  </sheetViews>
  <sheetFormatPr baseColWidth="10" defaultColWidth="11.1640625" defaultRowHeight="15" customHeight="1" x14ac:dyDescent="0.2"/>
  <cols>
    <col min="1" max="26" width="10.5" customWidth="1"/>
  </cols>
  <sheetData>
    <row r="1" spans="1:13" ht="15.75" customHeight="1" x14ac:dyDescent="0.2">
      <c r="A1" s="1"/>
      <c r="B1" s="11" t="s">
        <v>7</v>
      </c>
      <c r="C1" s="12"/>
      <c r="D1" s="12"/>
      <c r="E1" s="13" t="s">
        <v>8</v>
      </c>
      <c r="F1" s="12"/>
      <c r="G1" s="12"/>
      <c r="H1" s="13" t="s">
        <v>9</v>
      </c>
      <c r="I1" s="12"/>
      <c r="J1" s="12"/>
      <c r="K1" s="13" t="s">
        <v>10</v>
      </c>
      <c r="L1" s="12"/>
      <c r="M1" s="12"/>
    </row>
    <row r="2" spans="1:13" ht="15.75" customHeight="1" x14ac:dyDescent="0.2">
      <c r="A2" s="2" t="s">
        <v>5</v>
      </c>
      <c r="B2" s="3">
        <v>1</v>
      </c>
      <c r="C2" s="3">
        <v>0.96615620000000002</v>
      </c>
      <c r="D2" s="3">
        <v>2.2648994</v>
      </c>
      <c r="E2" s="3">
        <v>196.31064000000001</v>
      </c>
      <c r="F2" s="3">
        <v>204.20581999999999</v>
      </c>
      <c r="G2" s="3">
        <v>90.594948000000002</v>
      </c>
      <c r="H2" s="3">
        <v>5.0298596</v>
      </c>
      <c r="I2" s="3">
        <v>4.8054636999999998</v>
      </c>
      <c r="J2" s="3">
        <v>1.8052014999999999</v>
      </c>
      <c r="K2" s="3">
        <v>133.61556999999999</v>
      </c>
      <c r="L2" s="3">
        <v>153.66886</v>
      </c>
      <c r="M2" s="3">
        <v>66.070216000000002</v>
      </c>
    </row>
    <row r="3" spans="1:13" ht="15.75" customHeight="1" x14ac:dyDescent="0.2">
      <c r="A3" s="2" t="s">
        <v>6</v>
      </c>
      <c r="B3" s="3">
        <v>1</v>
      </c>
      <c r="C3" s="3">
        <v>1.2216151</v>
      </c>
      <c r="D3" s="3">
        <v>1.4923434</v>
      </c>
      <c r="E3" s="3">
        <v>272.58265</v>
      </c>
      <c r="F3" s="3">
        <v>214.03766999999999</v>
      </c>
      <c r="G3" s="3">
        <v>177.03317000000001</v>
      </c>
      <c r="H3" s="3">
        <v>1.945749</v>
      </c>
      <c r="I3" s="3">
        <v>1.329809</v>
      </c>
      <c r="J3" s="3">
        <v>1.3246500000000001</v>
      </c>
      <c r="K3" s="3">
        <v>99.234767000000005</v>
      </c>
      <c r="L3" s="3">
        <v>85.877298999999994</v>
      </c>
      <c r="M3" s="3">
        <v>72.725610000000003</v>
      </c>
    </row>
    <row r="4" spans="1:13" ht="15.75" customHeight="1" x14ac:dyDescent="0.2"/>
    <row r="5" spans="1:13" ht="15.75" customHeight="1" x14ac:dyDescent="0.2"/>
    <row r="6" spans="1:13" ht="15.75" customHeight="1" x14ac:dyDescent="0.2">
      <c r="A6" s="2"/>
    </row>
    <row r="7" spans="1:13" ht="15.75" customHeight="1" x14ac:dyDescent="0.2">
      <c r="A7" s="2"/>
    </row>
    <row r="8" spans="1:13" ht="15.75" customHeight="1" x14ac:dyDescent="0.2"/>
    <row r="9" spans="1:13" ht="15.75" customHeight="1" x14ac:dyDescent="0.2"/>
    <row r="10" spans="1:13" ht="15.75" customHeight="1" x14ac:dyDescent="0.2"/>
    <row r="11" spans="1:13" ht="15.75" customHeight="1" x14ac:dyDescent="0.2"/>
    <row r="12" spans="1:13" ht="15.75" customHeight="1" x14ac:dyDescent="0.2"/>
    <row r="13" spans="1:13" ht="15.75" customHeight="1" x14ac:dyDescent="0.2"/>
    <row r="14" spans="1:13" ht="15.75" customHeight="1" x14ac:dyDescent="0.2"/>
    <row r="15" spans="1:13" ht="15.75" customHeight="1" x14ac:dyDescent="0.2"/>
    <row r="16" spans="1:13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B1:D1"/>
    <mergeCell ref="E1:G1"/>
    <mergeCell ref="H1:J1"/>
    <mergeCell ref="K1:M1"/>
  </mergeCells>
  <pageMargins left="0.7" right="0.7" top="0.75" bottom="0.75" header="0" footer="0"/>
  <pageSetup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S1000"/>
  <sheetViews>
    <sheetView workbookViewId="0"/>
  </sheetViews>
  <sheetFormatPr baseColWidth="10" defaultColWidth="11.1640625" defaultRowHeight="15" customHeight="1" x14ac:dyDescent="0.2"/>
  <cols>
    <col min="1" max="26" width="10.5" customWidth="1"/>
  </cols>
  <sheetData>
    <row r="1" spans="1:19" ht="15.75" customHeight="1" x14ac:dyDescent="0.2">
      <c r="A1" s="1"/>
      <c r="B1" s="11" t="s">
        <v>73</v>
      </c>
      <c r="C1" s="12"/>
      <c r="D1" s="12"/>
      <c r="E1" s="11" t="s">
        <v>74</v>
      </c>
      <c r="F1" s="12"/>
      <c r="G1" s="12"/>
      <c r="H1" s="11" t="s">
        <v>75</v>
      </c>
      <c r="I1" s="12"/>
      <c r="J1" s="12"/>
      <c r="K1" s="11" t="s">
        <v>76</v>
      </c>
      <c r="L1" s="12"/>
      <c r="M1" s="12"/>
      <c r="N1" s="11" t="s">
        <v>77</v>
      </c>
      <c r="O1" s="12"/>
      <c r="P1" s="12"/>
      <c r="Q1" s="11" t="s">
        <v>78</v>
      </c>
      <c r="R1" s="12"/>
      <c r="S1" s="12"/>
    </row>
    <row r="2" spans="1:19" ht="15.75" customHeight="1" x14ac:dyDescent="0.2">
      <c r="A2" s="2" t="s">
        <v>6</v>
      </c>
      <c r="B2" s="3">
        <v>0.98023134000000001</v>
      </c>
      <c r="C2" s="3">
        <v>1.01331313</v>
      </c>
      <c r="D2" s="3">
        <v>1.0232703700000001</v>
      </c>
      <c r="E2" s="3">
        <v>0.25971304000000001</v>
      </c>
      <c r="F2" s="3">
        <v>0.22417313999999999</v>
      </c>
      <c r="G2" s="3">
        <v>0.43982622999999998</v>
      </c>
      <c r="H2" s="3">
        <v>0.84813185000000002</v>
      </c>
      <c r="I2" s="3">
        <v>0.94962210999999996</v>
      </c>
      <c r="J2" s="3">
        <v>1.0812372800000001</v>
      </c>
      <c r="K2" s="3">
        <v>0.73811621000000005</v>
      </c>
      <c r="L2" s="3">
        <v>0.71737055999999999</v>
      </c>
      <c r="M2" s="3">
        <v>0.87936610000000004</v>
      </c>
      <c r="N2" s="3">
        <v>1.387873948</v>
      </c>
      <c r="O2" s="3">
        <v>1.5761846859999999</v>
      </c>
      <c r="P2" s="3">
        <v>2.0190835690000002</v>
      </c>
      <c r="Q2" s="3">
        <v>9.2896190399999998</v>
      </c>
      <c r="R2" s="3">
        <v>11.0696856</v>
      </c>
      <c r="S2" s="3">
        <v>13.4966484</v>
      </c>
    </row>
    <row r="3" spans="1:19" ht="15.75" customHeight="1" x14ac:dyDescent="0.2">
      <c r="A3" s="2" t="s">
        <v>24</v>
      </c>
      <c r="B3" s="3">
        <v>0.95219719999999997</v>
      </c>
      <c r="C3" s="3">
        <v>1.0282966600000001</v>
      </c>
      <c r="D3" s="3">
        <v>1.0362976699999999</v>
      </c>
      <c r="E3" s="3">
        <v>0.78375958999999995</v>
      </c>
      <c r="F3" s="3">
        <v>0.79368844000000005</v>
      </c>
      <c r="G3" s="3">
        <v>0.98990085999999999</v>
      </c>
      <c r="H3" s="3">
        <v>1.0757480100000001</v>
      </c>
      <c r="I3" s="3">
        <v>1.1668606699999999</v>
      </c>
      <c r="J3" s="3">
        <v>1.26623047</v>
      </c>
      <c r="K3" s="3">
        <v>1.28810069</v>
      </c>
      <c r="L3" s="3">
        <v>1.28967699</v>
      </c>
      <c r="M3" s="3">
        <v>1.6647364099999999</v>
      </c>
      <c r="N3" s="3">
        <v>6.013632791</v>
      </c>
      <c r="O3" s="3">
        <v>4.8284377420000002</v>
      </c>
      <c r="P3" s="3">
        <v>5.3839885819999997</v>
      </c>
      <c r="Q3" s="3">
        <v>8.5988529899999993</v>
      </c>
      <c r="R3" s="3">
        <v>10.035897800000001</v>
      </c>
      <c r="S3" s="3">
        <v>11.444475600000001</v>
      </c>
    </row>
    <row r="4" spans="1:19" ht="15.75" customHeight="1" x14ac:dyDescent="0.2">
      <c r="A4" s="2" t="s">
        <v>5</v>
      </c>
      <c r="B4" s="3">
        <v>0.94688969999999995</v>
      </c>
      <c r="C4" s="3">
        <v>1.0344982899999999</v>
      </c>
      <c r="D4" s="3">
        <v>1.01099801</v>
      </c>
      <c r="E4" s="3">
        <v>0.50524309000000001</v>
      </c>
      <c r="F4" s="3">
        <v>0.55929066000000005</v>
      </c>
      <c r="G4" s="3">
        <v>0.55880898000000001</v>
      </c>
      <c r="H4" s="3">
        <v>0.48403932999999999</v>
      </c>
      <c r="I4" s="3">
        <v>0.68994310000000003</v>
      </c>
      <c r="J4" s="3">
        <v>0.63458247000000001</v>
      </c>
      <c r="K4" s="3">
        <v>0.49250474999999999</v>
      </c>
      <c r="L4" s="3">
        <v>0.62886114999999998</v>
      </c>
      <c r="M4" s="3">
        <v>0.56390240000000003</v>
      </c>
      <c r="N4" s="3">
        <v>0.58750807599999999</v>
      </c>
      <c r="O4" s="3">
        <v>0.72567386300000003</v>
      </c>
      <c r="P4" s="3">
        <v>0.62496030999999996</v>
      </c>
      <c r="Q4" s="3">
        <v>2.82688249</v>
      </c>
      <c r="R4" s="3">
        <v>4.3137882999999997</v>
      </c>
      <c r="S4" s="3">
        <v>3.9504705200000001</v>
      </c>
    </row>
    <row r="5" spans="1:19" ht="15.75" customHeight="1" x14ac:dyDescent="0.2">
      <c r="A5" s="2" t="s">
        <v>79</v>
      </c>
      <c r="B5" s="3">
        <v>0.96551823999999997</v>
      </c>
      <c r="C5" s="3">
        <v>1.05387498</v>
      </c>
      <c r="D5" s="3">
        <v>1.0184731600000001</v>
      </c>
      <c r="E5" s="3">
        <v>0.56686411999999997</v>
      </c>
      <c r="F5" s="3">
        <v>0.76170322999999995</v>
      </c>
      <c r="G5" s="3">
        <v>0.53500588000000004</v>
      </c>
      <c r="H5" s="3">
        <v>1.1652962499999999</v>
      </c>
      <c r="I5" s="3">
        <v>1.48098478</v>
      </c>
      <c r="J5" s="3">
        <v>1.1387100699999999</v>
      </c>
      <c r="K5" s="3">
        <v>1.0825210700000001</v>
      </c>
      <c r="L5" s="3">
        <v>1.2787339200000001</v>
      </c>
      <c r="M5" s="3">
        <v>1.19200536</v>
      </c>
      <c r="N5" s="3">
        <v>2.736930375</v>
      </c>
      <c r="O5" s="3">
        <v>3.2137108909999998</v>
      </c>
      <c r="P5" s="3">
        <v>2.6691104490000002</v>
      </c>
      <c r="Q5" s="3">
        <v>8.4699942799999999</v>
      </c>
      <c r="R5" s="3">
        <v>9.2655521000000007</v>
      </c>
      <c r="S5" s="3">
        <v>9.9492723999999999</v>
      </c>
    </row>
    <row r="6" spans="1:19" ht="15.75" customHeight="1" x14ac:dyDescent="0.2">
      <c r="A6" s="2" t="s">
        <v>70</v>
      </c>
      <c r="B6" s="3">
        <v>0.91197448000000003</v>
      </c>
      <c r="C6" s="3">
        <v>1.0620025500000001</v>
      </c>
      <c r="D6" s="3">
        <v>1.04965066</v>
      </c>
      <c r="E6" s="3">
        <v>0.64622873000000003</v>
      </c>
      <c r="F6" s="3">
        <v>0.91520977999999997</v>
      </c>
      <c r="G6" s="3">
        <v>0.91648554999999998</v>
      </c>
      <c r="H6" s="3">
        <v>1.12548838</v>
      </c>
      <c r="I6" s="3">
        <v>1.27101362</v>
      </c>
      <c r="J6" s="3">
        <v>1.5338785100000001</v>
      </c>
      <c r="K6" s="3">
        <v>0.81671696999999999</v>
      </c>
      <c r="L6" s="3">
        <v>1.16302416</v>
      </c>
      <c r="M6" s="3">
        <v>1.4045744600000001</v>
      </c>
      <c r="N6" s="3">
        <v>1.4172104700000001</v>
      </c>
      <c r="O6" s="3">
        <v>1.9617706720000001</v>
      </c>
      <c r="P6" s="3">
        <v>2.2227888120000001</v>
      </c>
      <c r="Q6" s="3">
        <v>2.4323636300000002</v>
      </c>
      <c r="R6" s="3">
        <v>2.90319862</v>
      </c>
      <c r="S6" s="3">
        <v>3.63133682</v>
      </c>
    </row>
    <row r="7" spans="1:19" ht="15.75" customHeight="1" x14ac:dyDescent="0.2"/>
    <row r="8" spans="1:19" ht="15.75" customHeight="1" x14ac:dyDescent="0.2"/>
    <row r="9" spans="1:19" ht="15.75" customHeight="1" x14ac:dyDescent="0.2"/>
    <row r="10" spans="1:19" ht="15.75" customHeight="1" x14ac:dyDescent="0.2"/>
    <row r="11" spans="1:19" ht="15.75" customHeight="1" x14ac:dyDescent="0.2"/>
    <row r="12" spans="1:19" ht="15.75" customHeight="1" x14ac:dyDescent="0.2"/>
    <row r="13" spans="1:19" ht="15.75" customHeight="1" x14ac:dyDescent="0.2"/>
    <row r="14" spans="1:19" ht="15.75" customHeight="1" x14ac:dyDescent="0.2"/>
    <row r="15" spans="1:19" ht="15.75" customHeight="1" x14ac:dyDescent="0.2"/>
    <row r="16" spans="1:19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6">
    <mergeCell ref="Q1:S1"/>
    <mergeCell ref="B1:D1"/>
    <mergeCell ref="E1:G1"/>
    <mergeCell ref="H1:J1"/>
    <mergeCell ref="K1:M1"/>
    <mergeCell ref="N1:P1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000"/>
  <sheetViews>
    <sheetView workbookViewId="0"/>
  </sheetViews>
  <sheetFormatPr baseColWidth="10" defaultColWidth="11.1640625" defaultRowHeight="15" customHeight="1" x14ac:dyDescent="0.2"/>
  <cols>
    <col min="1" max="37" width="10.5" customWidth="1"/>
  </cols>
  <sheetData>
    <row r="1" spans="1:37" ht="15.75" customHeight="1" x14ac:dyDescent="0.2">
      <c r="A1" s="1"/>
      <c r="B1" s="11" t="s">
        <v>11</v>
      </c>
      <c r="C1" s="12"/>
      <c r="D1" s="12"/>
      <c r="E1" s="12"/>
      <c r="F1" s="12"/>
      <c r="G1" s="12"/>
      <c r="H1" s="12"/>
      <c r="I1" s="12"/>
      <c r="J1" s="12"/>
      <c r="K1" s="11" t="s">
        <v>12</v>
      </c>
      <c r="L1" s="12"/>
      <c r="M1" s="12"/>
      <c r="N1" s="12"/>
      <c r="O1" s="12"/>
      <c r="P1" s="12"/>
      <c r="Q1" s="12"/>
      <c r="R1" s="12"/>
      <c r="S1" s="12"/>
      <c r="T1" s="11" t="s">
        <v>13</v>
      </c>
      <c r="U1" s="12"/>
      <c r="V1" s="12"/>
      <c r="W1" s="12"/>
      <c r="X1" s="12"/>
      <c r="Y1" s="12"/>
      <c r="Z1" s="12"/>
      <c r="AA1" s="12"/>
      <c r="AB1" s="12"/>
      <c r="AC1" s="11" t="s">
        <v>14</v>
      </c>
      <c r="AD1" s="12"/>
      <c r="AE1" s="12"/>
      <c r="AF1" s="12"/>
      <c r="AG1" s="12"/>
      <c r="AH1" s="12"/>
      <c r="AI1" s="12"/>
      <c r="AJ1" s="12"/>
      <c r="AK1" s="12"/>
    </row>
    <row r="2" spans="1:37" ht="15.75" customHeight="1" x14ac:dyDescent="0.2">
      <c r="A2" s="2" t="s">
        <v>4</v>
      </c>
      <c r="B2" s="3">
        <v>0.26104579999999999</v>
      </c>
      <c r="C2" s="3">
        <v>0.19608020000000001</v>
      </c>
      <c r="D2" s="3">
        <v>0.20147399999999999</v>
      </c>
      <c r="E2" s="3"/>
      <c r="F2" s="3"/>
      <c r="G2" s="3"/>
      <c r="H2" s="3"/>
      <c r="I2" s="3"/>
      <c r="J2" s="3"/>
      <c r="K2" s="3">
        <v>1.0089250299999999</v>
      </c>
      <c r="L2" s="3">
        <v>1.00007585</v>
      </c>
      <c r="M2" s="3">
        <v>1.31956267</v>
      </c>
      <c r="N2" s="3"/>
      <c r="O2" s="3"/>
      <c r="P2" s="3"/>
      <c r="Q2" s="3"/>
      <c r="R2" s="3"/>
      <c r="S2" s="3"/>
      <c r="T2" s="3">
        <v>0.19968169999999999</v>
      </c>
      <c r="U2" s="3">
        <v>0.21672150000000001</v>
      </c>
      <c r="V2" s="3">
        <v>0.3765483</v>
      </c>
      <c r="W2" s="3"/>
      <c r="X2" s="3"/>
      <c r="Y2" s="3"/>
      <c r="Z2" s="3"/>
      <c r="AA2" s="3"/>
      <c r="AB2" s="3"/>
      <c r="AC2" s="3">
        <v>3.3277403300000001</v>
      </c>
      <c r="AD2" s="3"/>
      <c r="AE2" s="3"/>
      <c r="AF2" s="3">
        <v>3.8262773299999999</v>
      </c>
      <c r="AG2" s="3"/>
      <c r="AH2" s="3"/>
      <c r="AI2" s="3">
        <v>3.56141</v>
      </c>
      <c r="AJ2" s="3"/>
      <c r="AK2" s="3"/>
    </row>
    <row r="3" spans="1:37" ht="15.75" customHeight="1" x14ac:dyDescent="0.2">
      <c r="A3" s="2" t="s">
        <v>5</v>
      </c>
      <c r="B3" s="3">
        <v>5.3404300000000002E-2</v>
      </c>
      <c r="C3" s="3">
        <v>4.4795599999999998E-2</v>
      </c>
      <c r="D3" s="3">
        <v>5.5288650000000002E-2</v>
      </c>
      <c r="E3" s="3"/>
      <c r="F3" s="3"/>
      <c r="G3" s="3"/>
      <c r="H3" s="3"/>
      <c r="I3" s="3"/>
      <c r="J3" s="3"/>
      <c r="K3" s="3">
        <v>1.0013552999999999</v>
      </c>
      <c r="L3" s="3">
        <v>1.0001082299999999</v>
      </c>
      <c r="M3" s="3">
        <v>0.92889463000000005</v>
      </c>
      <c r="N3" s="3"/>
      <c r="O3" s="3"/>
      <c r="P3" s="3"/>
      <c r="Q3" s="3"/>
      <c r="R3" s="3"/>
      <c r="S3" s="3"/>
      <c r="T3" s="3">
        <v>5.0032239999999999E-2</v>
      </c>
      <c r="U3" s="3">
        <v>4.9706220000000002E-2</v>
      </c>
      <c r="V3" s="3">
        <v>4.9268029999999997E-2</v>
      </c>
      <c r="W3" s="3"/>
      <c r="X3" s="3"/>
      <c r="Y3" s="3"/>
      <c r="Z3" s="3"/>
      <c r="AA3" s="3"/>
      <c r="AB3" s="3"/>
      <c r="AC3" s="3">
        <v>3.3271809999999999</v>
      </c>
      <c r="AD3" s="3"/>
      <c r="AE3" s="3"/>
      <c r="AF3" s="3">
        <v>2.7572313300000002</v>
      </c>
      <c r="AG3" s="3"/>
      <c r="AH3" s="3"/>
      <c r="AI3" s="3">
        <v>3.6745834999999998</v>
      </c>
      <c r="AJ3" s="3"/>
      <c r="AK3" s="3"/>
    </row>
    <row r="4" spans="1:37" ht="15.75" customHeight="1" x14ac:dyDescent="0.2">
      <c r="A4" s="2" t="s">
        <v>6</v>
      </c>
      <c r="B4" s="3">
        <v>0</v>
      </c>
      <c r="C4" s="3">
        <v>0</v>
      </c>
      <c r="D4" s="3">
        <v>0</v>
      </c>
      <c r="E4" s="3"/>
      <c r="F4" s="3"/>
      <c r="G4" s="3"/>
      <c r="H4" s="3"/>
      <c r="I4" s="3"/>
      <c r="J4" s="3"/>
      <c r="K4" s="3">
        <v>1.0004718500000001</v>
      </c>
      <c r="L4" s="3">
        <v>1.0501941699999999</v>
      </c>
      <c r="M4" s="3">
        <v>0.98454982999999996</v>
      </c>
      <c r="N4" s="3"/>
      <c r="O4" s="3"/>
      <c r="P4" s="3"/>
      <c r="Q4" s="3"/>
      <c r="R4" s="3"/>
      <c r="S4" s="3"/>
      <c r="T4" s="3">
        <v>0</v>
      </c>
      <c r="U4" s="3">
        <v>0</v>
      </c>
      <c r="V4" s="3">
        <v>0</v>
      </c>
      <c r="W4" s="3"/>
      <c r="X4" s="3"/>
      <c r="Y4" s="3"/>
      <c r="Z4" s="3"/>
      <c r="AA4" s="3"/>
      <c r="AB4" s="3"/>
      <c r="AC4" s="3">
        <v>2.6824296699999999</v>
      </c>
      <c r="AD4" s="3"/>
      <c r="AE4" s="3"/>
      <c r="AF4" s="3">
        <v>3.3859233299999998</v>
      </c>
      <c r="AG4" s="3"/>
      <c r="AH4" s="3"/>
      <c r="AI4" s="3">
        <v>4.0942045</v>
      </c>
      <c r="AJ4" s="3"/>
      <c r="AK4" s="3"/>
    </row>
    <row r="5" spans="1:37" ht="15.75" customHeight="1" x14ac:dyDescent="0.2"/>
    <row r="6" spans="1:37" ht="15.75" customHeight="1" x14ac:dyDescent="0.2">
      <c r="A6" s="2"/>
    </row>
    <row r="7" spans="1:37" ht="15.75" customHeight="1" x14ac:dyDescent="0.2">
      <c r="A7" s="2"/>
    </row>
    <row r="8" spans="1:37" ht="15.75" customHeight="1" x14ac:dyDescent="0.2">
      <c r="A8" s="2"/>
    </row>
    <row r="9" spans="1:37" ht="15.75" customHeight="1" x14ac:dyDescent="0.2"/>
    <row r="10" spans="1:37" ht="15.75" customHeight="1" x14ac:dyDescent="0.2"/>
    <row r="11" spans="1:37" ht="15.75" customHeight="1" x14ac:dyDescent="0.2"/>
    <row r="12" spans="1:37" ht="15.75" customHeight="1" x14ac:dyDescent="0.2"/>
    <row r="13" spans="1:37" ht="15.75" customHeight="1" x14ac:dyDescent="0.2"/>
    <row r="14" spans="1:37" ht="15.75" customHeight="1" x14ac:dyDescent="0.2"/>
    <row r="15" spans="1:37" ht="15.75" customHeight="1" x14ac:dyDescent="0.2"/>
    <row r="16" spans="1:37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B1:J1"/>
    <mergeCell ref="K1:S1"/>
    <mergeCell ref="T1:AB1"/>
    <mergeCell ref="AC1:AK1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000"/>
  <sheetViews>
    <sheetView workbookViewId="0"/>
  </sheetViews>
  <sheetFormatPr baseColWidth="10" defaultColWidth="11.1640625" defaultRowHeight="15" customHeight="1" x14ac:dyDescent="0.2"/>
  <cols>
    <col min="1" max="26" width="10.5" customWidth="1"/>
  </cols>
  <sheetData>
    <row r="1" spans="1:13" ht="15.75" customHeight="1" x14ac:dyDescent="0.2">
      <c r="A1" s="1"/>
      <c r="B1" s="11" t="s">
        <v>15</v>
      </c>
      <c r="C1" s="12"/>
      <c r="D1" s="12"/>
      <c r="E1" s="12"/>
      <c r="F1" s="11" t="s">
        <v>16</v>
      </c>
      <c r="G1" s="12"/>
      <c r="H1" s="12"/>
      <c r="I1" s="12"/>
      <c r="J1" s="11" t="s">
        <v>17</v>
      </c>
      <c r="K1" s="12"/>
      <c r="L1" s="12"/>
      <c r="M1" s="12"/>
    </row>
    <row r="2" spans="1:13" ht="15.75" customHeight="1" x14ac:dyDescent="0.2">
      <c r="A2" s="2">
        <v>0</v>
      </c>
      <c r="B2" s="3">
        <v>24732</v>
      </c>
      <c r="C2" s="3">
        <v>22745</v>
      </c>
      <c r="D2" s="3">
        <v>23473.8</v>
      </c>
      <c r="E2" s="3">
        <v>23956.799999999999</v>
      </c>
      <c r="F2" s="3">
        <v>28204</v>
      </c>
      <c r="G2" s="3">
        <v>22434</v>
      </c>
      <c r="H2" s="3">
        <v>23170.2</v>
      </c>
      <c r="I2" s="3">
        <v>24426</v>
      </c>
      <c r="J2" s="3">
        <v>28877</v>
      </c>
      <c r="K2" s="3">
        <v>23477</v>
      </c>
      <c r="L2" s="3">
        <v>26923.8</v>
      </c>
      <c r="M2" s="3">
        <v>23667</v>
      </c>
    </row>
    <row r="3" spans="1:13" ht="15.75" customHeight="1" x14ac:dyDescent="0.2">
      <c r="A3" s="2" t="s">
        <v>18</v>
      </c>
      <c r="B3" s="3">
        <v>71884</v>
      </c>
      <c r="C3" s="3">
        <v>68724</v>
      </c>
      <c r="D3" s="3">
        <v>82482.600000000006</v>
      </c>
      <c r="E3" s="3">
        <v>74175</v>
      </c>
      <c r="F3" s="3">
        <v>27502</v>
      </c>
      <c r="G3" s="3">
        <v>27391</v>
      </c>
      <c r="H3" s="3">
        <v>53488.800000000003</v>
      </c>
      <c r="I3" s="3">
        <v>55379.4</v>
      </c>
      <c r="J3" s="3">
        <v>54675</v>
      </c>
      <c r="K3" s="3">
        <v>43973</v>
      </c>
      <c r="L3" s="3">
        <v>55144.800000000003</v>
      </c>
      <c r="M3" s="3">
        <v>49680</v>
      </c>
    </row>
    <row r="4" spans="1:13" ht="15.75" customHeight="1" x14ac:dyDescent="0.2">
      <c r="A4" s="2" t="s">
        <v>19</v>
      </c>
      <c r="B4" s="3">
        <v>471474</v>
      </c>
      <c r="C4" s="3">
        <v>442394</v>
      </c>
      <c r="D4" s="3">
        <v>754446</v>
      </c>
      <c r="E4" s="3">
        <v>570078</v>
      </c>
      <c r="F4" s="3">
        <v>111145</v>
      </c>
      <c r="G4" s="3">
        <v>126687</v>
      </c>
      <c r="H4" s="3">
        <v>145866</v>
      </c>
      <c r="I4" s="3">
        <v>154974</v>
      </c>
      <c r="J4" s="3">
        <v>152099</v>
      </c>
      <c r="K4" s="3">
        <v>128010</v>
      </c>
      <c r="L4" s="3">
        <v>190992</v>
      </c>
      <c r="M4" s="3">
        <v>164910</v>
      </c>
    </row>
    <row r="5" spans="1:13" ht="15.75" customHeight="1" x14ac:dyDescent="0.2"/>
    <row r="6" spans="1:13" ht="15.75" customHeight="1" x14ac:dyDescent="0.2"/>
    <row r="7" spans="1:13" ht="15.75" customHeight="1" x14ac:dyDescent="0.2"/>
    <row r="8" spans="1:13" ht="15.75" customHeight="1" x14ac:dyDescent="0.2">
      <c r="A8" s="2"/>
      <c r="B8" s="11"/>
      <c r="C8" s="12"/>
      <c r="D8" s="12"/>
      <c r="E8" s="12"/>
      <c r="F8" s="11"/>
      <c r="G8" s="12"/>
      <c r="H8" s="12"/>
      <c r="I8" s="12"/>
      <c r="J8" s="11"/>
      <c r="K8" s="12"/>
      <c r="L8" s="12"/>
      <c r="M8" s="12"/>
    </row>
    <row r="9" spans="1:13" ht="15.75" customHeight="1" x14ac:dyDescent="0.2">
      <c r="A9" s="2"/>
      <c r="B9" s="11"/>
      <c r="C9" s="12"/>
      <c r="D9" s="12"/>
      <c r="E9" s="12"/>
      <c r="F9" s="11"/>
      <c r="G9" s="12"/>
      <c r="H9" s="12"/>
      <c r="I9" s="12"/>
    </row>
    <row r="10" spans="1:13" ht="15.75" customHeight="1" x14ac:dyDescent="0.2">
      <c r="A10" s="2"/>
      <c r="B10" s="11"/>
      <c r="C10" s="12"/>
      <c r="D10" s="12"/>
      <c r="E10" s="12"/>
      <c r="F10" s="11"/>
      <c r="G10" s="12"/>
      <c r="H10" s="12"/>
      <c r="I10" s="12"/>
    </row>
    <row r="11" spans="1:13" ht="15.75" customHeight="1" x14ac:dyDescent="0.2"/>
    <row r="12" spans="1:13" ht="15.75" customHeight="1" x14ac:dyDescent="0.2"/>
    <row r="13" spans="1:13" ht="15.75" customHeight="1" x14ac:dyDescent="0.2"/>
    <row r="14" spans="1:13" ht="15.75" customHeight="1" x14ac:dyDescent="0.2"/>
    <row r="15" spans="1:13" ht="15.75" customHeight="1" x14ac:dyDescent="0.2"/>
    <row r="16" spans="1:13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0">
    <mergeCell ref="J1:M1"/>
    <mergeCell ref="B8:E8"/>
    <mergeCell ref="F8:I8"/>
    <mergeCell ref="J8:M8"/>
    <mergeCell ref="F9:I9"/>
    <mergeCell ref="B9:E9"/>
    <mergeCell ref="B10:E10"/>
    <mergeCell ref="F10:I10"/>
    <mergeCell ref="B1:E1"/>
    <mergeCell ref="F1:I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1000"/>
  <sheetViews>
    <sheetView workbookViewId="0"/>
  </sheetViews>
  <sheetFormatPr baseColWidth="10" defaultColWidth="11.1640625" defaultRowHeight="15" customHeight="1" x14ac:dyDescent="0.2"/>
  <cols>
    <col min="1" max="13" width="10.5" customWidth="1"/>
    <col min="14" max="14" width="12.1640625" customWidth="1"/>
    <col min="15" max="19" width="10.5" customWidth="1"/>
    <col min="20" max="20" width="11.1640625" customWidth="1"/>
    <col min="21" max="26" width="10.5" customWidth="1"/>
  </cols>
  <sheetData>
    <row r="1" spans="1:25" ht="15.75" customHeight="1" x14ac:dyDescent="0.2">
      <c r="A1" s="1"/>
      <c r="B1" s="11" t="s">
        <v>20</v>
      </c>
      <c r="C1" s="12"/>
      <c r="D1" s="12"/>
      <c r="E1" s="12"/>
      <c r="F1" s="12"/>
      <c r="G1" s="12"/>
      <c r="H1" s="11" t="s">
        <v>21</v>
      </c>
      <c r="I1" s="12"/>
      <c r="J1" s="12"/>
      <c r="K1" s="12"/>
      <c r="L1" s="12"/>
      <c r="M1" s="12"/>
      <c r="N1" s="11" t="s">
        <v>22</v>
      </c>
      <c r="O1" s="12"/>
      <c r="P1" s="12"/>
      <c r="Q1" s="12"/>
      <c r="R1" s="12"/>
      <c r="S1" s="12"/>
      <c r="T1" s="11" t="s">
        <v>23</v>
      </c>
      <c r="U1" s="12"/>
      <c r="V1" s="12"/>
      <c r="W1" s="12"/>
      <c r="X1" s="12"/>
      <c r="Y1" s="12"/>
    </row>
    <row r="2" spans="1:25" ht="15.75" customHeight="1" x14ac:dyDescent="0.2">
      <c r="A2" s="2" t="s">
        <v>24</v>
      </c>
      <c r="B2" s="3">
        <v>1.0001530999999999</v>
      </c>
      <c r="C2" s="3">
        <v>0.88442560000000003</v>
      </c>
      <c r="D2" s="3">
        <v>0.93004149999999997</v>
      </c>
      <c r="E2" s="3"/>
      <c r="F2" s="3"/>
      <c r="G2" s="3"/>
      <c r="H2" s="3">
        <v>1.3926334</v>
      </c>
      <c r="I2" s="3">
        <v>1.0481469000000001</v>
      </c>
      <c r="J2" s="3">
        <v>1.7670481</v>
      </c>
      <c r="K2" s="3"/>
      <c r="L2" s="3"/>
      <c r="M2" s="3"/>
      <c r="N2" s="3">
        <v>6.7510430000000001</v>
      </c>
      <c r="O2" s="3">
        <v>6.8636102000000001</v>
      </c>
      <c r="P2" s="3">
        <v>5.4506209999999999</v>
      </c>
      <c r="Q2" s="3"/>
      <c r="R2" s="3"/>
      <c r="S2" s="3"/>
      <c r="T2" s="3">
        <v>7.8725515000000001</v>
      </c>
      <c r="U2" s="3">
        <v>8.3442924999999999</v>
      </c>
      <c r="V2" s="3">
        <v>10.542355000000001</v>
      </c>
      <c r="W2" s="3"/>
      <c r="X2" s="3"/>
      <c r="Y2" s="3"/>
    </row>
    <row r="3" spans="1:25" ht="15.75" customHeight="1" x14ac:dyDescent="0.2">
      <c r="A3" s="2" t="s">
        <v>5</v>
      </c>
      <c r="B3" s="3">
        <v>0.99969960000000002</v>
      </c>
      <c r="C3" s="3">
        <v>1.1027978000000001</v>
      </c>
      <c r="D3" s="3">
        <v>1.0434007999999999</v>
      </c>
      <c r="E3" s="3"/>
      <c r="F3" s="3"/>
      <c r="G3" s="3"/>
      <c r="H3" s="3">
        <v>2.0672299000000001</v>
      </c>
      <c r="I3" s="3">
        <v>2.2278850000000001</v>
      </c>
      <c r="J3" s="3">
        <v>2.1704889999999999</v>
      </c>
      <c r="K3" s="3"/>
      <c r="L3" s="3"/>
      <c r="M3" s="3"/>
      <c r="N3" s="3">
        <v>6.8835426000000002</v>
      </c>
      <c r="O3" s="3">
        <v>6.5212500000000002</v>
      </c>
      <c r="P3" s="3">
        <v>6.3165183999999996</v>
      </c>
      <c r="Q3" s="3"/>
      <c r="R3" s="3"/>
      <c r="S3" s="3"/>
      <c r="T3" s="3">
        <v>7.2287843000000001</v>
      </c>
      <c r="U3" s="3">
        <v>7.4936768000000002</v>
      </c>
      <c r="V3" s="3">
        <v>8.9898165999999993</v>
      </c>
      <c r="W3" s="3"/>
      <c r="X3" s="3"/>
      <c r="Y3" s="3"/>
    </row>
    <row r="4" spans="1:25" ht="15.75" customHeight="1" x14ac:dyDescent="0.2">
      <c r="A4" s="2" t="s">
        <v>6</v>
      </c>
      <c r="B4" s="3">
        <v>1.4388719999999999</v>
      </c>
      <c r="C4" s="3">
        <v>0.43035200000000001</v>
      </c>
      <c r="D4" s="3">
        <v>0.93799650000000001</v>
      </c>
      <c r="E4" s="3">
        <v>1.1996367999999999</v>
      </c>
      <c r="F4" s="3"/>
      <c r="G4" s="3"/>
      <c r="H4" s="3">
        <v>1.5502686999999999</v>
      </c>
      <c r="I4" s="3">
        <v>2.7077491999999999</v>
      </c>
      <c r="J4" s="3">
        <v>7.5015451000000004</v>
      </c>
      <c r="K4" s="3">
        <v>4.8127674999999996</v>
      </c>
      <c r="L4" s="3"/>
      <c r="M4" s="3"/>
      <c r="N4" s="3">
        <v>51.783704999999998</v>
      </c>
      <c r="O4" s="3">
        <v>62.891604000000001</v>
      </c>
      <c r="P4" s="3">
        <v>61.034405</v>
      </c>
      <c r="Q4" s="3">
        <v>60.207596000000002</v>
      </c>
      <c r="R4" s="3">
        <v>51.858556</v>
      </c>
      <c r="S4" s="3">
        <v>62.562727000000002</v>
      </c>
      <c r="T4" s="3">
        <v>101.80945</v>
      </c>
      <c r="U4" s="3">
        <v>82.691557000000003</v>
      </c>
      <c r="V4" s="3">
        <v>97.800736999999998</v>
      </c>
      <c r="W4" s="3">
        <v>78.143365000000003</v>
      </c>
      <c r="X4" s="3">
        <v>74.561847999999998</v>
      </c>
      <c r="Y4" s="3">
        <v>70.514726999999993</v>
      </c>
    </row>
    <row r="5" spans="1:25" ht="15.75" customHeight="1" x14ac:dyDescent="0.2"/>
    <row r="6" spans="1:25" ht="15.75" customHeight="1" x14ac:dyDescent="0.2"/>
    <row r="7" spans="1:25" ht="15.75" customHeight="1" x14ac:dyDescent="0.2"/>
    <row r="8" spans="1:25" ht="15.75" customHeight="1" x14ac:dyDescent="0.2">
      <c r="A8" s="2"/>
    </row>
    <row r="9" spans="1:25" ht="15.75" customHeight="1" x14ac:dyDescent="0.2">
      <c r="A9" s="2"/>
    </row>
    <row r="10" spans="1:25" ht="15.75" customHeight="1" x14ac:dyDescent="0.2">
      <c r="A10" s="2"/>
    </row>
    <row r="11" spans="1:25" ht="15.75" customHeight="1" x14ac:dyDescent="0.2"/>
    <row r="12" spans="1:25" ht="15.75" customHeight="1" x14ac:dyDescent="0.2"/>
    <row r="13" spans="1:25" ht="15.75" customHeight="1" x14ac:dyDescent="0.2"/>
    <row r="14" spans="1:25" ht="15.75" customHeight="1" x14ac:dyDescent="0.2"/>
    <row r="15" spans="1:25" ht="15.75" customHeight="1" x14ac:dyDescent="0.2"/>
    <row r="16" spans="1:25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B1:G1"/>
    <mergeCell ref="H1:M1"/>
    <mergeCell ref="N1:S1"/>
    <mergeCell ref="T1:Y1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00"/>
  <sheetViews>
    <sheetView workbookViewId="0"/>
  </sheetViews>
  <sheetFormatPr baseColWidth="10" defaultColWidth="11.1640625" defaultRowHeight="15" customHeight="1" x14ac:dyDescent="0.2"/>
  <cols>
    <col min="1" max="26" width="10.5" customWidth="1"/>
  </cols>
  <sheetData>
    <row r="1" spans="1:7" ht="15.75" customHeight="1" x14ac:dyDescent="0.2">
      <c r="A1" s="1"/>
      <c r="B1" s="11" t="s">
        <v>25</v>
      </c>
      <c r="C1" s="12"/>
      <c r="D1" s="11" t="s">
        <v>26</v>
      </c>
      <c r="E1" s="12"/>
      <c r="F1" s="11" t="s">
        <v>27</v>
      </c>
      <c r="G1" s="12"/>
    </row>
    <row r="2" spans="1:7" ht="15.75" customHeight="1" x14ac:dyDescent="0.2">
      <c r="A2" s="2" t="s">
        <v>7</v>
      </c>
      <c r="B2" s="3">
        <v>1.56</v>
      </c>
      <c r="C2" s="3">
        <v>0.5</v>
      </c>
      <c r="D2" s="3">
        <v>1633.11</v>
      </c>
      <c r="E2" s="3">
        <v>1866.56</v>
      </c>
      <c r="F2" s="3">
        <v>380.3</v>
      </c>
      <c r="G2" s="3">
        <v>546.78</v>
      </c>
    </row>
    <row r="3" spans="1:7" ht="15.75" customHeight="1" x14ac:dyDescent="0.2">
      <c r="A3" s="2" t="s">
        <v>8</v>
      </c>
      <c r="B3" s="3">
        <v>2.31</v>
      </c>
      <c r="C3" s="3">
        <v>2.59</v>
      </c>
      <c r="D3" s="3">
        <v>3691.99</v>
      </c>
      <c r="E3" s="3">
        <v>3613.73</v>
      </c>
      <c r="F3" s="3">
        <v>778.18</v>
      </c>
      <c r="G3" s="3">
        <v>674.15</v>
      </c>
    </row>
    <row r="4" spans="1:7" ht="15.75" customHeight="1" x14ac:dyDescent="0.2"/>
    <row r="5" spans="1:7" ht="15.75" customHeight="1" x14ac:dyDescent="0.2"/>
    <row r="6" spans="1:7" ht="15.75" customHeight="1" x14ac:dyDescent="0.2"/>
    <row r="7" spans="1:7" ht="15.75" customHeight="1" x14ac:dyDescent="0.2"/>
    <row r="8" spans="1:7" ht="15.75" customHeight="1" x14ac:dyDescent="0.2"/>
    <row r="9" spans="1:7" ht="15.75" customHeight="1" x14ac:dyDescent="0.2"/>
    <row r="10" spans="1:7" ht="15.75" customHeight="1" x14ac:dyDescent="0.2"/>
    <row r="11" spans="1:7" ht="15.75" customHeight="1" x14ac:dyDescent="0.2"/>
    <row r="12" spans="1:7" ht="15.75" customHeight="1" x14ac:dyDescent="0.2"/>
    <row r="13" spans="1:7" ht="15.75" customHeight="1" x14ac:dyDescent="0.2"/>
    <row r="14" spans="1:7" ht="15.75" customHeight="1" x14ac:dyDescent="0.2"/>
    <row r="15" spans="1:7" ht="15.75" customHeight="1" x14ac:dyDescent="0.2"/>
    <row r="16" spans="1:7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3">
    <mergeCell ref="B1:C1"/>
    <mergeCell ref="D1:E1"/>
    <mergeCell ref="F1:G1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000"/>
  <sheetViews>
    <sheetView workbookViewId="0"/>
  </sheetViews>
  <sheetFormatPr baseColWidth="10" defaultColWidth="11.1640625" defaultRowHeight="15" customHeight="1" x14ac:dyDescent="0.2"/>
  <cols>
    <col min="1" max="26" width="10.5" customWidth="1"/>
  </cols>
  <sheetData>
    <row r="1" spans="1:9" ht="15.75" customHeight="1" x14ac:dyDescent="0.2">
      <c r="A1" s="1"/>
      <c r="B1" s="11" t="s">
        <v>28</v>
      </c>
      <c r="C1" s="12"/>
      <c r="D1" s="11" t="s">
        <v>29</v>
      </c>
      <c r="E1" s="12"/>
      <c r="F1" s="11" t="s">
        <v>30</v>
      </c>
      <c r="G1" s="12"/>
      <c r="H1" s="11" t="s">
        <v>31</v>
      </c>
      <c r="I1" s="12"/>
    </row>
    <row r="2" spans="1:9" ht="15.75" customHeight="1" x14ac:dyDescent="0.2">
      <c r="A2" s="2" t="s">
        <v>5</v>
      </c>
      <c r="B2" s="3">
        <v>1.0480251030000001</v>
      </c>
      <c r="C2" s="3">
        <v>1.1540577999999999</v>
      </c>
      <c r="D2" s="3">
        <v>0.92391760000000001</v>
      </c>
      <c r="E2" s="3">
        <v>0.30168810000000001</v>
      </c>
      <c r="F2" s="3">
        <v>0.68051329999999999</v>
      </c>
      <c r="G2" s="3">
        <v>0.78300630000000004</v>
      </c>
      <c r="H2" s="3">
        <v>322.28782999999999</v>
      </c>
      <c r="I2" s="3">
        <v>246.18397999999999</v>
      </c>
    </row>
    <row r="3" spans="1:9" ht="15.75" customHeight="1" x14ac:dyDescent="0.2">
      <c r="A3" s="2" t="s">
        <v>32</v>
      </c>
      <c r="B3" s="3">
        <v>1.0012113890000001</v>
      </c>
      <c r="C3" s="3">
        <v>0.97733700000000001</v>
      </c>
      <c r="D3" s="3">
        <v>0.61620569999999997</v>
      </c>
      <c r="E3" s="3">
        <v>0.76428189999999996</v>
      </c>
      <c r="F3" s="3">
        <v>0.88133119999999998</v>
      </c>
      <c r="G3" s="3">
        <v>0.87961409999999995</v>
      </c>
      <c r="H3" s="3">
        <v>1149.6413</v>
      </c>
      <c r="I3" s="3">
        <v>1032.1664000000001</v>
      </c>
    </row>
    <row r="4" spans="1:9" ht="15.75" customHeight="1" x14ac:dyDescent="0.2">
      <c r="A4" s="2" t="s">
        <v>6</v>
      </c>
      <c r="B4" s="3">
        <v>0.99076638699999997</v>
      </c>
      <c r="C4" s="3">
        <v>0.74684410000000001</v>
      </c>
      <c r="D4" s="3">
        <v>1.3288095</v>
      </c>
      <c r="E4" s="3">
        <v>0.45402199999999998</v>
      </c>
      <c r="F4" s="3">
        <v>0.1742609</v>
      </c>
      <c r="G4" s="3">
        <v>0.11751789999999999</v>
      </c>
      <c r="H4" s="3">
        <v>11142.921</v>
      </c>
      <c r="I4" s="3">
        <v>9250.5939999999991</v>
      </c>
    </row>
    <row r="5" spans="1:9" ht="15.75" customHeight="1" x14ac:dyDescent="0.2"/>
    <row r="6" spans="1:9" ht="15.75" customHeight="1" x14ac:dyDescent="0.2"/>
    <row r="7" spans="1:9" ht="15.75" customHeight="1" x14ac:dyDescent="0.2"/>
    <row r="8" spans="1:9" ht="15.75" customHeight="1" x14ac:dyDescent="0.2"/>
    <row r="9" spans="1:9" ht="15.75" customHeight="1" x14ac:dyDescent="0.2"/>
    <row r="10" spans="1:9" ht="15.75" customHeight="1" x14ac:dyDescent="0.2"/>
    <row r="11" spans="1:9" ht="15.75" customHeight="1" x14ac:dyDescent="0.2"/>
    <row r="12" spans="1:9" ht="15.75" customHeight="1" x14ac:dyDescent="0.2"/>
    <row r="13" spans="1:9" ht="15.75" customHeight="1" x14ac:dyDescent="0.2"/>
    <row r="14" spans="1:9" ht="15.75" customHeight="1" x14ac:dyDescent="0.2"/>
    <row r="15" spans="1:9" ht="15.75" customHeight="1" x14ac:dyDescent="0.2"/>
    <row r="16" spans="1:9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">
    <mergeCell ref="B1:C1"/>
    <mergeCell ref="D1:E1"/>
    <mergeCell ref="F1:G1"/>
    <mergeCell ref="H1:I1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000"/>
  <sheetViews>
    <sheetView workbookViewId="0"/>
  </sheetViews>
  <sheetFormatPr baseColWidth="10" defaultColWidth="11.1640625" defaultRowHeight="15" customHeight="1" x14ac:dyDescent="0.2"/>
  <cols>
    <col min="1" max="26" width="10.5" customWidth="1"/>
  </cols>
  <sheetData>
    <row r="1" spans="1:5" ht="15.75" customHeight="1" x14ac:dyDescent="0.2">
      <c r="A1" s="1"/>
      <c r="B1" s="11" t="s">
        <v>7</v>
      </c>
      <c r="C1" s="12"/>
      <c r="D1" s="11" t="s">
        <v>8</v>
      </c>
      <c r="E1" s="12"/>
    </row>
    <row r="2" spans="1:5" ht="15.75" customHeight="1" x14ac:dyDescent="0.2">
      <c r="A2" s="2" t="s">
        <v>33</v>
      </c>
      <c r="B2" s="3">
        <v>1.1964429999999999</v>
      </c>
      <c r="C2" s="3">
        <v>0.817195</v>
      </c>
      <c r="D2" s="3">
        <v>1.9036280000000001</v>
      </c>
      <c r="E2" s="3">
        <v>1.5896969999999999</v>
      </c>
    </row>
    <row r="3" spans="1:5" ht="15.75" customHeight="1" x14ac:dyDescent="0.2">
      <c r="A3" s="2" t="s">
        <v>34</v>
      </c>
      <c r="B3" s="3">
        <v>0.74185100000000004</v>
      </c>
      <c r="C3" s="3">
        <v>1.273855</v>
      </c>
      <c r="D3" s="3">
        <v>0.82886000000000004</v>
      </c>
      <c r="E3" s="3">
        <v>0.85809000000000002</v>
      </c>
    </row>
    <row r="4" spans="1:5" ht="15.75" customHeight="1" x14ac:dyDescent="0.2">
      <c r="A4" s="2" t="s">
        <v>27</v>
      </c>
      <c r="B4" s="3">
        <v>0.65415900000000005</v>
      </c>
      <c r="C4" s="3">
        <v>1.3638760000000001</v>
      </c>
      <c r="D4" s="3">
        <v>1.0408139999999999</v>
      </c>
      <c r="E4" s="3">
        <v>2.5275020000000001</v>
      </c>
    </row>
    <row r="5" spans="1:5" ht="15.75" customHeight="1" x14ac:dyDescent="0.2">
      <c r="A5" s="2" t="s">
        <v>35</v>
      </c>
      <c r="B5" s="3">
        <v>0.79123500000000002</v>
      </c>
      <c r="C5" s="3">
        <v>1.216029</v>
      </c>
      <c r="D5" s="3">
        <v>0.68881000000000003</v>
      </c>
      <c r="E5" s="3">
        <v>1.001511</v>
      </c>
    </row>
    <row r="6" spans="1:5" ht="15.75" customHeight="1" x14ac:dyDescent="0.2"/>
    <row r="7" spans="1:5" ht="15.75" customHeight="1" x14ac:dyDescent="0.2"/>
    <row r="8" spans="1:5" ht="15.75" customHeight="1" x14ac:dyDescent="0.2"/>
    <row r="9" spans="1:5" ht="15.75" customHeight="1" x14ac:dyDescent="0.2"/>
    <row r="10" spans="1:5" ht="15.75" customHeight="1" x14ac:dyDescent="0.2"/>
    <row r="11" spans="1:5" ht="15.75" customHeight="1" x14ac:dyDescent="0.2"/>
    <row r="12" spans="1:5" ht="15.75" customHeight="1" x14ac:dyDescent="0.2"/>
    <row r="13" spans="1:5" ht="15.75" customHeight="1" x14ac:dyDescent="0.2"/>
    <row r="14" spans="1:5" ht="15.75" customHeight="1" x14ac:dyDescent="0.2"/>
    <row r="15" spans="1:5" ht="15.75" customHeight="1" x14ac:dyDescent="0.2"/>
    <row r="16" spans="1:5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2">
    <mergeCell ref="B1:C1"/>
    <mergeCell ref="D1:E1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000"/>
  <sheetViews>
    <sheetView workbookViewId="0"/>
  </sheetViews>
  <sheetFormatPr baseColWidth="10" defaultColWidth="11.1640625" defaultRowHeight="15" customHeight="1" x14ac:dyDescent="0.2"/>
  <cols>
    <col min="1" max="26" width="10.5" customWidth="1"/>
  </cols>
  <sheetData>
    <row r="1" spans="1:13" ht="15.75" customHeight="1" x14ac:dyDescent="0.2">
      <c r="A1" s="1"/>
      <c r="B1" s="11" t="s">
        <v>7</v>
      </c>
      <c r="C1" s="12"/>
      <c r="D1" s="12"/>
      <c r="E1" s="12"/>
      <c r="F1" s="11" t="s">
        <v>36</v>
      </c>
      <c r="G1" s="12"/>
      <c r="H1" s="12"/>
      <c r="I1" s="12"/>
      <c r="J1" s="11" t="s">
        <v>37</v>
      </c>
      <c r="K1" s="12"/>
      <c r="L1" s="12"/>
      <c r="M1" s="12"/>
    </row>
    <row r="2" spans="1:13" ht="15.75" customHeight="1" x14ac:dyDescent="0.2">
      <c r="A2" s="2" t="s">
        <v>24</v>
      </c>
      <c r="B2" s="3">
        <v>1.0314663260000001</v>
      </c>
      <c r="C2" s="3">
        <v>1.0403353959999999</v>
      </c>
      <c r="D2" s="3">
        <v>0.94962548400000002</v>
      </c>
      <c r="E2" s="3">
        <v>1.0299831669999999</v>
      </c>
      <c r="F2" s="3">
        <v>16.66343938</v>
      </c>
      <c r="G2" s="3">
        <v>13.845631129999999</v>
      </c>
      <c r="H2" s="3">
        <v>17.511627000000001</v>
      </c>
      <c r="I2" s="3">
        <v>13.283524</v>
      </c>
      <c r="J2" s="3">
        <v>13.733703999999999</v>
      </c>
      <c r="K2" s="3">
        <v>13.04522</v>
      </c>
      <c r="L2" s="3">
        <v>14.377367</v>
      </c>
      <c r="M2" s="3">
        <v>14.882688999999999</v>
      </c>
    </row>
    <row r="3" spans="1:13" ht="15.75" customHeight="1" x14ac:dyDescent="0.2">
      <c r="A3" s="2" t="s">
        <v>5</v>
      </c>
      <c r="B3" s="3">
        <v>1.2572072590000001</v>
      </c>
      <c r="C3" s="3">
        <v>0.92134656400000003</v>
      </c>
      <c r="D3" s="3">
        <v>1.2040778649999999</v>
      </c>
      <c r="E3" s="3">
        <v>1.1214447359999999</v>
      </c>
      <c r="F3" s="3">
        <v>22.760686870000001</v>
      </c>
      <c r="G3" s="3">
        <v>22.463213840000002</v>
      </c>
      <c r="H3" s="3">
        <v>24.501916000000001</v>
      </c>
      <c r="I3" s="3">
        <v>19.63775</v>
      </c>
      <c r="J3" s="3">
        <v>39.697690999999999</v>
      </c>
      <c r="K3" s="3">
        <v>44.950023000000002</v>
      </c>
      <c r="L3" s="3">
        <v>49.091358</v>
      </c>
      <c r="M3" s="3">
        <v>43.588726000000001</v>
      </c>
    </row>
    <row r="4" spans="1:13" ht="15.75" customHeight="1" x14ac:dyDescent="0.2">
      <c r="A4" s="2" t="s">
        <v>6</v>
      </c>
      <c r="B4" s="3">
        <v>1.374424724</v>
      </c>
      <c r="C4" s="3">
        <v>1.2050395540000001</v>
      </c>
      <c r="D4" s="3">
        <v>0.55178548100000002</v>
      </c>
      <c r="E4" s="3">
        <v>1.0197360550000001</v>
      </c>
      <c r="F4" s="3">
        <v>256.56261840000002</v>
      </c>
      <c r="G4" s="3">
        <v>216.11632729999999</v>
      </c>
      <c r="H4" s="3">
        <v>223.67078000000001</v>
      </c>
      <c r="I4" s="3">
        <v>192.85476</v>
      </c>
      <c r="J4" s="3">
        <v>582.93236999999999</v>
      </c>
      <c r="K4" s="3">
        <v>701.54080999999996</v>
      </c>
      <c r="L4" s="3">
        <v>523.93057999999996</v>
      </c>
      <c r="M4" s="3">
        <v>747.72892000000002</v>
      </c>
    </row>
    <row r="5" spans="1:13" ht="15.75" customHeight="1" x14ac:dyDescent="0.2"/>
    <row r="6" spans="1:13" ht="15.75" customHeight="1" x14ac:dyDescent="0.2"/>
    <row r="7" spans="1:13" ht="15.75" customHeight="1" x14ac:dyDescent="0.2"/>
    <row r="8" spans="1:13" ht="15.75" customHeight="1" x14ac:dyDescent="0.2"/>
    <row r="9" spans="1:13" ht="15.75" customHeight="1" x14ac:dyDescent="0.2"/>
    <row r="10" spans="1:13" ht="15.75" customHeight="1" x14ac:dyDescent="0.2"/>
    <row r="11" spans="1:13" ht="15.75" customHeight="1" x14ac:dyDescent="0.2"/>
    <row r="12" spans="1:13" ht="15.75" customHeight="1" x14ac:dyDescent="0.2"/>
    <row r="13" spans="1:13" ht="15.75" customHeight="1" x14ac:dyDescent="0.2"/>
    <row r="14" spans="1:13" ht="15.75" customHeight="1" x14ac:dyDescent="0.2"/>
    <row r="15" spans="1:13" ht="15.75" customHeight="1" x14ac:dyDescent="0.2"/>
    <row r="16" spans="1:13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3">
    <mergeCell ref="B1:E1"/>
    <mergeCell ref="F1:I1"/>
    <mergeCell ref="J1:M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Figure 2M</vt:lpstr>
      <vt:lpstr>Figure 3B</vt:lpstr>
      <vt:lpstr>Figure 4B</vt:lpstr>
      <vt:lpstr>Figure 5A</vt:lpstr>
      <vt:lpstr>Figure 5B</vt:lpstr>
      <vt:lpstr>extended data figure 7b</vt:lpstr>
      <vt:lpstr>extended data figure 7d</vt:lpstr>
      <vt:lpstr>extended data figure 7e</vt:lpstr>
      <vt:lpstr>extened data Figure 1g</vt:lpstr>
      <vt:lpstr>extended data figure 2a</vt:lpstr>
      <vt:lpstr>extended data figure 8c</vt:lpstr>
      <vt:lpstr>extended data figure 5i</vt:lpstr>
      <vt:lpstr>extended data figure 5f</vt:lpstr>
      <vt:lpstr>extended data figure 5g</vt:lpstr>
      <vt:lpstr>extended data figure 5j &amp; 8e</vt:lpstr>
      <vt:lpstr>extended data figure 5k</vt:lpstr>
      <vt:lpstr>extended data figure 2b</vt:lpstr>
      <vt:lpstr>extended data figure 2c</vt:lpstr>
      <vt:lpstr>extended data figure 2d</vt:lpstr>
      <vt:lpstr>extended data figure 2e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sunt15</dc:creator>
  <cp:lastModifiedBy>Qin Li</cp:lastModifiedBy>
  <dcterms:created xsi:type="dcterms:W3CDTF">2025-10-01T16:51:08Z</dcterms:created>
  <dcterms:modified xsi:type="dcterms:W3CDTF">2025-10-23T02:26:54Z</dcterms:modified>
</cp:coreProperties>
</file>