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8915" windowHeight="7245" activeTab="6"/>
  </bookViews>
  <sheets>
    <sheet name="Fig1a" sheetId="1" r:id="rId1"/>
    <sheet name="Fig1b" sheetId="2" r:id="rId2"/>
    <sheet name="Fig1c" sheetId="4" r:id="rId3"/>
    <sheet name="Fig1d" sheetId="5" r:id="rId4"/>
    <sheet name="Fig1e" sheetId="6" r:id="rId5"/>
    <sheet name="Fig1f" sheetId="8" r:id="rId6"/>
    <sheet name="Fig1g" sheetId="7" r:id="rId7"/>
  </sheets>
  <calcPr calcId="125725"/>
</workbook>
</file>

<file path=xl/calcChain.xml><?xml version="1.0" encoding="utf-8"?>
<calcChain xmlns="http://schemas.openxmlformats.org/spreadsheetml/2006/main">
  <c r="G14" i="5"/>
  <c r="G35"/>
  <c r="I37"/>
  <c r="H37"/>
  <c r="G37"/>
  <c r="I36"/>
  <c r="H36"/>
  <c r="G36"/>
  <c r="I35"/>
  <c r="H35"/>
  <c r="I34"/>
  <c r="H34"/>
  <c r="G34"/>
  <c r="I33"/>
  <c r="H33"/>
  <c r="G33"/>
  <c r="I32"/>
  <c r="H32"/>
  <c r="G32"/>
  <c r="I10"/>
  <c r="H10"/>
  <c r="I9"/>
  <c r="H9"/>
  <c r="I8"/>
  <c r="H8"/>
  <c r="I28"/>
  <c r="H28"/>
  <c r="G28"/>
  <c r="I27"/>
  <c r="H27"/>
  <c r="G27"/>
  <c r="I26"/>
  <c r="H26"/>
  <c r="G26"/>
  <c r="I25"/>
  <c r="H25"/>
  <c r="G25"/>
  <c r="I24"/>
  <c r="H24"/>
  <c r="G24"/>
  <c r="I23"/>
  <c r="H23"/>
  <c r="G23"/>
  <c r="I19"/>
  <c r="H19"/>
  <c r="G19"/>
  <c r="I18"/>
  <c r="H18"/>
  <c r="G18"/>
  <c r="I17"/>
  <c r="H17"/>
  <c r="G17"/>
  <c r="I16"/>
  <c r="H16"/>
  <c r="G16"/>
  <c r="I15"/>
  <c r="H15"/>
  <c r="G15"/>
  <c r="I14"/>
  <c r="H14"/>
  <c r="AA76" i="4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43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U78" i="2"/>
  <c r="BT78"/>
  <c r="BS78"/>
  <c r="BR78"/>
  <c r="BQ78"/>
  <c r="BP78"/>
  <c r="BO78"/>
  <c r="BN78"/>
  <c r="BM78"/>
  <c r="BL78"/>
  <c r="BK78"/>
  <c r="BJ78"/>
  <c r="BI78"/>
  <c r="BH78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45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A38"/>
  <c r="A37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6"/>
  <c r="AH65" i="1"/>
  <c r="AI65"/>
  <c r="AJ65"/>
  <c r="AK65"/>
  <c r="AB65"/>
  <c r="AC65"/>
  <c r="AD65"/>
  <c r="AE65"/>
  <c r="AF65"/>
  <c r="AG65"/>
  <c r="X65"/>
  <c r="Y65"/>
  <c r="Z65"/>
  <c r="AA65"/>
  <c r="V65"/>
  <c r="W65"/>
  <c r="R65"/>
  <c r="S65"/>
  <c r="T65"/>
  <c r="U65"/>
  <c r="L65"/>
  <c r="M65"/>
  <c r="N65"/>
  <c r="O65"/>
  <c r="P65"/>
  <c r="Q65"/>
  <c r="H65"/>
  <c r="I65"/>
  <c r="J65"/>
  <c r="K65"/>
  <c r="C65"/>
  <c r="D65"/>
  <c r="E65"/>
  <c r="F65"/>
  <c r="G65"/>
  <c r="B65"/>
  <c r="AH32"/>
  <c r="AI32"/>
  <c r="AJ32"/>
  <c r="AK32"/>
  <c r="AB32"/>
  <c r="AC32"/>
  <c r="AD32"/>
  <c r="AE32"/>
  <c r="AF32"/>
  <c r="AG32"/>
  <c r="X32"/>
  <c r="Y32"/>
  <c r="Z32"/>
  <c r="AA32"/>
  <c r="V32"/>
  <c r="W32"/>
  <c r="R32"/>
  <c r="S32"/>
  <c r="T32"/>
  <c r="U32"/>
  <c r="L32"/>
  <c r="M32"/>
  <c r="N32"/>
  <c r="O32"/>
  <c r="P32"/>
  <c r="Q32"/>
  <c r="C32"/>
  <c r="D32"/>
  <c r="E32"/>
  <c r="F32"/>
  <c r="G32"/>
  <c r="H32"/>
  <c r="I32"/>
  <c r="J32"/>
  <c r="K32"/>
  <c r="B32"/>
</calcChain>
</file>

<file path=xl/sharedStrings.xml><?xml version="1.0" encoding="utf-8"?>
<sst xmlns="http://schemas.openxmlformats.org/spreadsheetml/2006/main" count="176" uniqueCount="67">
  <si>
    <t xml:space="preserve">NLRP3 </t>
  </si>
  <si>
    <t>N=6 independent experiments</t>
  </si>
  <si>
    <t>0M MCC950</t>
  </si>
  <si>
    <t>0,00000001M MCC950</t>
  </si>
  <si>
    <t>0,0000001M MCC950</t>
  </si>
  <si>
    <t>0,000001M MCC950</t>
  </si>
  <si>
    <t>0,000005 M MCC950</t>
  </si>
  <si>
    <t xml:space="preserve">N=4 </t>
  </si>
  <si>
    <t xml:space="preserve">N=6 </t>
  </si>
  <si>
    <t xml:space="preserve">N=2 </t>
  </si>
  <si>
    <t>0,00001M MCC950</t>
  </si>
  <si>
    <t>0,0001M MCC950</t>
  </si>
  <si>
    <t>0,0002M MCC950</t>
  </si>
  <si>
    <t>NLRP3 p.D305N</t>
  </si>
  <si>
    <t>NLRP3</t>
  </si>
  <si>
    <t>N</t>
  </si>
  <si>
    <t>MCC950 0 h</t>
  </si>
  <si>
    <t>Mean</t>
  </si>
  <si>
    <t>MCC950 0,5 h</t>
  </si>
  <si>
    <t>MCC950 2h</t>
  </si>
  <si>
    <t>MCC950 6h</t>
  </si>
  <si>
    <t>MCC950 12h</t>
  </si>
  <si>
    <t>MCC950 24h</t>
  </si>
  <si>
    <t>MCC950 48h</t>
  </si>
  <si>
    <t>MCC950 2 h</t>
  </si>
  <si>
    <t>MCC950 6 h</t>
  </si>
  <si>
    <t>MCC950 12 h</t>
  </si>
  <si>
    <t>MCC950 24 h</t>
  </si>
  <si>
    <t>MCC950 48 h</t>
  </si>
  <si>
    <t>LPS</t>
  </si>
  <si>
    <t>LPS+MCC950</t>
  </si>
  <si>
    <t>NLRP3 p.T350M</t>
  </si>
  <si>
    <t>BRET</t>
  </si>
  <si>
    <t>N=10</t>
  </si>
  <si>
    <t>N=11</t>
  </si>
  <si>
    <t>N=12</t>
  </si>
  <si>
    <t>Percentage of cells with NLRP3 oligomers</t>
  </si>
  <si>
    <t>% of ASC specking monocytes</t>
  </si>
  <si>
    <t>Healthy</t>
  </si>
  <si>
    <t>Resting</t>
  </si>
  <si>
    <t>human IL-1β (pg/ml)</t>
  </si>
  <si>
    <t>no specks</t>
  </si>
  <si>
    <t>1-2 specks</t>
  </si>
  <si>
    <t>% no specks</t>
  </si>
  <si>
    <t>% 1-2 specks</t>
  </si>
  <si>
    <t>nºcells</t>
  </si>
  <si>
    <t>NLRP3 WT no MCC950</t>
  </si>
  <si>
    <t>NLRP3 WT with MCC950</t>
  </si>
  <si>
    <t>NLRP3 p.R262W no MCC950</t>
  </si>
  <si>
    <t>NLRP3 p.R262W with MCC950</t>
  </si>
  <si>
    <t>NLRP3 p.D305N no MCC950</t>
  </si>
  <si>
    <t>NLRP3 p.D305N with MCC950</t>
  </si>
  <si>
    <t>NLRP3 p.T350M no MCC950</t>
  </si>
  <si>
    <t>NLRP3 p.T350M with MCC950</t>
  </si>
  <si>
    <t>MCC950 [M]</t>
  </si>
  <si>
    <t>MCC950 dose response (% of inhibition of ASC specking monocytes)</t>
  </si>
  <si>
    <t>CAPS p.D305N</t>
  </si>
  <si>
    <t>Healthy donor</t>
  </si>
  <si>
    <r>
      <t>Dose response of MCC950 (% of inhibition of IL-1</t>
    </r>
    <r>
      <rPr>
        <b/>
        <sz val="14"/>
        <color theme="1"/>
        <rFont val="Calibri"/>
        <family val="2"/>
      </rPr>
      <t>β</t>
    </r>
    <r>
      <rPr>
        <b/>
        <sz val="14"/>
        <color theme="1"/>
        <rFont val="Arial"/>
        <family val="2"/>
      </rPr>
      <t xml:space="preserve"> release)</t>
    </r>
  </si>
  <si>
    <t>N=3</t>
  </si>
  <si>
    <t>N=4</t>
  </si>
  <si>
    <t>N=2</t>
  </si>
  <si>
    <t>N=5</t>
  </si>
  <si>
    <t>TIME(sec)</t>
  </si>
  <si>
    <t>≥3 specks</t>
  </si>
  <si>
    <t>% ≥3 specks</t>
  </si>
  <si>
    <t>N independent experiments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</si>
</sst>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indexed="8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</font>
    <font>
      <b/>
      <sz val="12"/>
      <name val="Arial"/>
      <family val="2"/>
    </font>
    <font>
      <b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03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2" borderId="0" xfId="0" applyFill="1"/>
    <xf numFmtId="0" fontId="0" fillId="0" borderId="11" xfId="0" applyBorder="1"/>
    <xf numFmtId="0" fontId="0" fillId="0" borderId="12" xfId="0" applyBorder="1"/>
    <xf numFmtId="0" fontId="9" fillId="0" borderId="0" xfId="0" applyFont="1" applyBorder="1"/>
    <xf numFmtId="0" fontId="3" fillId="3" borderId="0" xfId="0" applyFont="1" applyFill="1"/>
    <xf numFmtId="0" fontId="0" fillId="3" borderId="0" xfId="0" applyFill="1"/>
    <xf numFmtId="0" fontId="0" fillId="0" borderId="4" xfId="0" applyBorder="1"/>
    <xf numFmtId="0" fontId="0" fillId="0" borderId="6" xfId="0" applyBorder="1"/>
    <xf numFmtId="0" fontId="9" fillId="0" borderId="4" xfId="0" applyFont="1" applyBorder="1"/>
    <xf numFmtId="0" fontId="9" fillId="0" borderId="0" xfId="0" applyFont="1" applyFill="1" applyBorder="1"/>
    <xf numFmtId="0" fontId="9" fillId="0" borderId="5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9" fillId="2" borderId="0" xfId="0" applyFont="1" applyFill="1"/>
    <xf numFmtId="0" fontId="10" fillId="2" borderId="0" xfId="0" applyFont="1" applyFill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10" fillId="4" borderId="0" xfId="0" applyFont="1" applyFill="1"/>
    <xf numFmtId="0" fontId="1" fillId="0" borderId="0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5" xfId="0" applyFont="1" applyFill="1" applyBorder="1"/>
    <xf numFmtId="0" fontId="9" fillId="0" borderId="4" xfId="0" applyFont="1" applyFill="1" applyBorder="1"/>
    <xf numFmtId="0" fontId="10" fillId="2" borderId="7" xfId="0" applyFont="1" applyFill="1" applyBorder="1" applyAlignment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10" fillId="4" borderId="7" xfId="0" applyFont="1" applyFill="1" applyBorder="1" applyAlignment="1"/>
    <xf numFmtId="0" fontId="5" fillId="4" borderId="0" xfId="0" applyFont="1" applyFill="1"/>
    <xf numFmtId="0" fontId="0" fillId="5" borderId="0" xfId="0" applyFill="1"/>
    <xf numFmtId="0" fontId="10" fillId="5" borderId="0" xfId="0" applyFont="1" applyFill="1"/>
    <xf numFmtId="0" fontId="8" fillId="0" borderId="0" xfId="0" applyFont="1"/>
    <xf numFmtId="0" fontId="11" fillId="0" borderId="0" xfId="0" applyFont="1"/>
    <xf numFmtId="0" fontId="9" fillId="0" borderId="11" xfId="0" applyFont="1" applyBorder="1"/>
    <xf numFmtId="0" fontId="9" fillId="0" borderId="12" xfId="0" applyFont="1" applyBorder="1"/>
    <xf numFmtId="0" fontId="0" fillId="4" borderId="0" xfId="0" applyFill="1"/>
    <xf numFmtId="0" fontId="11" fillId="2" borderId="0" xfId="0" applyFont="1" applyFill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6" xfId="0" applyFont="1" applyBorder="1"/>
    <xf numFmtId="0" fontId="0" fillId="0" borderId="0" xfId="0" applyBorder="1"/>
    <xf numFmtId="0" fontId="0" fillId="0" borderId="5" xfId="0" applyBorder="1"/>
    <xf numFmtId="0" fontId="11" fillId="0" borderId="4" xfId="0" applyFont="1" applyBorder="1"/>
    <xf numFmtId="0" fontId="11" fillId="0" borderId="0" xfId="0" applyFont="1" applyBorder="1"/>
    <xf numFmtId="0" fontId="11" fillId="0" borderId="5" xfId="0" applyFont="1" applyBorder="1"/>
    <xf numFmtId="0" fontId="2" fillId="0" borderId="4" xfId="0" applyFont="1" applyBorder="1" applyAlignment="1">
      <alignment horizontal="center"/>
    </xf>
    <xf numFmtId="0" fontId="11" fillId="0" borderId="1" xfId="0" applyFont="1" applyFill="1" applyBorder="1"/>
    <xf numFmtId="0" fontId="11" fillId="0" borderId="4" xfId="0" applyFont="1" applyFill="1" applyBorder="1"/>
    <xf numFmtId="0" fontId="11" fillId="0" borderId="6" xfId="0" applyFont="1" applyFill="1" applyBorder="1"/>
    <xf numFmtId="0" fontId="10" fillId="0" borderId="0" xfId="0" applyFont="1" applyAlignment="1"/>
    <xf numFmtId="0" fontId="8" fillId="0" borderId="0" xfId="0" applyFont="1" applyFill="1" applyBorder="1"/>
    <xf numFmtId="0" fontId="12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0" fillId="0" borderId="0" xfId="0" applyFont="1" applyFill="1" applyAlignment="1"/>
    <xf numFmtId="0" fontId="5" fillId="0" borderId="0" xfId="0" applyFont="1" applyBorder="1"/>
    <xf numFmtId="0" fontId="5" fillId="0" borderId="5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7" xfId="0" applyFont="1" applyBorder="1"/>
    <xf numFmtId="0" fontId="5" fillId="0" borderId="8" xfId="0" applyFont="1" applyBorder="1"/>
    <xf numFmtId="0" fontId="11" fillId="0" borderId="0" xfId="0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3" borderId="12" xfId="0" applyFont="1" applyFill="1" applyBorder="1"/>
    <xf numFmtId="0" fontId="11" fillId="3" borderId="9" xfId="0" applyFont="1" applyFill="1" applyBorder="1"/>
    <xf numFmtId="0" fontId="13" fillId="3" borderId="0" xfId="0" applyFont="1" applyFill="1"/>
    <xf numFmtId="0" fontId="11" fillId="5" borderId="0" xfId="0" applyFont="1" applyFill="1"/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66"/>
  <sheetViews>
    <sheetView topLeftCell="A22" zoomScale="90" zoomScaleNormal="90" workbookViewId="0">
      <selection activeCell="A36" sqref="A36"/>
    </sheetView>
  </sheetViews>
  <sheetFormatPr baseColWidth="10" defaultRowHeight="15"/>
  <cols>
    <col min="1" max="1" width="11.42578125" customWidth="1"/>
  </cols>
  <sheetData>
    <row r="2" spans="1:37" s="10" customFormat="1" ht="18.75" thickBot="1">
      <c r="A2" s="54" t="s">
        <v>32</v>
      </c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s="9" customFormat="1">
      <c r="A3" s="10" t="s">
        <v>63</v>
      </c>
      <c r="B3" s="80" t="s">
        <v>2</v>
      </c>
      <c r="C3" s="81"/>
      <c r="D3" s="81"/>
      <c r="E3" s="81"/>
      <c r="F3" s="81"/>
      <c r="G3" s="82"/>
      <c r="H3" s="83" t="s">
        <v>3</v>
      </c>
      <c r="I3" s="84"/>
      <c r="J3" s="84"/>
      <c r="K3" s="85"/>
      <c r="L3" s="80" t="s">
        <v>4</v>
      </c>
      <c r="M3" s="81"/>
      <c r="N3" s="81"/>
      <c r="O3" s="81"/>
      <c r="P3" s="81"/>
      <c r="Q3" s="82"/>
      <c r="R3" s="83" t="s">
        <v>5</v>
      </c>
      <c r="S3" s="84"/>
      <c r="T3" s="84"/>
      <c r="U3" s="85"/>
      <c r="V3" s="83" t="s">
        <v>6</v>
      </c>
      <c r="W3" s="85"/>
      <c r="X3" s="80" t="s">
        <v>10</v>
      </c>
      <c r="Y3" s="81"/>
      <c r="Z3" s="81"/>
      <c r="AA3" s="82"/>
      <c r="AB3" s="80" t="s">
        <v>11</v>
      </c>
      <c r="AC3" s="81"/>
      <c r="AD3" s="81"/>
      <c r="AE3" s="81"/>
      <c r="AF3" s="81"/>
      <c r="AG3" s="82"/>
      <c r="AH3" s="80" t="s">
        <v>12</v>
      </c>
      <c r="AI3" s="81"/>
      <c r="AJ3" s="81"/>
      <c r="AK3" s="82"/>
    </row>
    <row r="4" spans="1:37">
      <c r="A4" s="1">
        <v>0</v>
      </c>
      <c r="B4" s="2">
        <v>103.541479</v>
      </c>
      <c r="C4" s="3">
        <v>133.14554799999999</v>
      </c>
      <c r="D4" s="3">
        <v>125.469206</v>
      </c>
      <c r="E4" s="3">
        <v>138.12757500000001</v>
      </c>
      <c r="F4" s="3">
        <v>126.031238</v>
      </c>
      <c r="G4" s="4">
        <v>138.21578700000001</v>
      </c>
      <c r="H4" s="2">
        <v>115.791358</v>
      </c>
      <c r="I4" s="3">
        <v>135.195865</v>
      </c>
      <c r="J4" s="3">
        <v>126.10491500000001</v>
      </c>
      <c r="K4" s="4">
        <v>143.801153</v>
      </c>
      <c r="L4" s="2">
        <v>136.98721399999999</v>
      </c>
      <c r="M4" s="3">
        <v>128.17917499999999</v>
      </c>
      <c r="N4" s="3">
        <v>137.47701900000001</v>
      </c>
      <c r="O4" s="3">
        <v>134.00018499999999</v>
      </c>
      <c r="P4" s="3">
        <v>133.72349800000001</v>
      </c>
      <c r="Q4" s="4">
        <v>148.11596599999999</v>
      </c>
      <c r="R4" s="2">
        <v>133.09713099999999</v>
      </c>
      <c r="S4" s="3">
        <v>133.462109</v>
      </c>
      <c r="T4" s="3">
        <v>151.686094</v>
      </c>
      <c r="U4" s="4">
        <v>143.48056600000001</v>
      </c>
      <c r="V4" s="2">
        <v>142.88488899999999</v>
      </c>
      <c r="W4" s="4">
        <v>141.88574399999999</v>
      </c>
      <c r="X4" s="2">
        <v>133.64937599999999</v>
      </c>
      <c r="Y4" s="3">
        <v>142.22206499999999</v>
      </c>
      <c r="Z4" s="3">
        <v>148.52216200000001</v>
      </c>
      <c r="AA4" s="4">
        <v>144.64947599999999</v>
      </c>
      <c r="AB4" s="2">
        <v>138.31444500000001</v>
      </c>
      <c r="AC4" s="3">
        <v>154.765657</v>
      </c>
      <c r="AD4" s="3">
        <v>150.43695399999999</v>
      </c>
      <c r="AE4" s="3">
        <v>151.16871800000001</v>
      </c>
      <c r="AF4" s="3">
        <v>147.93456900000001</v>
      </c>
      <c r="AG4" s="4">
        <v>156.912317</v>
      </c>
      <c r="AH4" s="2">
        <v>151.78279599999999</v>
      </c>
      <c r="AI4" s="3">
        <v>155.94647000000001</v>
      </c>
      <c r="AJ4" s="3">
        <v>158.23132899999999</v>
      </c>
      <c r="AK4" s="4">
        <v>165.382869</v>
      </c>
    </row>
    <row r="5" spans="1:37">
      <c r="A5" s="1">
        <v>27</v>
      </c>
      <c r="B5" s="2">
        <v>108.575272</v>
      </c>
      <c r="C5" s="3">
        <v>129.88261499999999</v>
      </c>
      <c r="D5" s="3">
        <v>121.04777300000001</v>
      </c>
      <c r="E5" s="3">
        <v>134.68319600000001</v>
      </c>
      <c r="F5" s="3">
        <v>123.742881</v>
      </c>
      <c r="G5" s="4">
        <v>140.11147099999999</v>
      </c>
      <c r="H5" s="2">
        <v>124.334722</v>
      </c>
      <c r="I5" s="3">
        <v>133.11139700000001</v>
      </c>
      <c r="J5" s="3">
        <v>127.128721</v>
      </c>
      <c r="K5" s="4">
        <v>140.17143200000001</v>
      </c>
      <c r="L5" s="2">
        <v>133.80492100000001</v>
      </c>
      <c r="M5" s="3">
        <v>127.114924</v>
      </c>
      <c r="N5" s="3">
        <v>138.99279300000001</v>
      </c>
      <c r="O5" s="3">
        <v>133.64550600000001</v>
      </c>
      <c r="P5" s="3">
        <v>135.675015</v>
      </c>
      <c r="Q5" s="4">
        <v>145.04371900000001</v>
      </c>
      <c r="R5" s="2">
        <v>135.02510899999999</v>
      </c>
      <c r="S5" s="3">
        <v>136.843063</v>
      </c>
      <c r="T5" s="3">
        <v>148.450031</v>
      </c>
      <c r="U5" s="4">
        <v>136.04010299999999</v>
      </c>
      <c r="V5" s="2">
        <v>145.757969</v>
      </c>
      <c r="W5" s="4">
        <v>139.486042</v>
      </c>
      <c r="X5" s="2">
        <v>134.52092300000001</v>
      </c>
      <c r="Y5" s="3">
        <v>137.39240699999999</v>
      </c>
      <c r="Z5" s="3">
        <v>150.79110299999999</v>
      </c>
      <c r="AA5" s="4">
        <v>142.31771900000001</v>
      </c>
      <c r="AB5" s="2">
        <v>141.33761999999999</v>
      </c>
      <c r="AC5" s="3">
        <v>147.219864</v>
      </c>
      <c r="AD5" s="3">
        <v>152.81943100000001</v>
      </c>
      <c r="AE5" s="3">
        <v>155.001631</v>
      </c>
      <c r="AF5" s="3">
        <v>150.319591</v>
      </c>
      <c r="AG5" s="4">
        <v>157.62585200000001</v>
      </c>
      <c r="AH5" s="2">
        <v>153.91222400000001</v>
      </c>
      <c r="AI5" s="3">
        <v>154.36271500000001</v>
      </c>
      <c r="AJ5" s="3">
        <v>152.95873900000001</v>
      </c>
      <c r="AK5" s="4">
        <v>163.46937500000001</v>
      </c>
    </row>
    <row r="6" spans="1:37">
      <c r="A6" s="1">
        <v>54</v>
      </c>
      <c r="B6" s="2">
        <v>110.978526</v>
      </c>
      <c r="C6" s="3">
        <v>136.02449300000001</v>
      </c>
      <c r="D6" s="3">
        <v>122.343479</v>
      </c>
      <c r="E6" s="3">
        <v>137.48670100000001</v>
      </c>
      <c r="F6" s="3">
        <v>130.81252000000001</v>
      </c>
      <c r="G6" s="4">
        <v>139.33904200000001</v>
      </c>
      <c r="H6" s="2">
        <v>117.48685399999999</v>
      </c>
      <c r="I6" s="3">
        <v>130.82691500000001</v>
      </c>
      <c r="J6" s="3">
        <v>130.42231200000001</v>
      </c>
      <c r="K6" s="4">
        <v>142.74374900000001</v>
      </c>
      <c r="L6" s="2">
        <v>132.28760800000001</v>
      </c>
      <c r="M6" s="3">
        <v>125.244395</v>
      </c>
      <c r="N6" s="3">
        <v>139.56816000000001</v>
      </c>
      <c r="O6" s="3">
        <v>132.10960800000001</v>
      </c>
      <c r="P6" s="3">
        <v>134.417407</v>
      </c>
      <c r="Q6" s="4">
        <v>147.015882</v>
      </c>
      <c r="R6" s="2">
        <v>131.541706</v>
      </c>
      <c r="S6" s="3">
        <v>134.78363999999999</v>
      </c>
      <c r="T6" s="3">
        <v>150.95518999999999</v>
      </c>
      <c r="U6" s="4">
        <v>138.765592</v>
      </c>
      <c r="V6" s="2">
        <v>146.153784</v>
      </c>
      <c r="W6" s="4">
        <v>139.695491</v>
      </c>
      <c r="X6" s="2">
        <v>133.458326</v>
      </c>
      <c r="Y6" s="3">
        <v>140.35355300000001</v>
      </c>
      <c r="Z6" s="3">
        <v>149.74510900000001</v>
      </c>
      <c r="AA6" s="4">
        <v>146.33748</v>
      </c>
      <c r="AB6" s="2">
        <v>140.45856900000001</v>
      </c>
      <c r="AC6" s="3">
        <v>150.163837</v>
      </c>
      <c r="AD6" s="3">
        <v>151.11922899999999</v>
      </c>
      <c r="AE6" s="3">
        <v>154.67829699999999</v>
      </c>
      <c r="AF6" s="3">
        <v>151.12507400000001</v>
      </c>
      <c r="AG6" s="4">
        <v>158.334879</v>
      </c>
      <c r="AH6" s="2">
        <v>152.031519</v>
      </c>
      <c r="AI6" s="3">
        <v>158.94111899999999</v>
      </c>
      <c r="AJ6" s="3">
        <v>158.75350599999999</v>
      </c>
      <c r="AK6" s="4">
        <v>163.915201</v>
      </c>
    </row>
    <row r="7" spans="1:37">
      <c r="A7" s="1">
        <v>81</v>
      </c>
      <c r="B7" s="2">
        <v>111.8098</v>
      </c>
      <c r="C7" s="3">
        <v>134.06556900000001</v>
      </c>
      <c r="D7" s="3">
        <v>117.755413</v>
      </c>
      <c r="E7" s="3">
        <v>139.080758</v>
      </c>
      <c r="F7" s="3">
        <v>120.22510200000001</v>
      </c>
      <c r="G7" s="4">
        <v>136.565426</v>
      </c>
      <c r="H7" s="2">
        <v>113.403295</v>
      </c>
      <c r="I7" s="3">
        <v>128.40541899999999</v>
      </c>
      <c r="J7" s="3">
        <v>128.417473</v>
      </c>
      <c r="K7" s="4">
        <v>140.42050800000001</v>
      </c>
      <c r="L7" s="2">
        <v>130.58799200000001</v>
      </c>
      <c r="M7" s="3">
        <v>126.339733</v>
      </c>
      <c r="N7" s="3">
        <v>139.3922</v>
      </c>
      <c r="O7" s="3">
        <v>132.66359700000001</v>
      </c>
      <c r="P7" s="3">
        <v>135.21043</v>
      </c>
      <c r="Q7" s="4">
        <v>146.857204</v>
      </c>
      <c r="R7" s="2">
        <v>130.03440000000001</v>
      </c>
      <c r="S7" s="3">
        <v>132.20060799999999</v>
      </c>
      <c r="T7" s="3">
        <v>148.590666</v>
      </c>
      <c r="U7" s="4">
        <v>138.57962599999999</v>
      </c>
      <c r="V7" s="2">
        <v>146.52468999999999</v>
      </c>
      <c r="W7" s="4">
        <v>143.29701900000001</v>
      </c>
      <c r="X7" s="2">
        <v>131.93683100000001</v>
      </c>
      <c r="Y7" s="3">
        <v>139.346642</v>
      </c>
      <c r="Z7" s="3">
        <v>151.450267</v>
      </c>
      <c r="AA7" s="4">
        <v>144.60441399999999</v>
      </c>
      <c r="AB7" s="2">
        <v>141.121083</v>
      </c>
      <c r="AC7" s="3">
        <v>145.597319</v>
      </c>
      <c r="AD7" s="3">
        <v>156.15421699999999</v>
      </c>
      <c r="AE7" s="3">
        <v>153.84555399999999</v>
      </c>
      <c r="AF7" s="3">
        <v>147.31606300000001</v>
      </c>
      <c r="AG7" s="4">
        <v>159.21608800000001</v>
      </c>
      <c r="AH7" s="2">
        <v>156.07293000000001</v>
      </c>
      <c r="AI7" s="3">
        <v>159.34151199999999</v>
      </c>
      <c r="AJ7" s="3">
        <v>150.659492</v>
      </c>
      <c r="AK7" s="4">
        <v>163.55396099999999</v>
      </c>
    </row>
    <row r="8" spans="1:37">
      <c r="A8" s="1">
        <v>108</v>
      </c>
      <c r="B8" s="2">
        <v>112.971166</v>
      </c>
      <c r="C8" s="3">
        <v>132.99532500000001</v>
      </c>
      <c r="D8" s="3">
        <v>123.54458700000001</v>
      </c>
      <c r="E8" s="3">
        <v>140.933245</v>
      </c>
      <c r="F8" s="3">
        <v>120.534848</v>
      </c>
      <c r="G8" s="4">
        <v>138.95282599999999</v>
      </c>
      <c r="H8" s="2">
        <v>121.560805</v>
      </c>
      <c r="I8" s="3">
        <v>126.49078900000001</v>
      </c>
      <c r="J8" s="3">
        <v>127.718479</v>
      </c>
      <c r="K8" s="4">
        <v>142.38408799999999</v>
      </c>
      <c r="L8" s="2">
        <v>129.386967</v>
      </c>
      <c r="M8" s="3">
        <v>127.637033</v>
      </c>
      <c r="N8" s="3">
        <v>137.777806</v>
      </c>
      <c r="O8" s="3">
        <v>133.72838300000001</v>
      </c>
      <c r="P8" s="3">
        <v>136.14009999999999</v>
      </c>
      <c r="Q8" s="4">
        <v>149.53987799999999</v>
      </c>
      <c r="R8" s="2">
        <v>128.863539</v>
      </c>
      <c r="S8" s="3">
        <v>134.12124900000001</v>
      </c>
      <c r="T8" s="3">
        <v>148.84444199999999</v>
      </c>
      <c r="U8" s="4">
        <v>137.53951900000001</v>
      </c>
      <c r="V8" s="2">
        <v>146.013239</v>
      </c>
      <c r="W8" s="4">
        <v>139.05403200000001</v>
      </c>
      <c r="X8" s="2">
        <v>134.538568</v>
      </c>
      <c r="Y8" s="3">
        <v>140.60319000000001</v>
      </c>
      <c r="Z8" s="3">
        <v>146.314502</v>
      </c>
      <c r="AA8" s="4">
        <v>139.17286999999999</v>
      </c>
      <c r="AB8" s="2">
        <v>136.918645</v>
      </c>
      <c r="AC8" s="3">
        <v>147.320674</v>
      </c>
      <c r="AD8" s="3">
        <v>150.97120899999999</v>
      </c>
      <c r="AE8" s="3">
        <v>152.81958299999999</v>
      </c>
      <c r="AF8" s="3">
        <v>149.379773</v>
      </c>
      <c r="AG8" s="4">
        <v>160.615061</v>
      </c>
      <c r="AH8" s="2">
        <v>152.498076</v>
      </c>
      <c r="AI8" s="3">
        <v>161.218987</v>
      </c>
      <c r="AJ8" s="3">
        <v>160.14417599999999</v>
      </c>
      <c r="AK8" s="4">
        <v>162.84719999999999</v>
      </c>
    </row>
    <row r="9" spans="1:37">
      <c r="A9" s="1">
        <v>135</v>
      </c>
      <c r="B9" s="2">
        <v>112.611796</v>
      </c>
      <c r="C9" s="3">
        <v>132.56093000000001</v>
      </c>
      <c r="D9" s="3">
        <v>120.170723</v>
      </c>
      <c r="E9" s="3">
        <v>140.59001699999999</v>
      </c>
      <c r="F9" s="3">
        <v>114.518214</v>
      </c>
      <c r="G9" s="4">
        <v>135.169228</v>
      </c>
      <c r="H9" s="2">
        <v>115.92646999999999</v>
      </c>
      <c r="I9" s="3">
        <v>132.38317900000001</v>
      </c>
      <c r="J9" s="3">
        <v>126.61068400000001</v>
      </c>
      <c r="K9" s="4">
        <v>138.78036800000001</v>
      </c>
      <c r="L9" s="2">
        <v>130.728961</v>
      </c>
      <c r="M9" s="3">
        <v>123.31660100000001</v>
      </c>
      <c r="N9" s="3">
        <v>138.227082</v>
      </c>
      <c r="O9" s="3">
        <v>132.47538499999999</v>
      </c>
      <c r="P9" s="3">
        <v>136.728973</v>
      </c>
      <c r="Q9" s="4">
        <v>143.90424200000001</v>
      </c>
      <c r="R9" s="2">
        <v>133.33007499999999</v>
      </c>
      <c r="S9" s="3">
        <v>136.38957500000001</v>
      </c>
      <c r="T9" s="3">
        <v>150.08023800000001</v>
      </c>
      <c r="U9" s="4">
        <v>140.31729300000001</v>
      </c>
      <c r="V9" s="2">
        <v>144.85415</v>
      </c>
      <c r="W9" s="4">
        <v>140.55690999999999</v>
      </c>
      <c r="X9" s="2">
        <v>131.54670999999999</v>
      </c>
      <c r="Y9" s="3">
        <v>138.11663200000001</v>
      </c>
      <c r="Z9" s="3">
        <v>148.58509699999999</v>
      </c>
      <c r="AA9" s="4">
        <v>145.973063</v>
      </c>
      <c r="AB9" s="2">
        <v>135.336735</v>
      </c>
      <c r="AC9" s="3">
        <v>145.519237</v>
      </c>
      <c r="AD9" s="3">
        <v>155.82705200000001</v>
      </c>
      <c r="AE9" s="3">
        <v>150.025406</v>
      </c>
      <c r="AF9" s="3">
        <v>148.665594</v>
      </c>
      <c r="AG9" s="4">
        <v>158.82695899999999</v>
      </c>
      <c r="AH9" s="2">
        <v>152.759334</v>
      </c>
      <c r="AI9" s="3">
        <v>157.61118500000001</v>
      </c>
      <c r="AJ9" s="3">
        <v>151.952079</v>
      </c>
      <c r="AK9" s="4">
        <v>164.97182599999999</v>
      </c>
    </row>
    <row r="10" spans="1:37">
      <c r="A10" s="1">
        <v>162</v>
      </c>
      <c r="B10" s="2">
        <v>107.563726</v>
      </c>
      <c r="C10" s="3">
        <v>129.236118</v>
      </c>
      <c r="D10" s="3">
        <v>122.428478</v>
      </c>
      <c r="E10" s="3">
        <v>142.10279700000001</v>
      </c>
      <c r="F10" s="3">
        <v>124.13211</v>
      </c>
      <c r="G10" s="4">
        <v>136.01684599999999</v>
      </c>
      <c r="H10" s="2">
        <v>114.823346</v>
      </c>
      <c r="I10" s="3">
        <v>127.824501</v>
      </c>
      <c r="J10" s="3">
        <v>127.350673</v>
      </c>
      <c r="K10" s="4">
        <v>141.75350900000001</v>
      </c>
      <c r="L10" s="2">
        <v>131.391683</v>
      </c>
      <c r="M10" s="3">
        <v>123.877774</v>
      </c>
      <c r="N10" s="3">
        <v>135.62421599999999</v>
      </c>
      <c r="O10" s="3">
        <v>134.483958</v>
      </c>
      <c r="P10" s="3">
        <v>139.75283999999999</v>
      </c>
      <c r="Q10" s="4">
        <v>144.85500500000001</v>
      </c>
      <c r="R10" s="2">
        <v>128.305747</v>
      </c>
      <c r="S10" s="3">
        <v>135.23467199999999</v>
      </c>
      <c r="T10" s="3">
        <v>140.62662599999999</v>
      </c>
      <c r="U10" s="4">
        <v>136.726428</v>
      </c>
      <c r="V10" s="2">
        <v>146.61505099999999</v>
      </c>
      <c r="W10" s="4">
        <v>138.06445099999999</v>
      </c>
      <c r="X10" s="2">
        <v>132.57755700000001</v>
      </c>
      <c r="Y10" s="3">
        <v>137.33673899999999</v>
      </c>
      <c r="Z10" s="3">
        <v>145.901104</v>
      </c>
      <c r="AA10" s="4">
        <v>142.04080400000001</v>
      </c>
      <c r="AB10" s="2">
        <v>141.38822500000001</v>
      </c>
      <c r="AC10" s="3">
        <v>147.868145</v>
      </c>
      <c r="AD10" s="3">
        <v>154.76564099999999</v>
      </c>
      <c r="AE10" s="3">
        <v>153.131925</v>
      </c>
      <c r="AF10" s="3">
        <v>149.45810900000001</v>
      </c>
      <c r="AG10" s="4">
        <v>157.907509</v>
      </c>
      <c r="AH10" s="2">
        <v>155.229929</v>
      </c>
      <c r="AI10" s="3">
        <v>164.33715000000001</v>
      </c>
      <c r="AJ10" s="3">
        <v>156.917429</v>
      </c>
      <c r="AK10" s="4">
        <v>163.61650900000001</v>
      </c>
    </row>
    <row r="11" spans="1:37">
      <c r="A11" s="1">
        <v>189</v>
      </c>
      <c r="B11" s="2">
        <v>115.659544</v>
      </c>
      <c r="C11" s="3">
        <v>134.62159</v>
      </c>
      <c r="D11" s="3">
        <v>120.47711200000001</v>
      </c>
      <c r="E11" s="3">
        <v>140.92033699999999</v>
      </c>
      <c r="F11" s="3">
        <v>118.905596</v>
      </c>
      <c r="G11" s="4">
        <v>142.17831799999999</v>
      </c>
      <c r="H11" s="2">
        <v>116.17682499999999</v>
      </c>
      <c r="I11" s="3">
        <v>120.887418</v>
      </c>
      <c r="J11" s="3">
        <v>129.61648500000001</v>
      </c>
      <c r="K11" s="4">
        <v>140.09553099999999</v>
      </c>
      <c r="L11" s="2">
        <v>131.08640600000001</v>
      </c>
      <c r="M11" s="3">
        <v>124.99658100000001</v>
      </c>
      <c r="N11" s="3">
        <v>139.88206299999999</v>
      </c>
      <c r="O11" s="3">
        <v>137.79715100000001</v>
      </c>
      <c r="P11" s="3">
        <v>140.95513399999999</v>
      </c>
      <c r="Q11" s="4">
        <v>146.212818</v>
      </c>
      <c r="R11" s="2">
        <v>129.391096</v>
      </c>
      <c r="S11" s="3">
        <v>135.80452399999999</v>
      </c>
      <c r="T11" s="3">
        <v>150.002081</v>
      </c>
      <c r="U11" s="4">
        <v>136.17843099999999</v>
      </c>
      <c r="V11" s="2">
        <v>143.78206700000001</v>
      </c>
      <c r="W11" s="4">
        <v>139.81463199999999</v>
      </c>
      <c r="X11" s="2">
        <v>137.01082199999999</v>
      </c>
      <c r="Y11" s="3">
        <v>138.57647299999999</v>
      </c>
      <c r="Z11" s="3">
        <v>146.81263899999999</v>
      </c>
      <c r="AA11" s="4">
        <v>142.88845900000001</v>
      </c>
      <c r="AB11" s="2">
        <v>134.95707200000001</v>
      </c>
      <c r="AC11" s="3">
        <v>142.71308099999999</v>
      </c>
      <c r="AD11" s="3">
        <v>156.82196999999999</v>
      </c>
      <c r="AE11" s="3">
        <v>151.901419</v>
      </c>
      <c r="AF11" s="3">
        <v>147.07307599999999</v>
      </c>
      <c r="AG11" s="4">
        <v>158.36105699999999</v>
      </c>
      <c r="AH11" s="2">
        <v>154.53315499999999</v>
      </c>
      <c r="AI11" s="3">
        <v>162.55527699999999</v>
      </c>
      <c r="AJ11" s="3">
        <v>152.478825</v>
      </c>
      <c r="AK11" s="4">
        <v>165.06412700000001</v>
      </c>
    </row>
    <row r="12" spans="1:37">
      <c r="A12" s="1">
        <v>216</v>
      </c>
      <c r="B12" s="2">
        <v>112.749836</v>
      </c>
      <c r="C12" s="3">
        <v>129.88564700000001</v>
      </c>
      <c r="D12" s="3">
        <v>122.80911</v>
      </c>
      <c r="E12" s="3">
        <v>138.79114000000001</v>
      </c>
      <c r="F12" s="3">
        <v>118.035068</v>
      </c>
      <c r="G12" s="4">
        <v>139.40977000000001</v>
      </c>
      <c r="H12" s="2">
        <v>121.49975000000001</v>
      </c>
      <c r="I12" s="3">
        <v>125.342793</v>
      </c>
      <c r="J12" s="3">
        <v>131.138993</v>
      </c>
      <c r="K12" s="4">
        <v>144.008365</v>
      </c>
      <c r="L12" s="2">
        <v>127.790091</v>
      </c>
      <c r="M12" s="3">
        <v>125.54002199999999</v>
      </c>
      <c r="N12" s="3">
        <v>140.52548100000001</v>
      </c>
      <c r="O12" s="3">
        <v>131.08453900000001</v>
      </c>
      <c r="P12" s="3">
        <v>139.461589</v>
      </c>
      <c r="Q12" s="4">
        <v>145.40965199999999</v>
      </c>
      <c r="R12" s="2">
        <v>131.15444400000001</v>
      </c>
      <c r="S12" s="3">
        <v>133.880571</v>
      </c>
      <c r="T12" s="3">
        <v>149.43246500000001</v>
      </c>
      <c r="U12" s="4">
        <v>143.04525100000001</v>
      </c>
      <c r="V12" s="2">
        <v>145.86689699999999</v>
      </c>
      <c r="W12" s="4">
        <v>142.99244899999999</v>
      </c>
      <c r="X12" s="2">
        <v>131.19086200000001</v>
      </c>
      <c r="Y12" s="3">
        <v>143.51381799999999</v>
      </c>
      <c r="Z12" s="3">
        <v>147.45389299999999</v>
      </c>
      <c r="AA12" s="4">
        <v>144.62576200000001</v>
      </c>
      <c r="AB12" s="2">
        <v>140.181344</v>
      </c>
      <c r="AC12" s="3">
        <v>143.78863899999999</v>
      </c>
      <c r="AD12" s="3">
        <v>156.81187199999999</v>
      </c>
      <c r="AE12" s="3">
        <v>152.84870100000001</v>
      </c>
      <c r="AF12" s="3">
        <v>149.22132199999999</v>
      </c>
      <c r="AG12" s="4">
        <v>158.78526400000001</v>
      </c>
      <c r="AH12" s="2">
        <v>154.90565000000001</v>
      </c>
      <c r="AI12" s="3">
        <v>159.19922800000001</v>
      </c>
      <c r="AJ12" s="3">
        <v>153.69172499999999</v>
      </c>
      <c r="AK12" s="4">
        <v>162.32748100000001</v>
      </c>
    </row>
    <row r="13" spans="1:37">
      <c r="A13" s="1">
        <v>243</v>
      </c>
      <c r="B13" s="2">
        <v>108.218771</v>
      </c>
      <c r="C13" s="3">
        <v>134.533636</v>
      </c>
      <c r="D13" s="3">
        <v>121.953413</v>
      </c>
      <c r="E13" s="3">
        <v>139.35597799999999</v>
      </c>
      <c r="F13" s="3">
        <v>122.291006</v>
      </c>
      <c r="G13" s="4">
        <v>139.448735</v>
      </c>
      <c r="H13" s="2">
        <v>117.757622</v>
      </c>
      <c r="I13" s="3">
        <v>127.38085599999999</v>
      </c>
      <c r="J13" s="3">
        <v>128.42927599999999</v>
      </c>
      <c r="K13" s="4">
        <v>141.482786</v>
      </c>
      <c r="L13" s="2">
        <v>128.20492100000001</v>
      </c>
      <c r="M13" s="3">
        <v>125.599887</v>
      </c>
      <c r="N13" s="3">
        <v>140.71140199999999</v>
      </c>
      <c r="O13" s="3">
        <v>133.704419</v>
      </c>
      <c r="P13" s="3">
        <v>134.74947800000001</v>
      </c>
      <c r="Q13" s="4">
        <v>144.98865699999999</v>
      </c>
      <c r="R13" s="2">
        <v>129.537926</v>
      </c>
      <c r="S13" s="3">
        <v>133.202631</v>
      </c>
      <c r="T13" s="3">
        <v>148.26003900000001</v>
      </c>
      <c r="U13" s="4">
        <v>139.674609</v>
      </c>
      <c r="V13" s="2">
        <v>145.780742</v>
      </c>
      <c r="W13" s="4">
        <v>144.04071999999999</v>
      </c>
      <c r="X13" s="2">
        <v>133.34599900000001</v>
      </c>
      <c r="Y13" s="3">
        <v>135.98273900000001</v>
      </c>
      <c r="Z13" s="3">
        <v>153.482901</v>
      </c>
      <c r="AA13" s="4">
        <v>146.14934500000001</v>
      </c>
      <c r="AB13" s="2">
        <v>142.46057200000001</v>
      </c>
      <c r="AC13" s="3">
        <v>147.696933</v>
      </c>
      <c r="AD13" s="3">
        <v>155.45439200000001</v>
      </c>
      <c r="AE13" s="3">
        <v>154.631587</v>
      </c>
      <c r="AF13" s="3">
        <v>149.88109</v>
      </c>
      <c r="AG13" s="4">
        <v>157.243549</v>
      </c>
      <c r="AH13" s="2">
        <v>159.565473</v>
      </c>
      <c r="AI13" s="3">
        <v>163.28161399999999</v>
      </c>
      <c r="AJ13" s="3">
        <v>154.65176400000001</v>
      </c>
      <c r="AK13" s="4">
        <v>165.85331199999999</v>
      </c>
    </row>
    <row r="14" spans="1:37">
      <c r="A14" s="1">
        <v>270</v>
      </c>
      <c r="B14" s="2">
        <v>110.842553</v>
      </c>
      <c r="C14" s="3">
        <v>135.82100399999999</v>
      </c>
      <c r="D14" s="3">
        <v>119.44438</v>
      </c>
      <c r="E14" s="3">
        <v>138.63651999999999</v>
      </c>
      <c r="F14" s="3">
        <v>121.019977</v>
      </c>
      <c r="G14" s="4">
        <v>138.24164400000001</v>
      </c>
      <c r="H14" s="2">
        <v>117.579992</v>
      </c>
      <c r="I14" s="3">
        <v>129.51656</v>
      </c>
      <c r="J14" s="3">
        <v>132.22421700000001</v>
      </c>
      <c r="K14" s="4">
        <v>142.392619</v>
      </c>
      <c r="L14" s="2">
        <v>130.686635</v>
      </c>
      <c r="M14" s="3">
        <v>124.596908</v>
      </c>
      <c r="N14" s="3">
        <v>135.85715500000001</v>
      </c>
      <c r="O14" s="3">
        <v>133.67862600000001</v>
      </c>
      <c r="P14" s="3">
        <v>136.99663000000001</v>
      </c>
      <c r="Q14" s="4">
        <v>148.572868</v>
      </c>
      <c r="R14" s="2">
        <v>124.710516</v>
      </c>
      <c r="S14" s="3">
        <v>135.23295400000001</v>
      </c>
      <c r="T14" s="3">
        <v>155.14778899999999</v>
      </c>
      <c r="U14" s="4">
        <v>140.41663600000001</v>
      </c>
      <c r="V14" s="2">
        <v>142.362855</v>
      </c>
      <c r="W14" s="4">
        <v>141.989532</v>
      </c>
      <c r="X14" s="2">
        <v>134.36759900000001</v>
      </c>
      <c r="Y14" s="3">
        <v>143.209531</v>
      </c>
      <c r="Z14" s="3">
        <v>149.93727699999999</v>
      </c>
      <c r="AA14" s="4">
        <v>147.38924800000001</v>
      </c>
      <c r="AB14" s="2">
        <v>137.330085</v>
      </c>
      <c r="AC14" s="3">
        <v>144.45612700000001</v>
      </c>
      <c r="AD14" s="3">
        <v>154.52713800000001</v>
      </c>
      <c r="AE14" s="3">
        <v>154.84798900000001</v>
      </c>
      <c r="AF14" s="3">
        <v>148.456692</v>
      </c>
      <c r="AG14" s="4">
        <v>159.872488</v>
      </c>
      <c r="AH14" s="2">
        <v>156.511641</v>
      </c>
      <c r="AI14" s="3">
        <v>159.031342</v>
      </c>
      <c r="AJ14" s="3">
        <v>152.015231</v>
      </c>
      <c r="AK14" s="4">
        <v>166.439662</v>
      </c>
    </row>
    <row r="15" spans="1:37">
      <c r="A15" s="1">
        <v>297</v>
      </c>
      <c r="B15" s="2">
        <v>116.262781</v>
      </c>
      <c r="C15" s="3">
        <v>134.18992399999999</v>
      </c>
      <c r="D15" s="3">
        <v>121.691475</v>
      </c>
      <c r="E15" s="3">
        <v>136.87129200000001</v>
      </c>
      <c r="F15" s="3">
        <v>121.921065</v>
      </c>
      <c r="G15" s="4">
        <v>139.999988</v>
      </c>
      <c r="H15" s="2">
        <v>117.44573800000001</v>
      </c>
      <c r="I15" s="3">
        <v>121.668307</v>
      </c>
      <c r="J15" s="3">
        <v>134.66195200000001</v>
      </c>
      <c r="K15" s="4">
        <v>141.60238799999999</v>
      </c>
      <c r="L15" s="2">
        <v>130.433536</v>
      </c>
      <c r="M15" s="3">
        <v>128.32980599999999</v>
      </c>
      <c r="N15" s="3">
        <v>140.232032</v>
      </c>
      <c r="O15" s="3">
        <v>131.89883800000001</v>
      </c>
      <c r="P15" s="3">
        <v>135.371228</v>
      </c>
      <c r="Q15" s="4">
        <v>148.823027</v>
      </c>
      <c r="R15" s="2">
        <v>128.24868599999999</v>
      </c>
      <c r="S15" s="3">
        <v>134.666157</v>
      </c>
      <c r="T15" s="3">
        <v>149.69701000000001</v>
      </c>
      <c r="U15" s="4">
        <v>137.44480799999999</v>
      </c>
      <c r="V15" s="2">
        <v>149.198781</v>
      </c>
      <c r="W15" s="4">
        <v>142.052877</v>
      </c>
      <c r="X15" s="2">
        <v>132.11333400000001</v>
      </c>
      <c r="Y15" s="3">
        <v>138.77015499999999</v>
      </c>
      <c r="Z15" s="3">
        <v>153.04847100000001</v>
      </c>
      <c r="AA15" s="4">
        <v>147.33263199999999</v>
      </c>
      <c r="AB15" s="2">
        <v>135.558851</v>
      </c>
      <c r="AC15" s="3">
        <v>145.065224</v>
      </c>
      <c r="AD15" s="3">
        <v>154.3648</v>
      </c>
      <c r="AE15" s="3">
        <v>153.60133500000001</v>
      </c>
      <c r="AF15" s="3">
        <v>150.867627</v>
      </c>
      <c r="AG15" s="4">
        <v>157.514928</v>
      </c>
      <c r="AH15" s="2">
        <v>154.84625800000001</v>
      </c>
      <c r="AI15" s="3">
        <v>156.42868899999999</v>
      </c>
      <c r="AJ15" s="3">
        <v>155.59842399999999</v>
      </c>
      <c r="AK15" s="4">
        <v>169.21462</v>
      </c>
    </row>
    <row r="16" spans="1:37">
      <c r="A16" s="1">
        <v>324</v>
      </c>
      <c r="B16" s="2">
        <v>111.475893</v>
      </c>
      <c r="C16" s="3">
        <v>131.84149300000001</v>
      </c>
      <c r="D16" s="3">
        <v>125.10020799999999</v>
      </c>
      <c r="E16" s="3">
        <v>143.30267000000001</v>
      </c>
      <c r="F16" s="3">
        <v>120.34043699999999</v>
      </c>
      <c r="G16" s="4">
        <v>138.03683000000001</v>
      </c>
      <c r="H16" s="2">
        <v>111.54127099999999</v>
      </c>
      <c r="I16" s="3">
        <v>122.12366</v>
      </c>
      <c r="J16" s="3">
        <v>129.25992299999999</v>
      </c>
      <c r="K16" s="4">
        <v>139.06679099999999</v>
      </c>
      <c r="L16" s="2">
        <v>128.90772000000001</v>
      </c>
      <c r="M16" s="3">
        <v>131.55311</v>
      </c>
      <c r="N16" s="3">
        <v>140.993696</v>
      </c>
      <c r="O16" s="3">
        <v>133.39890600000001</v>
      </c>
      <c r="P16" s="3">
        <v>141.51031699999999</v>
      </c>
      <c r="Q16" s="4">
        <v>143.37951100000001</v>
      </c>
      <c r="R16" s="2">
        <v>126.57672599999999</v>
      </c>
      <c r="S16" s="3">
        <v>138.53471500000001</v>
      </c>
      <c r="T16" s="3">
        <v>150.82605899999999</v>
      </c>
      <c r="U16" s="4">
        <v>138.296539</v>
      </c>
      <c r="V16" s="2">
        <v>147.42811800000001</v>
      </c>
      <c r="W16" s="4">
        <v>141.430477</v>
      </c>
      <c r="X16" s="2">
        <v>129.41754</v>
      </c>
      <c r="Y16" s="3">
        <v>134.860917</v>
      </c>
      <c r="Z16" s="3">
        <v>149.85582199999999</v>
      </c>
      <c r="AA16" s="4">
        <v>145.37264300000001</v>
      </c>
      <c r="AB16" s="2">
        <v>139.637753</v>
      </c>
      <c r="AC16" s="3">
        <v>152.490533</v>
      </c>
      <c r="AD16" s="3">
        <v>156.80519100000001</v>
      </c>
      <c r="AE16" s="3">
        <v>148.58757399999999</v>
      </c>
      <c r="AF16" s="3">
        <v>149.26397299999999</v>
      </c>
      <c r="AG16" s="4">
        <v>154.953214</v>
      </c>
      <c r="AH16" s="2">
        <v>152.892034</v>
      </c>
      <c r="AI16" s="3">
        <v>162.05739800000001</v>
      </c>
      <c r="AJ16" s="3">
        <v>158.66440800000001</v>
      </c>
      <c r="AK16" s="4">
        <v>167.027233</v>
      </c>
    </row>
    <row r="17" spans="1:37">
      <c r="A17" s="1">
        <v>351</v>
      </c>
      <c r="B17" s="2">
        <v>110.53226600000001</v>
      </c>
      <c r="C17" s="3">
        <v>131.42646300000001</v>
      </c>
      <c r="D17" s="3">
        <v>122.338458</v>
      </c>
      <c r="E17" s="3">
        <v>138.71271300000001</v>
      </c>
      <c r="F17" s="3">
        <v>124.60337699999999</v>
      </c>
      <c r="G17" s="4">
        <v>141.70310900000001</v>
      </c>
      <c r="H17" s="2">
        <v>114.80860699999999</v>
      </c>
      <c r="I17" s="3">
        <v>125.89894</v>
      </c>
      <c r="J17" s="3">
        <v>129.56896</v>
      </c>
      <c r="K17" s="4">
        <v>138.96556799999999</v>
      </c>
      <c r="L17" s="2">
        <v>127.099576</v>
      </c>
      <c r="M17" s="3">
        <v>125.111588</v>
      </c>
      <c r="N17" s="3">
        <v>140.09550400000001</v>
      </c>
      <c r="O17" s="3">
        <v>138.141728</v>
      </c>
      <c r="P17" s="3">
        <v>140.47743399999999</v>
      </c>
      <c r="Q17" s="4">
        <v>146.164355</v>
      </c>
      <c r="R17" s="2">
        <v>124.19961499999999</v>
      </c>
      <c r="S17" s="3">
        <v>135.48505299999999</v>
      </c>
      <c r="T17" s="3">
        <v>145.811048</v>
      </c>
      <c r="U17" s="4">
        <v>135.34397799999999</v>
      </c>
      <c r="V17" s="2">
        <v>146.31828899999999</v>
      </c>
      <c r="W17" s="4">
        <v>143.95579699999999</v>
      </c>
      <c r="X17" s="2">
        <v>133.17909900000001</v>
      </c>
      <c r="Y17" s="3">
        <v>138.774349</v>
      </c>
      <c r="Z17" s="3">
        <v>153.73981599999999</v>
      </c>
      <c r="AA17" s="4">
        <v>145.13287700000001</v>
      </c>
      <c r="AB17" s="2">
        <v>135.78596400000001</v>
      </c>
      <c r="AC17" s="3">
        <v>143.35347999999999</v>
      </c>
      <c r="AD17" s="3">
        <v>152.04566199999999</v>
      </c>
      <c r="AE17" s="3">
        <v>154.08595700000001</v>
      </c>
      <c r="AF17" s="3">
        <v>149.22127399999999</v>
      </c>
      <c r="AG17" s="4">
        <v>156.036258</v>
      </c>
      <c r="AH17" s="2">
        <v>153.27926500000001</v>
      </c>
      <c r="AI17" s="3">
        <v>160.94291100000001</v>
      </c>
      <c r="AJ17" s="3">
        <v>156.736018</v>
      </c>
      <c r="AK17" s="4">
        <v>167.38747699999999</v>
      </c>
    </row>
    <row r="18" spans="1:37">
      <c r="A18" s="1">
        <v>378</v>
      </c>
      <c r="B18" s="2">
        <v>107.51172800000001</v>
      </c>
      <c r="C18" s="3">
        <v>128.823294</v>
      </c>
      <c r="D18" s="3">
        <v>120.09240200000001</v>
      </c>
      <c r="E18" s="3">
        <v>140.5599</v>
      </c>
      <c r="F18" s="3">
        <v>121.026995</v>
      </c>
      <c r="G18" s="4">
        <v>137.57038499999999</v>
      </c>
      <c r="H18" s="2">
        <v>118.02722</v>
      </c>
      <c r="I18" s="3">
        <v>122.838157</v>
      </c>
      <c r="J18" s="3">
        <v>131.418781</v>
      </c>
      <c r="K18" s="4">
        <v>140.24283399999999</v>
      </c>
      <c r="L18" s="2">
        <v>125.337703</v>
      </c>
      <c r="M18" s="3">
        <v>126.870147</v>
      </c>
      <c r="N18" s="3">
        <v>138.79653300000001</v>
      </c>
      <c r="O18" s="3">
        <v>131.625788</v>
      </c>
      <c r="P18" s="3">
        <v>139.269319</v>
      </c>
      <c r="Q18" s="4">
        <v>144.64562000000001</v>
      </c>
      <c r="R18" s="2">
        <v>125.23473799999999</v>
      </c>
      <c r="S18" s="3">
        <v>129.33703600000001</v>
      </c>
      <c r="T18" s="3">
        <v>149.48802900000001</v>
      </c>
      <c r="U18" s="4">
        <v>138.06228899999999</v>
      </c>
      <c r="V18" s="2">
        <v>149.741443</v>
      </c>
      <c r="W18" s="4">
        <v>141.470167</v>
      </c>
      <c r="X18" s="2">
        <v>134.23978700000001</v>
      </c>
      <c r="Y18" s="3">
        <v>135.527871</v>
      </c>
      <c r="Z18" s="3">
        <v>150.19062500000001</v>
      </c>
      <c r="AA18" s="4">
        <v>150.74857700000001</v>
      </c>
      <c r="AB18" s="2">
        <v>137.123808</v>
      </c>
      <c r="AC18" s="3">
        <v>141.76515599999999</v>
      </c>
      <c r="AD18" s="3">
        <v>153.61917099999999</v>
      </c>
      <c r="AE18" s="3">
        <v>152.53259600000001</v>
      </c>
      <c r="AF18" s="3">
        <v>148.44090399999999</v>
      </c>
      <c r="AG18" s="4">
        <v>160.15790200000001</v>
      </c>
      <c r="AH18" s="2">
        <v>160.13058799999999</v>
      </c>
      <c r="AI18" s="3">
        <v>158.80189200000001</v>
      </c>
      <c r="AJ18" s="3">
        <v>155.56761599999999</v>
      </c>
      <c r="AK18" s="4">
        <v>168.921809</v>
      </c>
    </row>
    <row r="19" spans="1:37">
      <c r="A19" s="1">
        <v>405</v>
      </c>
      <c r="B19" s="2">
        <v>111.089956</v>
      </c>
      <c r="C19" s="3">
        <v>129.65983399999999</v>
      </c>
      <c r="D19" s="3">
        <v>121.55384599999999</v>
      </c>
      <c r="E19" s="3">
        <v>145.677266</v>
      </c>
      <c r="F19" s="3">
        <v>117.140805</v>
      </c>
      <c r="G19" s="4">
        <v>136.22720899999999</v>
      </c>
      <c r="H19" s="2">
        <v>113.517403</v>
      </c>
      <c r="I19" s="3">
        <v>125.52900099999999</v>
      </c>
      <c r="J19" s="3">
        <v>130.75655</v>
      </c>
      <c r="K19" s="4">
        <v>141.84695099999999</v>
      </c>
      <c r="L19" s="2">
        <v>128.88125700000001</v>
      </c>
      <c r="M19" s="3">
        <v>124.239317</v>
      </c>
      <c r="N19" s="3">
        <v>140.95784399999999</v>
      </c>
      <c r="O19" s="3">
        <v>135.070424</v>
      </c>
      <c r="P19" s="3">
        <v>140.564956</v>
      </c>
      <c r="Q19" s="4">
        <v>148.32395199999999</v>
      </c>
      <c r="R19" s="2">
        <v>125.267517</v>
      </c>
      <c r="S19" s="3">
        <v>127.16361499999999</v>
      </c>
      <c r="T19" s="3">
        <v>147.26275699999999</v>
      </c>
      <c r="U19" s="4">
        <v>141.620418</v>
      </c>
      <c r="V19" s="2">
        <v>147.16258300000001</v>
      </c>
      <c r="W19" s="4">
        <v>142.986301</v>
      </c>
      <c r="X19" s="2">
        <v>131.65212700000001</v>
      </c>
      <c r="Y19" s="3">
        <v>141.131281</v>
      </c>
      <c r="Z19" s="3">
        <v>147.70218199999999</v>
      </c>
      <c r="AA19" s="4">
        <v>146.04658900000001</v>
      </c>
      <c r="AB19" s="2">
        <v>137.487461</v>
      </c>
      <c r="AC19" s="3">
        <v>143.686904</v>
      </c>
      <c r="AD19" s="3">
        <v>150.548767</v>
      </c>
      <c r="AE19" s="3">
        <v>154.69154499999999</v>
      </c>
      <c r="AF19" s="3">
        <v>151.231054</v>
      </c>
      <c r="AG19" s="4">
        <v>161.00113099999999</v>
      </c>
      <c r="AH19" s="2">
        <v>159.848658</v>
      </c>
      <c r="AI19" s="3">
        <v>157.29507000000001</v>
      </c>
      <c r="AJ19" s="3">
        <v>152.04091199999999</v>
      </c>
      <c r="AK19" s="4">
        <v>165.93571399999999</v>
      </c>
    </row>
    <row r="20" spans="1:37">
      <c r="A20" s="1">
        <v>432</v>
      </c>
      <c r="B20" s="2">
        <v>107.04044399999999</v>
      </c>
      <c r="C20" s="3">
        <v>131.280765</v>
      </c>
      <c r="D20" s="3">
        <v>123.476522</v>
      </c>
      <c r="E20" s="3">
        <v>143.29909599999999</v>
      </c>
      <c r="F20" s="3">
        <v>120.698796</v>
      </c>
      <c r="G20" s="4">
        <v>141.75504699999999</v>
      </c>
      <c r="H20" s="2">
        <v>115.066276</v>
      </c>
      <c r="I20" s="3">
        <v>123.450907</v>
      </c>
      <c r="J20" s="3">
        <v>130.21816799999999</v>
      </c>
      <c r="K20" s="4">
        <v>141.629165</v>
      </c>
      <c r="L20" s="2">
        <v>129.488426</v>
      </c>
      <c r="M20" s="3">
        <v>122.352661</v>
      </c>
      <c r="N20" s="3">
        <v>138.74979999999999</v>
      </c>
      <c r="O20" s="3">
        <v>131.11700500000001</v>
      </c>
      <c r="P20" s="3">
        <v>139.21482</v>
      </c>
      <c r="Q20" s="4">
        <v>148.38600099999999</v>
      </c>
      <c r="R20" s="2">
        <v>125.561195</v>
      </c>
      <c r="S20" s="3">
        <v>127.615594</v>
      </c>
      <c r="T20" s="3">
        <v>149.96388899999999</v>
      </c>
      <c r="U20" s="4">
        <v>140.87186</v>
      </c>
      <c r="V20" s="2">
        <v>152.17171200000001</v>
      </c>
      <c r="W20" s="4">
        <v>141.01464899999999</v>
      </c>
      <c r="X20" s="2">
        <v>129.42909900000001</v>
      </c>
      <c r="Y20" s="3">
        <v>134.833619</v>
      </c>
      <c r="Z20" s="3">
        <v>151.42747600000001</v>
      </c>
      <c r="AA20" s="4">
        <v>146.62687700000001</v>
      </c>
      <c r="AB20" s="2">
        <v>134.02837299999999</v>
      </c>
      <c r="AC20" s="3">
        <v>140.74629999999999</v>
      </c>
      <c r="AD20" s="3">
        <v>153.78316799999999</v>
      </c>
      <c r="AE20" s="3">
        <v>152.88070099999999</v>
      </c>
      <c r="AF20" s="3">
        <v>145.87455600000001</v>
      </c>
      <c r="AG20" s="4">
        <v>160.895174</v>
      </c>
      <c r="AH20" s="2">
        <v>155.75911199999999</v>
      </c>
      <c r="AI20" s="3">
        <v>158.781969</v>
      </c>
      <c r="AJ20" s="3">
        <v>160.10104799999999</v>
      </c>
      <c r="AK20" s="4">
        <v>165.537646</v>
      </c>
    </row>
    <row r="21" spans="1:37">
      <c r="A21" s="1">
        <v>459</v>
      </c>
      <c r="B21" s="2">
        <v>106.22825899999999</v>
      </c>
      <c r="C21" s="3">
        <v>128.34231399999999</v>
      </c>
      <c r="D21" s="3">
        <v>126.275606</v>
      </c>
      <c r="E21" s="3">
        <v>138.21324300000001</v>
      </c>
      <c r="F21" s="3">
        <v>117.967741</v>
      </c>
      <c r="G21" s="4">
        <v>137.10452799999999</v>
      </c>
      <c r="H21" s="2">
        <v>108.841938</v>
      </c>
      <c r="I21" s="3">
        <v>123.75698</v>
      </c>
      <c r="J21" s="3">
        <v>133.178372</v>
      </c>
      <c r="K21" s="4">
        <v>144.92254399999999</v>
      </c>
      <c r="L21" s="2">
        <v>127.20944900000001</v>
      </c>
      <c r="M21" s="3">
        <v>123.75471899999999</v>
      </c>
      <c r="N21" s="3">
        <v>143.63781299999999</v>
      </c>
      <c r="O21" s="3">
        <v>135.37742299999999</v>
      </c>
      <c r="P21" s="3">
        <v>138.790143</v>
      </c>
      <c r="Q21" s="4">
        <v>149.978443</v>
      </c>
      <c r="R21" s="2">
        <v>124.15290299999999</v>
      </c>
      <c r="S21" s="3">
        <v>135.86192500000001</v>
      </c>
      <c r="T21" s="3">
        <v>150.309697</v>
      </c>
      <c r="U21" s="4">
        <v>138.20330200000001</v>
      </c>
      <c r="V21" s="2">
        <v>148.53521799999999</v>
      </c>
      <c r="W21" s="4">
        <v>143.586806</v>
      </c>
      <c r="X21" s="2">
        <v>127.626689</v>
      </c>
      <c r="Y21" s="3">
        <v>140.40191200000001</v>
      </c>
      <c r="Z21" s="3">
        <v>149.18365800000001</v>
      </c>
      <c r="AA21" s="4">
        <v>152.73350400000001</v>
      </c>
      <c r="AB21" s="2">
        <v>141.64533399999999</v>
      </c>
      <c r="AC21" s="3">
        <v>140.15113500000001</v>
      </c>
      <c r="AD21" s="3">
        <v>156.249359</v>
      </c>
      <c r="AE21" s="3">
        <v>156.16192000000001</v>
      </c>
      <c r="AF21" s="3">
        <v>146.63045600000001</v>
      </c>
      <c r="AG21" s="4">
        <v>162.20954499999999</v>
      </c>
      <c r="AH21" s="2">
        <v>158.15396699999999</v>
      </c>
      <c r="AI21" s="3">
        <v>158.56309300000001</v>
      </c>
      <c r="AJ21" s="3">
        <v>158.125372</v>
      </c>
      <c r="AK21" s="4">
        <v>169.72865400000001</v>
      </c>
    </row>
    <row r="22" spans="1:37">
      <c r="A22" s="1">
        <v>486</v>
      </c>
      <c r="B22" s="2">
        <v>112.738253</v>
      </c>
      <c r="C22" s="3">
        <v>129.09709699999999</v>
      </c>
      <c r="D22" s="3">
        <v>121.07517</v>
      </c>
      <c r="E22" s="3">
        <v>138.77791999999999</v>
      </c>
      <c r="F22" s="3">
        <v>124.981853</v>
      </c>
      <c r="G22" s="4">
        <v>139.917529</v>
      </c>
      <c r="H22" s="2">
        <v>122.586716</v>
      </c>
      <c r="I22" s="3">
        <v>123.605383</v>
      </c>
      <c r="J22" s="3">
        <v>134.52807100000001</v>
      </c>
      <c r="K22" s="4">
        <v>141.92478299999999</v>
      </c>
      <c r="L22" s="2">
        <v>128.22648799999999</v>
      </c>
      <c r="M22" s="3">
        <v>125.81030699999999</v>
      </c>
      <c r="N22" s="3">
        <v>146.531747</v>
      </c>
      <c r="O22" s="3">
        <v>133.67166800000001</v>
      </c>
      <c r="P22" s="3">
        <v>139.415234</v>
      </c>
      <c r="Q22" s="4">
        <v>146.673844</v>
      </c>
      <c r="R22" s="2">
        <v>125.836364</v>
      </c>
      <c r="S22" s="3">
        <v>131.35009600000001</v>
      </c>
      <c r="T22" s="3">
        <v>147.99359699999999</v>
      </c>
      <c r="U22" s="4">
        <v>142.18591699999999</v>
      </c>
      <c r="V22" s="2">
        <v>150.39434700000001</v>
      </c>
      <c r="W22" s="4">
        <v>139.018179</v>
      </c>
      <c r="X22" s="2">
        <v>126.000621</v>
      </c>
      <c r="Y22" s="3">
        <v>135.301976</v>
      </c>
      <c r="Z22" s="3">
        <v>151.52570499999999</v>
      </c>
      <c r="AA22" s="4">
        <v>150.68054900000001</v>
      </c>
      <c r="AB22" s="2">
        <v>134.76074600000001</v>
      </c>
      <c r="AC22" s="3">
        <v>143.63254499999999</v>
      </c>
      <c r="AD22" s="3">
        <v>152.64122800000001</v>
      </c>
      <c r="AE22" s="3">
        <v>157.89629600000001</v>
      </c>
      <c r="AF22" s="3">
        <v>147.801312</v>
      </c>
      <c r="AG22" s="4">
        <v>160.476957</v>
      </c>
      <c r="AH22" s="2">
        <v>156.03439299999999</v>
      </c>
      <c r="AI22" s="3">
        <v>159.409626</v>
      </c>
      <c r="AJ22" s="3">
        <v>158.326347</v>
      </c>
      <c r="AK22" s="4">
        <v>164.85936000000001</v>
      </c>
    </row>
    <row r="23" spans="1:37">
      <c r="A23" s="1">
        <v>513</v>
      </c>
      <c r="B23" s="2">
        <v>105.154627</v>
      </c>
      <c r="C23" s="3">
        <v>126.57484700000001</v>
      </c>
      <c r="D23" s="3">
        <v>123.58365000000001</v>
      </c>
      <c r="E23" s="3">
        <v>142.32761400000001</v>
      </c>
      <c r="F23" s="3">
        <v>123.724217</v>
      </c>
      <c r="G23" s="4">
        <v>140.747953</v>
      </c>
      <c r="H23" s="2">
        <v>119.147694</v>
      </c>
      <c r="I23" s="3">
        <v>120.991917</v>
      </c>
      <c r="J23" s="3">
        <v>132.414154</v>
      </c>
      <c r="K23" s="4">
        <v>143.23424</v>
      </c>
      <c r="L23" s="2">
        <v>122.49081</v>
      </c>
      <c r="M23" s="3">
        <v>125.279246</v>
      </c>
      <c r="N23" s="3">
        <v>145.84721400000001</v>
      </c>
      <c r="O23" s="3">
        <v>132.36780300000001</v>
      </c>
      <c r="P23" s="3">
        <v>140.221844</v>
      </c>
      <c r="Q23" s="4">
        <v>146.78820099999999</v>
      </c>
      <c r="R23" s="2">
        <v>127.74009599999999</v>
      </c>
      <c r="S23" s="3">
        <v>137.98324299999999</v>
      </c>
      <c r="T23" s="3">
        <v>146.85856699999999</v>
      </c>
      <c r="U23" s="4">
        <v>145.427243</v>
      </c>
      <c r="V23" s="2">
        <v>146.794723</v>
      </c>
      <c r="W23" s="4">
        <v>147.499505</v>
      </c>
      <c r="X23" s="2">
        <v>132.451717</v>
      </c>
      <c r="Y23" s="3">
        <v>138.64335700000001</v>
      </c>
      <c r="Z23" s="3">
        <v>149.409785</v>
      </c>
      <c r="AA23" s="4">
        <v>148.761269</v>
      </c>
      <c r="AB23" s="2">
        <v>133.95042000000001</v>
      </c>
      <c r="AC23" s="3">
        <v>143.90454299999999</v>
      </c>
      <c r="AD23" s="3">
        <v>156.105996</v>
      </c>
      <c r="AE23" s="3">
        <v>154.45967999999999</v>
      </c>
      <c r="AF23" s="3">
        <v>151.67252999999999</v>
      </c>
      <c r="AG23" s="4">
        <v>161.459915</v>
      </c>
      <c r="AH23" s="2">
        <v>155.39378099999999</v>
      </c>
      <c r="AI23" s="3">
        <v>161.096666</v>
      </c>
      <c r="AJ23" s="3">
        <v>159.53854100000001</v>
      </c>
      <c r="AK23" s="4">
        <v>162.74543</v>
      </c>
    </row>
    <row r="24" spans="1:37">
      <c r="A24" s="1">
        <v>540</v>
      </c>
      <c r="B24" s="2">
        <v>112.247629</v>
      </c>
      <c r="C24" s="3">
        <v>131.65374199999999</v>
      </c>
      <c r="D24" s="3">
        <v>120.90314600000001</v>
      </c>
      <c r="E24" s="3">
        <v>138.65552099999999</v>
      </c>
      <c r="F24" s="3">
        <v>121.71357</v>
      </c>
      <c r="G24" s="4">
        <v>142.29853600000001</v>
      </c>
      <c r="H24" s="2">
        <v>110.26876900000001</v>
      </c>
      <c r="I24" s="3">
        <v>123.533244</v>
      </c>
      <c r="J24" s="3">
        <v>135.67779999999999</v>
      </c>
      <c r="K24" s="4">
        <v>139.91738799999999</v>
      </c>
      <c r="L24" s="2">
        <v>125.885019</v>
      </c>
      <c r="M24" s="3">
        <v>120.629625</v>
      </c>
      <c r="N24" s="3">
        <v>143.04174699999999</v>
      </c>
      <c r="O24" s="3">
        <v>134.76293699999999</v>
      </c>
      <c r="P24" s="3">
        <v>137.21304799999999</v>
      </c>
      <c r="Q24" s="4">
        <v>146.54228599999999</v>
      </c>
      <c r="R24" s="2">
        <v>124.509978</v>
      </c>
      <c r="S24" s="3">
        <v>133.519971</v>
      </c>
      <c r="T24" s="3">
        <v>146.876408</v>
      </c>
      <c r="U24" s="4">
        <v>138.88977199999999</v>
      </c>
      <c r="V24" s="2">
        <v>149.02050299999999</v>
      </c>
      <c r="W24" s="4">
        <v>138.98616100000001</v>
      </c>
      <c r="X24" s="2">
        <v>129.04865699999999</v>
      </c>
      <c r="Y24" s="3">
        <v>135.84545199999999</v>
      </c>
      <c r="Z24" s="3">
        <v>149.430385</v>
      </c>
      <c r="AA24" s="4">
        <v>151.53216599999999</v>
      </c>
      <c r="AB24" s="2">
        <v>138.94426999999999</v>
      </c>
      <c r="AC24" s="3">
        <v>140.25742700000001</v>
      </c>
      <c r="AD24" s="3">
        <v>147.52819500000001</v>
      </c>
      <c r="AE24" s="3">
        <v>154.74431799999999</v>
      </c>
      <c r="AF24" s="3">
        <v>149.70948000000001</v>
      </c>
      <c r="AG24" s="4">
        <v>161.61659900000001</v>
      </c>
      <c r="AH24" s="2">
        <v>158.77554000000001</v>
      </c>
      <c r="AI24" s="3">
        <v>158.75282200000001</v>
      </c>
      <c r="AJ24" s="3">
        <v>156.40121400000001</v>
      </c>
      <c r="AK24" s="4">
        <v>163.195212</v>
      </c>
    </row>
    <row r="25" spans="1:37">
      <c r="A25" s="1">
        <v>567</v>
      </c>
      <c r="B25" s="2">
        <v>110.217674</v>
      </c>
      <c r="C25" s="3">
        <v>127.285511</v>
      </c>
      <c r="D25" s="3">
        <v>124.523295</v>
      </c>
      <c r="E25" s="3">
        <v>141.02582200000001</v>
      </c>
      <c r="F25" s="3">
        <v>124.287924</v>
      </c>
      <c r="G25" s="4">
        <v>142.83401599999999</v>
      </c>
      <c r="H25" s="2">
        <v>116.26793499999999</v>
      </c>
      <c r="I25" s="3">
        <v>123.248034</v>
      </c>
      <c r="J25" s="3">
        <v>131.93292</v>
      </c>
      <c r="K25" s="4">
        <v>139.72414599999999</v>
      </c>
      <c r="L25" s="2">
        <v>122.463528</v>
      </c>
      <c r="M25" s="3">
        <v>125.54985600000001</v>
      </c>
      <c r="N25" s="3">
        <v>141.04674299999999</v>
      </c>
      <c r="O25" s="3">
        <v>138.320086</v>
      </c>
      <c r="P25" s="3">
        <v>142.558291</v>
      </c>
      <c r="Q25" s="4">
        <v>148.16543100000001</v>
      </c>
      <c r="R25" s="2">
        <v>127.159057</v>
      </c>
      <c r="S25" s="3">
        <v>133.53353899999999</v>
      </c>
      <c r="T25" s="3">
        <v>153.68437900000001</v>
      </c>
      <c r="U25" s="4">
        <v>138.80553</v>
      </c>
      <c r="V25" s="2">
        <v>147.35195300000001</v>
      </c>
      <c r="W25" s="4">
        <v>146.174443</v>
      </c>
      <c r="X25" s="2">
        <v>130.14613199999999</v>
      </c>
      <c r="Y25" s="3">
        <v>137.22313399999999</v>
      </c>
      <c r="Z25" s="3">
        <v>150.763676</v>
      </c>
      <c r="AA25" s="4">
        <v>149.59386699999999</v>
      </c>
      <c r="AB25" s="2">
        <v>133.75664900000001</v>
      </c>
      <c r="AC25" s="3">
        <v>139.35592600000001</v>
      </c>
      <c r="AD25" s="3">
        <v>155.72451000000001</v>
      </c>
      <c r="AE25" s="3">
        <v>154.71999600000001</v>
      </c>
      <c r="AF25" s="3">
        <v>149.50806800000001</v>
      </c>
      <c r="AG25" s="4">
        <v>160.26479</v>
      </c>
      <c r="AH25" s="2">
        <v>159.35777400000001</v>
      </c>
      <c r="AI25" s="3">
        <v>165.279212</v>
      </c>
      <c r="AJ25" s="3">
        <v>156.53797700000001</v>
      </c>
      <c r="AK25" s="4">
        <v>161.00090800000001</v>
      </c>
    </row>
    <row r="26" spans="1:37">
      <c r="A26" s="1">
        <v>594</v>
      </c>
      <c r="B26" s="2">
        <v>113.555656</v>
      </c>
      <c r="C26" s="3">
        <v>127.320449</v>
      </c>
      <c r="D26" s="3">
        <v>125.441879</v>
      </c>
      <c r="E26" s="3">
        <v>142.27577600000001</v>
      </c>
      <c r="F26" s="3">
        <v>121.45585</v>
      </c>
      <c r="G26" s="4">
        <v>141.75401400000001</v>
      </c>
      <c r="H26" s="2">
        <v>116.359526</v>
      </c>
      <c r="I26" s="3">
        <v>123.820469</v>
      </c>
      <c r="J26" s="3">
        <v>131.463123</v>
      </c>
      <c r="K26" s="4">
        <v>141.95362800000001</v>
      </c>
      <c r="L26" s="2">
        <v>125.325771</v>
      </c>
      <c r="M26" s="3">
        <v>122.294809</v>
      </c>
      <c r="N26" s="3">
        <v>143.59096600000001</v>
      </c>
      <c r="O26" s="3">
        <v>130.24465000000001</v>
      </c>
      <c r="P26" s="3">
        <v>140.215328</v>
      </c>
      <c r="Q26" s="4">
        <v>147.616782</v>
      </c>
      <c r="R26" s="2">
        <v>121.58545100000001</v>
      </c>
      <c r="S26" s="3">
        <v>133.39197300000001</v>
      </c>
      <c r="T26" s="3">
        <v>150.742209</v>
      </c>
      <c r="U26" s="4">
        <v>143.899418</v>
      </c>
      <c r="V26" s="2">
        <v>146.707427</v>
      </c>
      <c r="W26" s="4">
        <v>147.06766999999999</v>
      </c>
      <c r="X26" s="2">
        <v>132.289106</v>
      </c>
      <c r="Y26" s="3">
        <v>138.24885800000001</v>
      </c>
      <c r="Z26" s="3">
        <v>150.31321600000001</v>
      </c>
      <c r="AA26" s="4">
        <v>145.10564600000001</v>
      </c>
      <c r="AB26" s="2">
        <v>136.57159200000001</v>
      </c>
      <c r="AC26" s="3">
        <v>142.358</v>
      </c>
      <c r="AD26" s="3">
        <v>153.52911</v>
      </c>
      <c r="AE26" s="3">
        <v>154.573757</v>
      </c>
      <c r="AF26" s="3">
        <v>154.24921900000001</v>
      </c>
      <c r="AG26" s="4">
        <v>161.26314500000001</v>
      </c>
      <c r="AH26" s="2">
        <v>159.25686099999999</v>
      </c>
      <c r="AI26" s="3">
        <v>159.25344999999999</v>
      </c>
      <c r="AJ26" s="3">
        <v>155.10130100000001</v>
      </c>
      <c r="AK26" s="4">
        <v>164.13101499999999</v>
      </c>
    </row>
    <row r="27" spans="1:37">
      <c r="A27" s="1">
        <v>621</v>
      </c>
      <c r="B27" s="2">
        <v>108.495912</v>
      </c>
      <c r="C27" s="3">
        <v>128.41253499999999</v>
      </c>
      <c r="D27" s="3">
        <v>122.818922</v>
      </c>
      <c r="E27" s="3">
        <v>140.82244600000001</v>
      </c>
      <c r="F27" s="3">
        <v>119.33469700000001</v>
      </c>
      <c r="G27" s="4">
        <v>139.76844199999999</v>
      </c>
      <c r="H27" s="2">
        <v>114.919528</v>
      </c>
      <c r="I27" s="3">
        <v>125.097019</v>
      </c>
      <c r="J27" s="3">
        <v>130.751137</v>
      </c>
      <c r="K27" s="4">
        <v>146.24281199999999</v>
      </c>
      <c r="L27" s="2">
        <v>126.24303</v>
      </c>
      <c r="M27" s="3">
        <v>120.343705</v>
      </c>
      <c r="N27" s="3">
        <v>143.37669399999999</v>
      </c>
      <c r="O27" s="3">
        <v>127.842938</v>
      </c>
      <c r="P27" s="3">
        <v>138.20938200000001</v>
      </c>
      <c r="Q27" s="4">
        <v>153.94494900000001</v>
      </c>
      <c r="R27" s="2">
        <v>125.60282100000001</v>
      </c>
      <c r="S27" s="3">
        <v>127.952403</v>
      </c>
      <c r="T27" s="3">
        <v>152.460196</v>
      </c>
      <c r="U27" s="4">
        <v>142.23114100000001</v>
      </c>
      <c r="V27" s="2">
        <v>149.689818</v>
      </c>
      <c r="W27" s="4">
        <v>141.07123899999999</v>
      </c>
      <c r="X27" s="2">
        <v>132.405292</v>
      </c>
      <c r="Y27" s="3">
        <v>135.012924</v>
      </c>
      <c r="Z27" s="3">
        <v>151.04840899999999</v>
      </c>
      <c r="AA27" s="4">
        <v>151.76219800000001</v>
      </c>
      <c r="AB27" s="2">
        <v>137.911237</v>
      </c>
      <c r="AC27" s="3">
        <v>141.08619300000001</v>
      </c>
      <c r="AD27" s="3">
        <v>153.0558</v>
      </c>
      <c r="AE27" s="3">
        <v>151.99245199999999</v>
      </c>
      <c r="AF27" s="3">
        <v>150.87573699999999</v>
      </c>
      <c r="AG27" s="4">
        <v>161.22307900000001</v>
      </c>
      <c r="AH27" s="2">
        <v>156.46134599999999</v>
      </c>
      <c r="AI27" s="3">
        <v>161.815685</v>
      </c>
      <c r="AJ27" s="3">
        <v>158.84486000000001</v>
      </c>
      <c r="AK27" s="4">
        <v>165.044994</v>
      </c>
    </row>
    <row r="28" spans="1:37">
      <c r="A28" s="1">
        <v>648</v>
      </c>
      <c r="B28" s="2">
        <v>110.207144</v>
      </c>
      <c r="C28" s="3">
        <v>127.022476</v>
      </c>
      <c r="D28" s="3">
        <v>123.74525</v>
      </c>
      <c r="E28" s="3">
        <v>142.042686</v>
      </c>
      <c r="F28" s="3">
        <v>117.621115</v>
      </c>
      <c r="G28" s="4">
        <v>139.46359000000001</v>
      </c>
      <c r="H28" s="2">
        <v>116.68956300000001</v>
      </c>
      <c r="I28" s="3">
        <v>123.544076</v>
      </c>
      <c r="J28" s="3">
        <v>130.87523899999999</v>
      </c>
      <c r="K28" s="4">
        <v>138.21086700000001</v>
      </c>
      <c r="L28" s="2">
        <v>127.08076</v>
      </c>
      <c r="M28" s="3">
        <v>125.18197000000001</v>
      </c>
      <c r="N28" s="3">
        <v>139.37469999999999</v>
      </c>
      <c r="O28" s="3">
        <v>136.055509</v>
      </c>
      <c r="P28" s="3">
        <v>135.551323</v>
      </c>
      <c r="Q28" s="4">
        <v>147.565527</v>
      </c>
      <c r="R28" s="2">
        <v>123.670601</v>
      </c>
      <c r="S28" s="3">
        <v>131.380875</v>
      </c>
      <c r="T28" s="3">
        <v>150.283312</v>
      </c>
      <c r="U28" s="4">
        <v>139.16037</v>
      </c>
      <c r="V28" s="2">
        <v>147.99948800000001</v>
      </c>
      <c r="W28" s="4">
        <v>142.48488699999999</v>
      </c>
      <c r="X28" s="2">
        <v>126.003844</v>
      </c>
      <c r="Y28" s="3">
        <v>139.85650799999999</v>
      </c>
      <c r="Z28" s="3">
        <v>155.98668900000001</v>
      </c>
      <c r="AA28" s="4">
        <v>149.60221899999999</v>
      </c>
      <c r="AB28" s="2">
        <v>136.25165799999999</v>
      </c>
      <c r="AC28" s="3">
        <v>139.66660100000001</v>
      </c>
      <c r="AD28" s="3">
        <v>153.46988300000001</v>
      </c>
      <c r="AE28" s="3">
        <v>152.848176</v>
      </c>
      <c r="AF28" s="3">
        <v>149.872738</v>
      </c>
      <c r="AG28" s="4">
        <v>159.85892699999999</v>
      </c>
      <c r="AH28" s="2">
        <v>160.35039499999999</v>
      </c>
      <c r="AI28" s="3">
        <v>161.23219399999999</v>
      </c>
      <c r="AJ28" s="3">
        <v>157.85470799999999</v>
      </c>
      <c r="AK28" s="4">
        <v>166.129032</v>
      </c>
    </row>
    <row r="29" spans="1:37">
      <c r="A29" s="1">
        <v>675</v>
      </c>
      <c r="B29" s="2">
        <v>110.974512</v>
      </c>
      <c r="C29" s="3">
        <v>125.832443</v>
      </c>
      <c r="D29" s="3">
        <v>121.574935</v>
      </c>
      <c r="E29" s="3">
        <v>138.849029</v>
      </c>
      <c r="F29" s="3">
        <v>121.801164</v>
      </c>
      <c r="G29" s="4">
        <v>140.86129299999999</v>
      </c>
      <c r="H29" s="2">
        <v>114.81709499999999</v>
      </c>
      <c r="I29" s="3">
        <v>129.650373</v>
      </c>
      <c r="J29" s="3">
        <v>130.583921</v>
      </c>
      <c r="K29" s="4">
        <v>143.323972</v>
      </c>
      <c r="L29" s="2">
        <v>124.12272299999999</v>
      </c>
      <c r="M29" s="3">
        <v>127.39030700000001</v>
      </c>
      <c r="N29" s="3">
        <v>142.32485299999999</v>
      </c>
      <c r="O29" s="3">
        <v>132.890997</v>
      </c>
      <c r="P29" s="3">
        <v>143.64247900000001</v>
      </c>
      <c r="Q29" s="4">
        <v>146.02253099999999</v>
      </c>
      <c r="R29" s="2">
        <v>122.063812</v>
      </c>
      <c r="S29" s="3">
        <v>132.56335799999999</v>
      </c>
      <c r="T29" s="3">
        <v>152.060653</v>
      </c>
      <c r="U29" s="4">
        <v>142.64259999999999</v>
      </c>
      <c r="V29" s="2">
        <v>149.27911</v>
      </c>
      <c r="W29" s="4">
        <v>147.91273799999999</v>
      </c>
      <c r="X29" s="2">
        <v>127.67608300000001</v>
      </c>
      <c r="Y29" s="3">
        <v>136.05299099999999</v>
      </c>
      <c r="Z29" s="3">
        <v>153.23070000000001</v>
      </c>
      <c r="AA29" s="4">
        <v>150.54029</v>
      </c>
      <c r="AB29" s="2">
        <v>136.19019599999999</v>
      </c>
      <c r="AC29" s="3">
        <v>145.04659699999999</v>
      </c>
      <c r="AD29" s="3">
        <v>154.271289</v>
      </c>
      <c r="AE29" s="3">
        <v>155.998808</v>
      </c>
      <c r="AF29" s="3">
        <v>150.246903</v>
      </c>
      <c r="AG29" s="4">
        <v>163.203464</v>
      </c>
      <c r="AH29" s="2">
        <v>154.299046</v>
      </c>
      <c r="AI29" s="3">
        <v>157.767607</v>
      </c>
      <c r="AJ29" s="3">
        <v>156.252003</v>
      </c>
      <c r="AK29" s="4">
        <v>166.44311099999999</v>
      </c>
    </row>
    <row r="30" spans="1:37">
      <c r="A30" s="1">
        <v>702</v>
      </c>
      <c r="B30" s="2">
        <v>105.026329</v>
      </c>
      <c r="C30" s="3">
        <v>128.98496800000001</v>
      </c>
      <c r="D30" s="3">
        <v>121.66869</v>
      </c>
      <c r="E30" s="3">
        <v>144.76899900000001</v>
      </c>
      <c r="F30" s="3">
        <v>122.44872700000001</v>
      </c>
      <c r="G30" s="4">
        <v>140.72077899999999</v>
      </c>
      <c r="H30" s="2">
        <v>114.571573</v>
      </c>
      <c r="I30" s="3">
        <v>126.760715</v>
      </c>
      <c r="J30" s="3">
        <v>134.56473600000001</v>
      </c>
      <c r="K30" s="4">
        <v>145.95661200000001</v>
      </c>
      <c r="L30" s="2">
        <v>126.20579499999999</v>
      </c>
      <c r="M30" s="3">
        <v>120.90268399999999</v>
      </c>
      <c r="N30" s="3">
        <v>142.304517</v>
      </c>
      <c r="O30" s="3">
        <v>129.49397500000001</v>
      </c>
      <c r="P30" s="3">
        <v>143.48959099999999</v>
      </c>
      <c r="Q30" s="4">
        <v>150.049026</v>
      </c>
      <c r="R30" s="2">
        <v>124.788804</v>
      </c>
      <c r="S30" s="3">
        <v>129.73953800000001</v>
      </c>
      <c r="T30" s="3">
        <v>147.75949</v>
      </c>
      <c r="U30" s="4">
        <v>140.86834300000001</v>
      </c>
      <c r="V30" s="2">
        <v>150.20118400000001</v>
      </c>
      <c r="W30" s="4">
        <v>145.85800800000001</v>
      </c>
      <c r="X30" s="2">
        <v>131.609376</v>
      </c>
      <c r="Y30" s="3">
        <v>137.65142</v>
      </c>
      <c r="Z30" s="3">
        <v>151.50837799999999</v>
      </c>
      <c r="AA30" s="4">
        <v>148.08835400000001</v>
      </c>
      <c r="AB30" s="2">
        <v>135.79374200000001</v>
      </c>
      <c r="AC30" s="3">
        <v>141.138891</v>
      </c>
      <c r="AD30" s="3">
        <v>153.01162400000001</v>
      </c>
      <c r="AE30" s="3">
        <v>154.65222199999999</v>
      </c>
      <c r="AF30" s="3">
        <v>151.702065</v>
      </c>
      <c r="AG30" s="4">
        <v>158.63226599999999</v>
      </c>
      <c r="AH30" s="2">
        <v>159.835114</v>
      </c>
      <c r="AI30" s="3">
        <v>161.63624899999999</v>
      </c>
      <c r="AJ30" s="3">
        <v>158.781102</v>
      </c>
      <c r="AK30" s="4">
        <v>169.95189199999999</v>
      </c>
    </row>
    <row r="31" spans="1:37" ht="15.75" thickBot="1">
      <c r="A31" s="1">
        <v>729</v>
      </c>
      <c r="B31" s="5">
        <v>108.69032300000001</v>
      </c>
      <c r="C31" s="6">
        <v>121.391413</v>
      </c>
      <c r="D31" s="6">
        <v>123.13719399999999</v>
      </c>
      <c r="E31" s="6">
        <v>141.348119</v>
      </c>
      <c r="F31" s="6">
        <v>121.170868</v>
      </c>
      <c r="G31" s="7">
        <v>141.563141</v>
      </c>
      <c r="H31" s="5">
        <v>115.91592300000001</v>
      </c>
      <c r="I31" s="6">
        <v>125.30711700000001</v>
      </c>
      <c r="J31" s="6">
        <v>129.63637900000001</v>
      </c>
      <c r="K31" s="7">
        <v>144.14945800000001</v>
      </c>
      <c r="L31" s="5">
        <v>126.693915</v>
      </c>
      <c r="M31" s="6">
        <v>124.103779</v>
      </c>
      <c r="N31" s="6">
        <v>142.675792</v>
      </c>
      <c r="O31" s="6">
        <v>132.323905</v>
      </c>
      <c r="P31" s="6">
        <v>139.58236500000001</v>
      </c>
      <c r="Q31" s="7">
        <v>145.58843400000001</v>
      </c>
      <c r="R31" s="5">
        <v>122.280697</v>
      </c>
      <c r="S31" s="6">
        <v>134.381337</v>
      </c>
      <c r="T31" s="6">
        <v>152.97446199999999</v>
      </c>
      <c r="U31" s="7">
        <v>141.72713100000001</v>
      </c>
      <c r="V31" s="5">
        <v>146.86314400000001</v>
      </c>
      <c r="W31" s="7">
        <v>137.94797299999999</v>
      </c>
      <c r="X31" s="5">
        <v>123.319907</v>
      </c>
      <c r="Y31" s="6">
        <v>137.59273899999999</v>
      </c>
      <c r="Z31" s="6">
        <v>150.99552800000001</v>
      </c>
      <c r="AA31" s="7">
        <v>148.81051199999999</v>
      </c>
      <c r="AB31" s="5">
        <v>136.78233399999999</v>
      </c>
      <c r="AC31" s="6">
        <v>143.52655300000001</v>
      </c>
      <c r="AD31" s="6">
        <v>153.866062</v>
      </c>
      <c r="AE31" s="6">
        <v>156.533805</v>
      </c>
      <c r="AF31" s="6">
        <v>149.386833</v>
      </c>
      <c r="AG31" s="7">
        <v>162.47458599999999</v>
      </c>
      <c r="AH31" s="5">
        <v>160.552719</v>
      </c>
      <c r="AI31" s="6">
        <v>161.697992</v>
      </c>
      <c r="AJ31" s="6">
        <v>155.71600900000001</v>
      </c>
      <c r="AK31" s="7">
        <v>170.72152299999999</v>
      </c>
    </row>
    <row r="32" spans="1:37" s="17" customFormat="1" ht="16.5" thickBot="1">
      <c r="A32" s="101" t="s">
        <v>17</v>
      </c>
      <c r="B32" s="42">
        <f>AVERAGE(B4:B31)</f>
        <v>110.1061376785714</v>
      </c>
      <c r="C32" s="43">
        <f t="shared" ref="C32:K32" si="0">AVERAGE(C4:C31)</f>
        <v>130.42543010714283</v>
      </c>
      <c r="D32" s="43">
        <f t="shared" si="0"/>
        <v>122.3730115</v>
      </c>
      <c r="E32" s="43">
        <f t="shared" si="0"/>
        <v>140.29422771428577</v>
      </c>
      <c r="F32" s="43">
        <f t="shared" si="0"/>
        <v>121.51742003571425</v>
      </c>
      <c r="G32" s="44">
        <f t="shared" si="0"/>
        <v>139.49912435714285</v>
      </c>
      <c r="H32" s="42">
        <f t="shared" si="0"/>
        <v>116.32620764285714</v>
      </c>
      <c r="I32" s="43">
        <f t="shared" si="0"/>
        <v>126.00678539285714</v>
      </c>
      <c r="J32" s="43">
        <f t="shared" si="0"/>
        <v>130.59472907142859</v>
      </c>
      <c r="K32" s="44">
        <f t="shared" si="0"/>
        <v>141.81958053571427</v>
      </c>
      <c r="L32" s="42">
        <f t="shared" ref="L32" si="1">AVERAGE(L4:L31)</f>
        <v>128.3942466071428</v>
      </c>
      <c r="M32" s="43">
        <f t="shared" ref="M32" si="2">AVERAGE(M4:M31)</f>
        <v>125.07645246428574</v>
      </c>
      <c r="N32" s="43">
        <f t="shared" ref="N32" si="3">AVERAGE(N4:N31)</f>
        <v>140.62905614285714</v>
      </c>
      <c r="O32" s="43">
        <f t="shared" ref="O32" si="4">AVERAGE(O4:O31)</f>
        <v>133.35628346428572</v>
      </c>
      <c r="P32" s="43">
        <f t="shared" ref="P32" si="5">AVERAGE(P4:P31)</f>
        <v>138.53957842857147</v>
      </c>
      <c r="Q32" s="44">
        <f t="shared" ref="Q32" si="6">AVERAGE(Q4:Q31)</f>
        <v>147.11335039285717</v>
      </c>
      <c r="R32" s="42">
        <f t="shared" ref="R32" si="7">AVERAGE(R4:R31)</f>
        <v>127.12395535714286</v>
      </c>
      <c r="S32" s="43">
        <f t="shared" ref="S32" si="8">AVERAGE(S4:S31)</f>
        <v>133.41485800000001</v>
      </c>
      <c r="T32" s="43">
        <f t="shared" ref="T32" si="9">AVERAGE(T4:T31)</f>
        <v>149.54026510714289</v>
      </c>
      <c r="U32" s="44">
        <f t="shared" ref="U32" si="10">AVERAGE(U4:U31)</f>
        <v>139.87302546428572</v>
      </c>
      <c r="V32" s="42">
        <f t="shared" ref="V32" si="11">AVERAGE(V4:V31)</f>
        <v>147.19479192857142</v>
      </c>
      <c r="W32" s="44">
        <f t="shared" ref="W32" si="12">AVERAGE(W4:W31)</f>
        <v>142.19267496428569</v>
      </c>
      <c r="X32" s="42">
        <f t="shared" ref="X32" si="13">AVERAGE(X4:X31)</f>
        <v>131.31257082142852</v>
      </c>
      <c r="Y32" s="43">
        <f t="shared" ref="Y32" si="14">AVERAGE(Y4:Y31)</f>
        <v>138.29940185714284</v>
      </c>
      <c r="Z32" s="43">
        <f t="shared" ref="Z32" si="15">AVERAGE(Z4:Z31)</f>
        <v>150.29844910714286</v>
      </c>
      <c r="AA32" s="44">
        <f t="shared" ref="AA32" si="16">AVERAGE(AA4:AA31)</f>
        <v>146.95069317857141</v>
      </c>
      <c r="AB32" s="42">
        <f t="shared" ref="AB32" si="17">AVERAGE(AB4:AB31)</f>
        <v>137.57088510714283</v>
      </c>
      <c r="AC32" s="43">
        <f t="shared" ref="AC32" si="18">AVERAGE(AC4:AC31)</f>
        <v>144.44076860714284</v>
      </c>
      <c r="AD32" s="43">
        <f t="shared" ref="AD32" si="19">AVERAGE(AD4:AD31)</f>
        <v>153.79746142857144</v>
      </c>
      <c r="AE32" s="43">
        <f t="shared" ref="AE32" si="20">AVERAGE(AE4:AE31)</f>
        <v>153.78078385714284</v>
      </c>
      <c r="AF32" s="43">
        <f t="shared" ref="AF32" si="21">AVERAGE(AF4:AF31)</f>
        <v>149.47806007142853</v>
      </c>
      <c r="AG32" s="44">
        <f t="shared" ref="AG32" si="22">AVERAGE(AG4:AG31)</f>
        <v>159.53367510714287</v>
      </c>
      <c r="AH32" s="42">
        <f t="shared" ref="AH32" si="23">AVERAGE(AH4:AH31)</f>
        <v>156.25105635714291</v>
      </c>
      <c r="AI32" s="43">
        <f t="shared" ref="AI32" si="24">AVERAGE(AI4:AI31)</f>
        <v>159.87996871428575</v>
      </c>
      <c r="AJ32" s="43">
        <f t="shared" ref="AJ32" si="25">AVERAGE(AJ4:AJ31)</f>
        <v>156.16579124999998</v>
      </c>
      <c r="AK32" s="44">
        <f t="shared" ref="AK32" si="26">AVERAGE(AK4:AK31)</f>
        <v>165.55061260714288</v>
      </c>
    </row>
    <row r="33" spans="1:37" s="11" customFormat="1">
      <c r="A33" s="8"/>
      <c r="B33" s="8" t="s">
        <v>1</v>
      </c>
      <c r="C33" s="8"/>
      <c r="D33" s="8"/>
      <c r="E33" s="8"/>
      <c r="F33" s="8"/>
      <c r="G33" s="8"/>
      <c r="H33" s="8" t="s">
        <v>7</v>
      </c>
      <c r="I33" s="8"/>
      <c r="J33" s="8"/>
      <c r="K33" s="8"/>
      <c r="L33" s="8" t="s">
        <v>8</v>
      </c>
      <c r="M33" s="8"/>
      <c r="N33" s="8"/>
      <c r="O33" s="8"/>
      <c r="P33" s="8"/>
      <c r="Q33" s="8"/>
      <c r="R33" s="8" t="s">
        <v>7</v>
      </c>
      <c r="S33" s="8"/>
      <c r="T33" s="8"/>
      <c r="U33" s="8"/>
      <c r="V33" s="8" t="s">
        <v>9</v>
      </c>
      <c r="W33" s="8"/>
      <c r="X33" s="8" t="s">
        <v>7</v>
      </c>
      <c r="Y33" s="8"/>
      <c r="Z33" s="8"/>
      <c r="AA33" s="8"/>
      <c r="AB33" s="8" t="s">
        <v>8</v>
      </c>
      <c r="AC33" s="8"/>
      <c r="AD33" s="8"/>
      <c r="AE33" s="8"/>
      <c r="AF33" s="8"/>
      <c r="AG33" s="8"/>
      <c r="AH33" s="8" t="s">
        <v>7</v>
      </c>
      <c r="AI33" s="8"/>
      <c r="AJ33" s="8"/>
      <c r="AK33" s="8"/>
    </row>
    <row r="35" spans="1:37" s="46" customFormat="1" ht="18.75" thickBot="1">
      <c r="B35" s="45" t="s">
        <v>13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</row>
    <row r="36" spans="1:37" s="9" customFormat="1">
      <c r="A36" s="10" t="s">
        <v>63</v>
      </c>
      <c r="B36" s="80" t="s">
        <v>2</v>
      </c>
      <c r="C36" s="81"/>
      <c r="D36" s="81"/>
      <c r="E36" s="81"/>
      <c r="F36" s="81"/>
      <c r="G36" s="82"/>
      <c r="H36" s="83" t="s">
        <v>3</v>
      </c>
      <c r="I36" s="84"/>
      <c r="J36" s="84"/>
      <c r="K36" s="85"/>
      <c r="L36" s="80" t="s">
        <v>4</v>
      </c>
      <c r="M36" s="81"/>
      <c r="N36" s="81"/>
      <c r="O36" s="81"/>
      <c r="P36" s="81"/>
      <c r="Q36" s="82"/>
      <c r="R36" s="83" t="s">
        <v>5</v>
      </c>
      <c r="S36" s="84"/>
      <c r="T36" s="84"/>
      <c r="U36" s="85"/>
      <c r="V36" s="83" t="s">
        <v>6</v>
      </c>
      <c r="W36" s="85"/>
      <c r="X36" s="80" t="s">
        <v>10</v>
      </c>
      <c r="Y36" s="81"/>
      <c r="Z36" s="81"/>
      <c r="AA36" s="82"/>
      <c r="AB36" s="80" t="s">
        <v>11</v>
      </c>
      <c r="AC36" s="81"/>
      <c r="AD36" s="81"/>
      <c r="AE36" s="81"/>
      <c r="AF36" s="81"/>
      <c r="AG36" s="82"/>
      <c r="AH36" s="80" t="s">
        <v>12</v>
      </c>
      <c r="AI36" s="81"/>
      <c r="AJ36" s="81"/>
      <c r="AK36" s="82"/>
    </row>
    <row r="37" spans="1:37">
      <c r="A37" s="1">
        <v>0</v>
      </c>
      <c r="B37" s="2">
        <v>8.7265682200000008</v>
      </c>
      <c r="C37" s="3">
        <v>36.3265113</v>
      </c>
      <c r="D37" s="3">
        <v>19.373358499999998</v>
      </c>
      <c r="E37" s="3">
        <v>37.880179900000002</v>
      </c>
      <c r="F37" s="3">
        <v>19.578682799999999</v>
      </c>
      <c r="G37" s="4">
        <v>25.715521899999999</v>
      </c>
      <c r="H37" s="2">
        <v>13.154201</v>
      </c>
      <c r="I37" s="3">
        <v>34.790759299999998</v>
      </c>
      <c r="J37" s="3">
        <v>15.1081141</v>
      </c>
      <c r="K37" s="4">
        <v>46.8197531</v>
      </c>
      <c r="L37" s="2">
        <v>31.443472400000001</v>
      </c>
      <c r="M37" s="3">
        <v>19.728183399999999</v>
      </c>
      <c r="N37" s="3">
        <v>29.1872133</v>
      </c>
      <c r="O37" s="3">
        <v>27.348078300000001</v>
      </c>
      <c r="P37" s="3">
        <v>16.902336200000001</v>
      </c>
      <c r="Q37" s="4">
        <v>41.184178699999997</v>
      </c>
      <c r="R37" s="2">
        <v>45.881483600000003</v>
      </c>
      <c r="S37" s="3">
        <v>38.627958399999997</v>
      </c>
      <c r="T37" s="3">
        <v>55.7093098</v>
      </c>
      <c r="U37" s="4">
        <v>56.283052599999998</v>
      </c>
      <c r="V37" s="2">
        <v>86.6086806</v>
      </c>
      <c r="W37" s="4">
        <v>85.945173299999993</v>
      </c>
      <c r="X37" s="2">
        <v>83.870648000000003</v>
      </c>
      <c r="Y37" s="3">
        <v>92.470181699999998</v>
      </c>
      <c r="Z37" s="3">
        <v>99.773443900000004</v>
      </c>
      <c r="AA37" s="4">
        <v>96.959269800000001</v>
      </c>
      <c r="AB37" s="2">
        <v>91.051401299999995</v>
      </c>
      <c r="AC37" s="3">
        <v>106.228908</v>
      </c>
      <c r="AD37" s="3">
        <v>113.111051</v>
      </c>
      <c r="AE37" s="3">
        <v>120.24017000000001</v>
      </c>
      <c r="AF37" s="3">
        <v>103.31567099999999</v>
      </c>
      <c r="AG37" s="4">
        <v>119.503737</v>
      </c>
      <c r="AH37" s="2">
        <v>115.397907</v>
      </c>
      <c r="AI37" s="3">
        <v>123.698324</v>
      </c>
      <c r="AJ37" s="3">
        <v>116.53342600000001</v>
      </c>
      <c r="AK37" s="4">
        <v>124.693472</v>
      </c>
    </row>
    <row r="38" spans="1:37">
      <c r="A38" s="1">
        <v>27</v>
      </c>
      <c r="B38" s="2">
        <v>11.146181800000001</v>
      </c>
      <c r="C38" s="3">
        <v>37.382545899999997</v>
      </c>
      <c r="D38" s="3">
        <v>16.788864799999999</v>
      </c>
      <c r="E38" s="3">
        <v>37.8713506</v>
      </c>
      <c r="F38" s="3">
        <v>20.302096800000001</v>
      </c>
      <c r="G38" s="4">
        <v>30.466295200000001</v>
      </c>
      <c r="H38" s="2">
        <v>20.8425321</v>
      </c>
      <c r="I38" s="3">
        <v>33.422609999999999</v>
      </c>
      <c r="J38" s="3">
        <v>17.0346069</v>
      </c>
      <c r="K38" s="4">
        <v>41.272961299999999</v>
      </c>
      <c r="L38" s="2">
        <v>32.083433499999998</v>
      </c>
      <c r="M38" s="3">
        <v>16.099429399999998</v>
      </c>
      <c r="N38" s="3">
        <v>32.230342299999997</v>
      </c>
      <c r="O38" s="3">
        <v>26.4115523</v>
      </c>
      <c r="P38" s="3">
        <v>21.3519611</v>
      </c>
      <c r="Q38" s="4">
        <v>42.991326000000001</v>
      </c>
      <c r="R38" s="2">
        <v>45.4673588</v>
      </c>
      <c r="S38" s="3">
        <v>39.656100899999998</v>
      </c>
      <c r="T38" s="3">
        <v>53.750538599999999</v>
      </c>
      <c r="U38" s="4">
        <v>50.095461200000003</v>
      </c>
      <c r="V38" s="2">
        <v>84.024040600000006</v>
      </c>
      <c r="W38" s="4">
        <v>85.594577900000004</v>
      </c>
      <c r="X38" s="2">
        <v>81.529212700000002</v>
      </c>
      <c r="Y38" s="3">
        <v>87.424055800000005</v>
      </c>
      <c r="Z38" s="3">
        <v>100.001955</v>
      </c>
      <c r="AA38" s="4">
        <v>98.251239600000005</v>
      </c>
      <c r="AB38" s="2">
        <v>94.870775499999993</v>
      </c>
      <c r="AC38" s="3">
        <v>102.211095</v>
      </c>
      <c r="AD38" s="3">
        <v>113.512131</v>
      </c>
      <c r="AE38" s="3">
        <v>120.115184</v>
      </c>
      <c r="AF38" s="3">
        <v>108.992696</v>
      </c>
      <c r="AG38" s="4">
        <v>118.610692</v>
      </c>
      <c r="AH38" s="2">
        <v>116.218925</v>
      </c>
      <c r="AI38" s="3">
        <v>117.128401</v>
      </c>
      <c r="AJ38" s="3">
        <v>112.887254</v>
      </c>
      <c r="AK38" s="4">
        <v>125.715597</v>
      </c>
    </row>
    <row r="39" spans="1:37">
      <c r="A39" s="1">
        <v>54</v>
      </c>
      <c r="B39" s="2">
        <v>13.110441</v>
      </c>
      <c r="C39" s="3">
        <v>35.213587199999999</v>
      </c>
      <c r="D39" s="3">
        <v>17.1773889</v>
      </c>
      <c r="E39" s="3">
        <v>40.216832799999999</v>
      </c>
      <c r="F39" s="3">
        <v>25.148812499999998</v>
      </c>
      <c r="G39" s="4">
        <v>30.2928791</v>
      </c>
      <c r="H39" s="2">
        <v>15.5214187</v>
      </c>
      <c r="I39" s="3">
        <v>34.804613199999999</v>
      </c>
      <c r="J39" s="3">
        <v>18.829847999999998</v>
      </c>
      <c r="K39" s="4">
        <v>39.588542400000001</v>
      </c>
      <c r="L39" s="2">
        <v>29.6681764</v>
      </c>
      <c r="M39" s="3">
        <v>16.3616359</v>
      </c>
      <c r="N39" s="3">
        <v>34.7563447</v>
      </c>
      <c r="O39" s="3">
        <v>24.863064000000001</v>
      </c>
      <c r="P39" s="3">
        <v>19.979200899999999</v>
      </c>
      <c r="Q39" s="4">
        <v>42.057632699999999</v>
      </c>
      <c r="R39" s="2">
        <v>45.944111300000003</v>
      </c>
      <c r="S39" s="3">
        <v>39.767760600000003</v>
      </c>
      <c r="T39" s="3">
        <v>57.2841399</v>
      </c>
      <c r="U39" s="4">
        <v>54.479836599999999</v>
      </c>
      <c r="V39" s="2">
        <v>86.647287599999999</v>
      </c>
      <c r="W39" s="4">
        <v>84.179255400000002</v>
      </c>
      <c r="X39" s="2">
        <v>80.427099299999995</v>
      </c>
      <c r="Y39" s="3">
        <v>90.799394599999999</v>
      </c>
      <c r="Z39" s="3">
        <v>99.812553899999997</v>
      </c>
      <c r="AA39" s="4">
        <v>99.240245900000005</v>
      </c>
      <c r="AB39" s="2">
        <v>95.443246000000002</v>
      </c>
      <c r="AC39" s="3">
        <v>108.06528400000001</v>
      </c>
      <c r="AD39" s="3">
        <v>111.860118</v>
      </c>
      <c r="AE39" s="3">
        <v>122.65343799999999</v>
      </c>
      <c r="AF39" s="3">
        <v>107.477581</v>
      </c>
      <c r="AG39" s="4">
        <v>113.314604</v>
      </c>
      <c r="AH39" s="2">
        <v>115.50120699999999</v>
      </c>
      <c r="AI39" s="3">
        <v>118.980951</v>
      </c>
      <c r="AJ39" s="3">
        <v>114.362734</v>
      </c>
      <c r="AK39" s="4">
        <v>126.14741600000001</v>
      </c>
    </row>
    <row r="40" spans="1:37">
      <c r="A40" s="1">
        <v>81</v>
      </c>
      <c r="B40" s="2">
        <v>13.1475916</v>
      </c>
      <c r="C40" s="3">
        <v>36.643757299999997</v>
      </c>
      <c r="D40" s="3">
        <v>15.822442499999999</v>
      </c>
      <c r="E40" s="3">
        <v>40.547201100000002</v>
      </c>
      <c r="F40" s="3">
        <v>19.537706</v>
      </c>
      <c r="G40" s="4">
        <v>27.478262399999998</v>
      </c>
      <c r="H40" s="2">
        <v>12.337426499999999</v>
      </c>
      <c r="I40" s="3">
        <v>32.863990100000002</v>
      </c>
      <c r="J40" s="3">
        <v>20.100814</v>
      </c>
      <c r="K40" s="4">
        <v>42.395443299999997</v>
      </c>
      <c r="L40" s="2">
        <v>26.605379599999999</v>
      </c>
      <c r="M40" s="3">
        <v>16.598386300000001</v>
      </c>
      <c r="N40" s="3">
        <v>34.136025500000002</v>
      </c>
      <c r="O40" s="3">
        <v>25.578563800000001</v>
      </c>
      <c r="P40" s="3">
        <v>18.5643739</v>
      </c>
      <c r="Q40" s="4">
        <v>40.763509499999998</v>
      </c>
      <c r="R40" s="2">
        <v>47.971852800000001</v>
      </c>
      <c r="S40" s="3">
        <v>39.326571999999999</v>
      </c>
      <c r="T40" s="3">
        <v>53.585320299999999</v>
      </c>
      <c r="U40" s="4">
        <v>52.830179100000002</v>
      </c>
      <c r="V40" s="2">
        <v>86.517331499999997</v>
      </c>
      <c r="W40" s="4">
        <v>85.657342799999995</v>
      </c>
      <c r="X40" s="2">
        <v>81.561085199999994</v>
      </c>
      <c r="Y40" s="3">
        <v>90.857556700000004</v>
      </c>
      <c r="Z40" s="3">
        <v>98.599608000000003</v>
      </c>
      <c r="AA40" s="4">
        <v>97.616480300000006</v>
      </c>
      <c r="AB40" s="2">
        <v>92.638466899999997</v>
      </c>
      <c r="AC40" s="3">
        <v>103.58958199999999</v>
      </c>
      <c r="AD40" s="3">
        <v>114.807498</v>
      </c>
      <c r="AE40" s="3">
        <v>120.34971400000001</v>
      </c>
      <c r="AF40" s="3">
        <v>102.868667</v>
      </c>
      <c r="AG40" s="4">
        <v>119.28537</v>
      </c>
      <c r="AH40" s="2">
        <v>116.610619</v>
      </c>
      <c r="AI40" s="3">
        <v>120.117698</v>
      </c>
      <c r="AJ40" s="3">
        <v>107.376437</v>
      </c>
      <c r="AK40" s="4">
        <v>126.361188</v>
      </c>
    </row>
    <row r="41" spans="1:37">
      <c r="A41" s="1">
        <v>108</v>
      </c>
      <c r="B41" s="2">
        <v>15.591101999999999</v>
      </c>
      <c r="C41" s="3">
        <v>33.761609499999999</v>
      </c>
      <c r="D41" s="3">
        <v>19.765412399999999</v>
      </c>
      <c r="E41" s="3">
        <v>40.779839000000003</v>
      </c>
      <c r="F41" s="3">
        <v>14.578023099999999</v>
      </c>
      <c r="G41" s="4">
        <v>32.956130299999998</v>
      </c>
      <c r="H41" s="2">
        <v>19.042628799999999</v>
      </c>
      <c r="I41" s="3">
        <v>32.325560600000003</v>
      </c>
      <c r="J41" s="3">
        <v>22.305072800000001</v>
      </c>
      <c r="K41" s="4">
        <v>42.258975200000002</v>
      </c>
      <c r="L41" s="2">
        <v>25.662607000000001</v>
      </c>
      <c r="M41" s="3">
        <v>15.982015499999999</v>
      </c>
      <c r="N41" s="3">
        <v>32.287822599999998</v>
      </c>
      <c r="O41" s="3">
        <v>25.9167421</v>
      </c>
      <c r="P41" s="3">
        <v>22.591064299999999</v>
      </c>
      <c r="Q41" s="4">
        <v>44.008604400000003</v>
      </c>
      <c r="R41" s="2">
        <v>46.0134726</v>
      </c>
      <c r="S41" s="3">
        <v>39.118225799999998</v>
      </c>
      <c r="T41" s="3">
        <v>54.865361200000002</v>
      </c>
      <c r="U41" s="4">
        <v>52.137386800000002</v>
      </c>
      <c r="V41" s="2">
        <v>85.108974000000003</v>
      </c>
      <c r="W41" s="4">
        <v>79.429653999999999</v>
      </c>
      <c r="X41" s="2">
        <v>84.651530600000001</v>
      </c>
      <c r="Y41" s="3">
        <v>90.915138400000004</v>
      </c>
      <c r="Z41" s="3">
        <v>99.820216599999995</v>
      </c>
      <c r="AA41" s="4">
        <v>94.101822900000002</v>
      </c>
      <c r="AB41" s="2">
        <v>94.757861700000007</v>
      </c>
      <c r="AC41" s="3">
        <v>104.205461</v>
      </c>
      <c r="AD41" s="3">
        <v>110.842584</v>
      </c>
      <c r="AE41" s="3">
        <v>121.94466799999999</v>
      </c>
      <c r="AF41" s="3">
        <v>104.83772999999999</v>
      </c>
      <c r="AG41" s="4">
        <v>118.872682</v>
      </c>
      <c r="AH41" s="2">
        <v>115.33337400000001</v>
      </c>
      <c r="AI41" s="3">
        <v>122.662566</v>
      </c>
      <c r="AJ41" s="3">
        <v>115.314026</v>
      </c>
      <c r="AK41" s="4">
        <v>124.301457</v>
      </c>
    </row>
    <row r="42" spans="1:37">
      <c r="A42" s="1">
        <v>135</v>
      </c>
      <c r="B42" s="2">
        <v>14.692148599999999</v>
      </c>
      <c r="C42" s="3">
        <v>37.809069000000001</v>
      </c>
      <c r="D42" s="3">
        <v>16.731537899999999</v>
      </c>
      <c r="E42" s="3">
        <v>39.632837199999997</v>
      </c>
      <c r="F42" s="3">
        <v>11.7941942</v>
      </c>
      <c r="G42" s="4">
        <v>28.767948100000002</v>
      </c>
      <c r="H42" s="2">
        <v>16.894661899999999</v>
      </c>
      <c r="I42" s="3">
        <v>33.441841500000002</v>
      </c>
      <c r="J42" s="3">
        <v>21.033707400000001</v>
      </c>
      <c r="K42" s="4">
        <v>38.6005447</v>
      </c>
      <c r="L42" s="2">
        <v>27.752526700000001</v>
      </c>
      <c r="M42" s="3">
        <v>13.9092878</v>
      </c>
      <c r="N42" s="3">
        <v>32.389037199999997</v>
      </c>
      <c r="O42" s="3">
        <v>23.5775015</v>
      </c>
      <c r="P42" s="3">
        <v>20.919456100000001</v>
      </c>
      <c r="Q42" s="4">
        <v>41.1262963</v>
      </c>
      <c r="R42" s="2">
        <v>50.812321500000003</v>
      </c>
      <c r="S42" s="3">
        <v>43.563142800000001</v>
      </c>
      <c r="T42" s="3">
        <v>55.213135800000003</v>
      </c>
      <c r="U42" s="4">
        <v>51.361689800000001</v>
      </c>
      <c r="V42" s="2">
        <v>83.999979100000004</v>
      </c>
      <c r="W42" s="4">
        <v>85.292086100000006</v>
      </c>
      <c r="X42" s="2">
        <v>81.172692100000006</v>
      </c>
      <c r="Y42" s="3">
        <v>89.234305599999999</v>
      </c>
      <c r="Z42" s="3">
        <v>99.624175600000001</v>
      </c>
      <c r="AA42" s="4">
        <v>102.16028</v>
      </c>
      <c r="AB42" s="2">
        <v>92.169855600000005</v>
      </c>
      <c r="AC42" s="3">
        <v>103.12728300000001</v>
      </c>
      <c r="AD42" s="3">
        <v>112.428753</v>
      </c>
      <c r="AE42" s="3">
        <v>118.541577</v>
      </c>
      <c r="AF42" s="3">
        <v>100.83112</v>
      </c>
      <c r="AG42" s="4">
        <v>114.46629299999999</v>
      </c>
      <c r="AH42" s="2">
        <v>113.16735300000001</v>
      </c>
      <c r="AI42" s="3">
        <v>123.469352</v>
      </c>
      <c r="AJ42" s="3">
        <v>112.048564</v>
      </c>
      <c r="AK42" s="4">
        <v>127.424758</v>
      </c>
    </row>
    <row r="43" spans="1:37">
      <c r="A43" s="1">
        <v>162</v>
      </c>
      <c r="B43" s="2">
        <v>10.402858699999999</v>
      </c>
      <c r="C43" s="3">
        <v>32.679928099999998</v>
      </c>
      <c r="D43" s="3">
        <v>17.4510918</v>
      </c>
      <c r="E43" s="3">
        <v>44.215135099999998</v>
      </c>
      <c r="F43" s="3">
        <v>18.4343371</v>
      </c>
      <c r="G43" s="4">
        <v>29.668855799999999</v>
      </c>
      <c r="H43" s="2">
        <v>20.253952999999999</v>
      </c>
      <c r="I43" s="3">
        <v>35.177466099999997</v>
      </c>
      <c r="J43" s="3">
        <v>21.1446559</v>
      </c>
      <c r="K43" s="4">
        <v>41.328804599999998</v>
      </c>
      <c r="L43" s="2">
        <v>27.244602499999999</v>
      </c>
      <c r="M43" s="3">
        <v>16.715171399999999</v>
      </c>
      <c r="N43" s="3">
        <v>31.679843099999999</v>
      </c>
      <c r="O43" s="3">
        <v>25.0003554</v>
      </c>
      <c r="P43" s="3">
        <v>22.6808242</v>
      </c>
      <c r="Q43" s="4">
        <v>42.492808099999998</v>
      </c>
      <c r="R43" s="2">
        <v>46.145547499999999</v>
      </c>
      <c r="S43" s="3">
        <v>43.2450714</v>
      </c>
      <c r="T43" s="3">
        <v>49.518130599999999</v>
      </c>
      <c r="U43" s="4">
        <v>47.911024400000002</v>
      </c>
      <c r="V43" s="2">
        <v>87.5701088</v>
      </c>
      <c r="W43" s="4">
        <v>83.870657800000004</v>
      </c>
      <c r="X43" s="2">
        <v>81.185448399999999</v>
      </c>
      <c r="Y43" s="3">
        <v>89.647864600000005</v>
      </c>
      <c r="Z43" s="3">
        <v>97.3557907</v>
      </c>
      <c r="AA43" s="4">
        <v>96.594677799999999</v>
      </c>
      <c r="AB43" s="2">
        <v>96.167872099999997</v>
      </c>
      <c r="AC43" s="3">
        <v>103.239266</v>
      </c>
      <c r="AD43" s="3">
        <v>114.556759</v>
      </c>
      <c r="AE43" s="3">
        <v>120.43612899999999</v>
      </c>
      <c r="AF43" s="3">
        <v>101.82991699999999</v>
      </c>
      <c r="AG43" s="4">
        <v>119.529128</v>
      </c>
      <c r="AH43" s="2">
        <v>118.31514</v>
      </c>
      <c r="AI43" s="3">
        <v>124.26998500000001</v>
      </c>
      <c r="AJ43" s="3">
        <v>112.079931</v>
      </c>
      <c r="AK43" s="4">
        <v>124.832835</v>
      </c>
    </row>
    <row r="44" spans="1:37">
      <c r="A44" s="1">
        <v>189</v>
      </c>
      <c r="B44" s="2">
        <v>16.393354500000001</v>
      </c>
      <c r="C44" s="3">
        <v>37.465696399999999</v>
      </c>
      <c r="D44" s="3">
        <v>16.978047100000001</v>
      </c>
      <c r="E44" s="3">
        <v>43.348324400000003</v>
      </c>
      <c r="F44" s="3">
        <v>19.434301600000001</v>
      </c>
      <c r="G44" s="4">
        <v>35.150837000000003</v>
      </c>
      <c r="H44" s="2">
        <v>18.829087600000001</v>
      </c>
      <c r="I44" s="3">
        <v>31.0717055</v>
      </c>
      <c r="J44" s="3">
        <v>20.447410699999999</v>
      </c>
      <c r="K44" s="4">
        <v>40.570691199999999</v>
      </c>
      <c r="L44" s="2">
        <v>29.447354199999999</v>
      </c>
      <c r="M44" s="3">
        <v>17.655220499999999</v>
      </c>
      <c r="N44" s="3">
        <v>35.209413099999999</v>
      </c>
      <c r="O44" s="3">
        <v>26.0838246</v>
      </c>
      <c r="P44" s="3">
        <v>27.664625000000001</v>
      </c>
      <c r="Q44" s="4">
        <v>41.873502600000002</v>
      </c>
      <c r="R44" s="2">
        <v>50.176670299999998</v>
      </c>
      <c r="S44" s="3">
        <v>43.516594300000001</v>
      </c>
      <c r="T44" s="3">
        <v>56.983270900000001</v>
      </c>
      <c r="U44" s="4">
        <v>49.717066000000003</v>
      </c>
      <c r="V44" s="2">
        <v>84.336864500000004</v>
      </c>
      <c r="W44" s="4">
        <v>81.0073577</v>
      </c>
      <c r="X44" s="2">
        <v>84.0076672</v>
      </c>
      <c r="Y44" s="3">
        <v>91.679081999999994</v>
      </c>
      <c r="Z44" s="3">
        <v>99.928877</v>
      </c>
      <c r="AA44" s="4">
        <v>101.140772</v>
      </c>
      <c r="AB44" s="2">
        <v>97.561924599999998</v>
      </c>
      <c r="AC44" s="3">
        <v>103.642808</v>
      </c>
      <c r="AD44" s="3">
        <v>115.60974899999999</v>
      </c>
      <c r="AE44" s="3">
        <v>120.556837</v>
      </c>
      <c r="AF44" s="3">
        <v>103.091554</v>
      </c>
      <c r="AG44" s="4">
        <v>118.241157</v>
      </c>
      <c r="AH44" s="2">
        <v>116.12992300000001</v>
      </c>
      <c r="AI44" s="3">
        <v>125.85033</v>
      </c>
      <c r="AJ44" s="3">
        <v>114.802926</v>
      </c>
      <c r="AK44" s="4">
        <v>127.661052</v>
      </c>
    </row>
    <row r="45" spans="1:37">
      <c r="A45" s="1">
        <v>216</v>
      </c>
      <c r="B45" s="2">
        <v>11.393242600000001</v>
      </c>
      <c r="C45" s="3">
        <v>36.230594000000004</v>
      </c>
      <c r="D45" s="3">
        <v>16.869004199999999</v>
      </c>
      <c r="E45" s="3">
        <v>42.020256699999997</v>
      </c>
      <c r="F45" s="3">
        <v>16.330803</v>
      </c>
      <c r="G45" s="4">
        <v>32.000001699999999</v>
      </c>
      <c r="H45" s="2">
        <v>21.856438799999999</v>
      </c>
      <c r="I45" s="3">
        <v>30.1182029</v>
      </c>
      <c r="J45" s="3">
        <v>20.017348500000001</v>
      </c>
      <c r="K45" s="4">
        <v>43.507136199999998</v>
      </c>
      <c r="L45" s="2">
        <v>27.345041200000001</v>
      </c>
      <c r="M45" s="3">
        <v>18.6439524</v>
      </c>
      <c r="N45" s="3">
        <v>35.3358925</v>
      </c>
      <c r="O45" s="3">
        <v>23.835495000000002</v>
      </c>
      <c r="P45" s="3">
        <v>22.887246900000001</v>
      </c>
      <c r="Q45" s="4">
        <v>40.702294700000003</v>
      </c>
      <c r="R45" s="2">
        <v>52.0417816</v>
      </c>
      <c r="S45" s="3">
        <v>42.571761000000002</v>
      </c>
      <c r="T45" s="3">
        <v>57.9752431</v>
      </c>
      <c r="U45" s="4">
        <v>54.079910400000003</v>
      </c>
      <c r="V45" s="2">
        <v>86.097386099999994</v>
      </c>
      <c r="W45" s="4">
        <v>87.909926200000001</v>
      </c>
      <c r="X45" s="2">
        <v>80.936145600000003</v>
      </c>
      <c r="Y45" s="3">
        <v>93.787497000000002</v>
      </c>
      <c r="Z45" s="3">
        <v>102.955277</v>
      </c>
      <c r="AA45" s="4">
        <v>100.87962</v>
      </c>
      <c r="AB45" s="2">
        <v>95.383830099999997</v>
      </c>
      <c r="AC45" s="3">
        <v>104.39191099999999</v>
      </c>
      <c r="AD45" s="3">
        <v>118.01426499999999</v>
      </c>
      <c r="AE45" s="3">
        <v>121.059426</v>
      </c>
      <c r="AF45" s="3">
        <v>102.858379</v>
      </c>
      <c r="AG45" s="4">
        <v>116.188412</v>
      </c>
      <c r="AH45" s="2">
        <v>117.502484</v>
      </c>
      <c r="AI45" s="3">
        <v>122.274334</v>
      </c>
      <c r="AJ45" s="3">
        <v>103.022651</v>
      </c>
      <c r="AK45" s="4">
        <v>122.04292100000001</v>
      </c>
    </row>
    <row r="46" spans="1:37">
      <c r="A46" s="1">
        <v>243</v>
      </c>
      <c r="B46" s="2">
        <v>9.4756565199999994</v>
      </c>
      <c r="C46" s="3">
        <v>38.769672700000001</v>
      </c>
      <c r="D46" s="3">
        <v>17.828018400000001</v>
      </c>
      <c r="E46" s="3">
        <v>37.931172799999999</v>
      </c>
      <c r="F46" s="3">
        <v>15.2113663</v>
      </c>
      <c r="G46" s="4">
        <v>35.243228000000002</v>
      </c>
      <c r="H46" s="2">
        <v>18.211985599999998</v>
      </c>
      <c r="I46" s="3">
        <v>35.343087699999998</v>
      </c>
      <c r="J46" s="3">
        <v>24.8889906</v>
      </c>
      <c r="K46" s="4">
        <v>44.364039099999999</v>
      </c>
      <c r="L46" s="2">
        <v>28.280502200000001</v>
      </c>
      <c r="M46" s="3">
        <v>14.7270474</v>
      </c>
      <c r="N46" s="3">
        <v>34.969948500000001</v>
      </c>
      <c r="O46" s="3">
        <v>20.126785600000002</v>
      </c>
      <c r="P46" s="3">
        <v>22.3001665</v>
      </c>
      <c r="Q46" s="4">
        <v>43.373874800000003</v>
      </c>
      <c r="R46" s="2">
        <v>49.982259599999999</v>
      </c>
      <c r="S46" s="3">
        <v>40.883055900000002</v>
      </c>
      <c r="T46" s="3">
        <v>55.962355500000001</v>
      </c>
      <c r="U46" s="4">
        <v>47.621872500000002</v>
      </c>
      <c r="V46" s="2">
        <v>85.9934686</v>
      </c>
      <c r="W46" s="4">
        <v>85.485702700000004</v>
      </c>
      <c r="X46" s="2">
        <v>79.838632000000004</v>
      </c>
      <c r="Y46" s="3">
        <v>90.720363399999997</v>
      </c>
      <c r="Z46" s="3">
        <v>101.183513</v>
      </c>
      <c r="AA46" s="4">
        <v>102.270582</v>
      </c>
      <c r="AB46" s="2">
        <v>98.653995699999996</v>
      </c>
      <c r="AC46" s="3">
        <v>108.10014</v>
      </c>
      <c r="AD46" s="3">
        <v>112.830484</v>
      </c>
      <c r="AE46" s="3">
        <v>120.801621</v>
      </c>
      <c r="AF46" s="3">
        <v>105.41798900000001</v>
      </c>
      <c r="AG46" s="4">
        <v>115.208726</v>
      </c>
      <c r="AH46" s="2">
        <v>117.637874</v>
      </c>
      <c r="AI46" s="3">
        <v>124.819216</v>
      </c>
      <c r="AJ46" s="3">
        <v>115.22316499999999</v>
      </c>
      <c r="AK46" s="4">
        <v>127.027162</v>
      </c>
    </row>
    <row r="47" spans="1:37">
      <c r="A47" s="1">
        <v>270</v>
      </c>
      <c r="B47" s="2">
        <v>14.1113161</v>
      </c>
      <c r="C47" s="3">
        <v>38.654330799999997</v>
      </c>
      <c r="D47" s="3">
        <v>15.3137069</v>
      </c>
      <c r="E47" s="3">
        <v>43.151052900000003</v>
      </c>
      <c r="F47" s="3">
        <v>12.929013299999999</v>
      </c>
      <c r="G47" s="4">
        <v>31.853841299999999</v>
      </c>
      <c r="H47" s="2">
        <v>19.094809000000001</v>
      </c>
      <c r="I47" s="3">
        <v>38.2937747</v>
      </c>
      <c r="J47" s="3">
        <v>25.1973859</v>
      </c>
      <c r="K47" s="4">
        <v>41.667568799999998</v>
      </c>
      <c r="L47" s="2">
        <v>31.814185599999998</v>
      </c>
      <c r="M47" s="3">
        <v>14.634460900000001</v>
      </c>
      <c r="N47" s="3">
        <v>33.997654099999998</v>
      </c>
      <c r="O47" s="3">
        <v>21.560358000000001</v>
      </c>
      <c r="P47" s="3">
        <v>23.7072039</v>
      </c>
      <c r="Q47" s="4">
        <v>47.079472899999999</v>
      </c>
      <c r="R47" s="2">
        <v>45.9227238</v>
      </c>
      <c r="S47" s="3">
        <v>42.2733749</v>
      </c>
      <c r="T47" s="3">
        <v>59.142974799999998</v>
      </c>
      <c r="U47" s="4">
        <v>51.889524899999998</v>
      </c>
      <c r="V47" s="2">
        <v>84.556739100000001</v>
      </c>
      <c r="W47" s="4">
        <v>87.0895285</v>
      </c>
      <c r="X47" s="2">
        <v>82.475161200000002</v>
      </c>
      <c r="Y47" s="3">
        <v>97.910911600000006</v>
      </c>
      <c r="Z47" s="3">
        <v>103.750519</v>
      </c>
      <c r="AA47" s="4">
        <v>101.67449499999999</v>
      </c>
      <c r="AB47" s="2">
        <v>93.930375900000001</v>
      </c>
      <c r="AC47" s="3">
        <v>103.03677</v>
      </c>
      <c r="AD47" s="3">
        <v>113.579387</v>
      </c>
      <c r="AE47" s="3">
        <v>123.25516</v>
      </c>
      <c r="AF47" s="3">
        <v>100.315826</v>
      </c>
      <c r="AG47" s="4">
        <v>117.985151</v>
      </c>
      <c r="AH47" s="2">
        <v>117.907523</v>
      </c>
      <c r="AI47" s="3">
        <v>123.947873</v>
      </c>
      <c r="AJ47" s="3">
        <v>109.707218</v>
      </c>
      <c r="AK47" s="4">
        <v>127.358636</v>
      </c>
    </row>
    <row r="48" spans="1:37">
      <c r="A48" s="1">
        <v>297</v>
      </c>
      <c r="B48" s="2">
        <v>17.6882561</v>
      </c>
      <c r="C48" s="3">
        <v>40.293253300000003</v>
      </c>
      <c r="D48" s="3">
        <v>17.376944099999999</v>
      </c>
      <c r="E48" s="3">
        <v>41.6423913</v>
      </c>
      <c r="F48" s="3">
        <v>21.466493700000001</v>
      </c>
      <c r="G48" s="4">
        <v>36.917677400000002</v>
      </c>
      <c r="H48" s="2">
        <v>21.190898199999999</v>
      </c>
      <c r="I48" s="3">
        <v>30.1118396</v>
      </c>
      <c r="J48" s="3">
        <v>25.9222644</v>
      </c>
      <c r="K48" s="4">
        <v>43.229986799999999</v>
      </c>
      <c r="L48" s="2">
        <v>29.87021</v>
      </c>
      <c r="M48" s="3">
        <v>18.6650204</v>
      </c>
      <c r="N48" s="3">
        <v>37.206642199999997</v>
      </c>
      <c r="O48" s="3">
        <v>23.022903700000001</v>
      </c>
      <c r="P48" s="3">
        <v>23.327079699999999</v>
      </c>
      <c r="Q48" s="4">
        <v>43.266359199999997</v>
      </c>
      <c r="R48" s="2">
        <v>47.691567300000003</v>
      </c>
      <c r="S48" s="3">
        <v>40.759115899999998</v>
      </c>
      <c r="T48" s="3">
        <v>56.627548699999998</v>
      </c>
      <c r="U48" s="4">
        <v>46.928269100000001</v>
      </c>
      <c r="V48" s="2">
        <v>86.3158557</v>
      </c>
      <c r="W48" s="4">
        <v>80.913762300000002</v>
      </c>
      <c r="X48" s="2">
        <v>82.105389099999996</v>
      </c>
      <c r="Y48" s="3">
        <v>93.110672300000004</v>
      </c>
      <c r="Z48" s="3">
        <v>100.361468</v>
      </c>
      <c r="AA48" s="4">
        <v>100.481915</v>
      </c>
      <c r="AB48" s="2">
        <v>97.022306299999997</v>
      </c>
      <c r="AC48" s="3">
        <v>106.725618</v>
      </c>
      <c r="AD48" s="3">
        <v>113.255499</v>
      </c>
      <c r="AE48" s="3">
        <v>119.898157</v>
      </c>
      <c r="AF48" s="3">
        <v>106.191636</v>
      </c>
      <c r="AG48" s="4">
        <v>119.003131</v>
      </c>
      <c r="AH48" s="2">
        <v>112.952218</v>
      </c>
      <c r="AI48" s="3">
        <v>117.451145</v>
      </c>
      <c r="AJ48" s="3">
        <v>112.291873</v>
      </c>
      <c r="AK48" s="4">
        <v>128.83223699999999</v>
      </c>
    </row>
    <row r="49" spans="1:37">
      <c r="A49" s="1">
        <v>324</v>
      </c>
      <c r="B49" s="2">
        <v>14.387469400000001</v>
      </c>
      <c r="C49" s="3">
        <v>38.222956699999997</v>
      </c>
      <c r="D49" s="3">
        <v>20.467186600000002</v>
      </c>
      <c r="E49" s="3">
        <v>43.742320200000002</v>
      </c>
      <c r="F49" s="3">
        <v>12.9297117</v>
      </c>
      <c r="G49" s="4">
        <v>33.164220399999998</v>
      </c>
      <c r="H49" s="2">
        <v>15.139992100000001</v>
      </c>
      <c r="I49" s="3">
        <v>37.395710600000001</v>
      </c>
      <c r="J49" s="3">
        <v>21.340343000000001</v>
      </c>
      <c r="K49" s="4">
        <v>40.796585499999999</v>
      </c>
      <c r="L49" s="2">
        <v>27.252788299999999</v>
      </c>
      <c r="M49" s="3">
        <v>18.448593200000001</v>
      </c>
      <c r="N49" s="3">
        <v>38.625459599999999</v>
      </c>
      <c r="O49" s="3">
        <v>20.9360836</v>
      </c>
      <c r="P49" s="3">
        <v>31.905780700000001</v>
      </c>
      <c r="Q49" s="4">
        <v>42.159486299999998</v>
      </c>
      <c r="R49" s="2">
        <v>45.739648500000001</v>
      </c>
      <c r="S49" s="3">
        <v>47.899908199999999</v>
      </c>
      <c r="T49" s="3">
        <v>57.109772399999997</v>
      </c>
      <c r="U49" s="4">
        <v>48.2273833</v>
      </c>
      <c r="V49" s="2">
        <v>86.118365900000001</v>
      </c>
      <c r="W49" s="4">
        <v>85.826215700000006</v>
      </c>
      <c r="X49" s="2">
        <v>80.893902199999999</v>
      </c>
      <c r="Y49" s="3">
        <v>92.711676400000002</v>
      </c>
      <c r="Z49" s="3">
        <v>100.672327</v>
      </c>
      <c r="AA49" s="4">
        <v>102.249917</v>
      </c>
      <c r="AB49" s="2">
        <v>97.482945000000001</v>
      </c>
      <c r="AC49" s="3">
        <v>112.832497</v>
      </c>
      <c r="AD49" s="3">
        <v>115.17866600000001</v>
      </c>
      <c r="AE49" s="3">
        <v>118.824201</v>
      </c>
      <c r="AF49" s="3">
        <v>99.156424599999994</v>
      </c>
      <c r="AG49" s="4">
        <v>116.169343</v>
      </c>
      <c r="AH49" s="2">
        <v>114.61021100000001</v>
      </c>
      <c r="AI49" s="3">
        <v>123.238609</v>
      </c>
      <c r="AJ49" s="3">
        <v>113.621869</v>
      </c>
      <c r="AK49" s="4">
        <v>129.830579</v>
      </c>
    </row>
    <row r="50" spans="1:37">
      <c r="A50" s="1">
        <v>351</v>
      </c>
      <c r="B50" s="2">
        <v>13.3861399</v>
      </c>
      <c r="C50" s="3">
        <v>34.257764700000003</v>
      </c>
      <c r="D50" s="3">
        <v>17.3233985</v>
      </c>
      <c r="E50" s="3">
        <v>42.8512348</v>
      </c>
      <c r="F50" s="3">
        <v>19.856402500000002</v>
      </c>
      <c r="G50" s="4">
        <v>37.386172299999998</v>
      </c>
      <c r="H50" s="2">
        <v>18.856361100000001</v>
      </c>
      <c r="I50" s="3">
        <v>35.625413600000002</v>
      </c>
      <c r="J50" s="3">
        <v>22.345817400000001</v>
      </c>
      <c r="K50" s="4">
        <v>40.1004109</v>
      </c>
      <c r="L50" s="2">
        <v>28.373461299999999</v>
      </c>
      <c r="M50" s="3">
        <v>16.3784718</v>
      </c>
      <c r="N50" s="3">
        <v>36.702309399999997</v>
      </c>
      <c r="O50" s="3">
        <v>25.8807726</v>
      </c>
      <c r="P50" s="3">
        <v>26.3034024</v>
      </c>
      <c r="Q50" s="4">
        <v>44.455059599999998</v>
      </c>
      <c r="R50" s="2">
        <v>47.798979299999999</v>
      </c>
      <c r="S50" s="3">
        <v>42.985005299999997</v>
      </c>
      <c r="T50" s="3">
        <v>54.424394200000002</v>
      </c>
      <c r="U50" s="4">
        <v>47.2554771</v>
      </c>
      <c r="V50" s="2">
        <v>86.557654099999993</v>
      </c>
      <c r="W50" s="4">
        <v>85.521463900000001</v>
      </c>
      <c r="X50" s="2">
        <v>82.510792499999994</v>
      </c>
      <c r="Y50" s="3">
        <v>92.079178799999994</v>
      </c>
      <c r="Z50" s="3">
        <v>105.304948</v>
      </c>
      <c r="AA50" s="4">
        <v>99.445479500000005</v>
      </c>
      <c r="AB50" s="2">
        <v>96.2479747</v>
      </c>
      <c r="AC50" s="3">
        <v>106.514813</v>
      </c>
      <c r="AD50" s="3">
        <v>109.253777</v>
      </c>
      <c r="AE50" s="3">
        <v>122.90177</v>
      </c>
      <c r="AF50" s="3">
        <v>101.056121</v>
      </c>
      <c r="AG50" s="4">
        <v>113.39835100000001</v>
      </c>
      <c r="AH50" s="2">
        <v>118.773589</v>
      </c>
      <c r="AI50" s="3">
        <v>125.769156</v>
      </c>
      <c r="AJ50" s="3">
        <v>115.945992</v>
      </c>
      <c r="AK50" s="4">
        <v>128.71461199999999</v>
      </c>
    </row>
    <row r="51" spans="1:37">
      <c r="A51" s="1">
        <v>378</v>
      </c>
      <c r="B51" s="2">
        <v>12.528732400000001</v>
      </c>
      <c r="C51" s="3">
        <v>37.647050399999998</v>
      </c>
      <c r="D51" s="3">
        <v>14.849361399999999</v>
      </c>
      <c r="E51" s="3">
        <v>44.609239199999998</v>
      </c>
      <c r="F51" s="3">
        <v>15.811818000000001</v>
      </c>
      <c r="G51" s="4">
        <v>33.1095434</v>
      </c>
      <c r="H51" s="2">
        <v>24.623814500000002</v>
      </c>
      <c r="I51" s="3">
        <v>36.620052100000002</v>
      </c>
      <c r="J51" s="3">
        <v>23.802046900000001</v>
      </c>
      <c r="K51" s="4">
        <v>41.619743999999997</v>
      </c>
      <c r="L51" s="2">
        <v>25.1157295</v>
      </c>
      <c r="M51" s="3">
        <v>19.943695699999999</v>
      </c>
      <c r="N51" s="3">
        <v>34.870038899999997</v>
      </c>
      <c r="O51" s="3">
        <v>24.0197529</v>
      </c>
      <c r="P51" s="3">
        <v>24.430556899999999</v>
      </c>
      <c r="Q51" s="4">
        <v>40.031996399999997</v>
      </c>
      <c r="R51" s="2">
        <v>47.263108899999999</v>
      </c>
      <c r="S51" s="3">
        <v>41.243678000000003</v>
      </c>
      <c r="T51" s="3">
        <v>57.985209599999997</v>
      </c>
      <c r="U51" s="4">
        <v>50.656587299999998</v>
      </c>
      <c r="V51" s="2">
        <v>91.934529600000005</v>
      </c>
      <c r="W51" s="4">
        <v>87.836236600000007</v>
      </c>
      <c r="X51" s="2">
        <v>83.808394199999995</v>
      </c>
      <c r="Y51" s="3">
        <v>92.618519899999995</v>
      </c>
      <c r="Z51" s="3">
        <v>98.085732899999996</v>
      </c>
      <c r="AA51" s="4">
        <v>104.247845</v>
      </c>
      <c r="AB51" s="2">
        <v>97.193360400000003</v>
      </c>
      <c r="AC51" s="3">
        <v>105.252591</v>
      </c>
      <c r="AD51" s="3">
        <v>111.797112</v>
      </c>
      <c r="AE51" s="3">
        <v>119.833878</v>
      </c>
      <c r="AF51" s="3">
        <v>100.66216300000001</v>
      </c>
      <c r="AG51" s="4">
        <v>120.019063</v>
      </c>
      <c r="AH51" s="2">
        <v>119.49204400000001</v>
      </c>
      <c r="AI51" s="3">
        <v>122.44564699999999</v>
      </c>
      <c r="AJ51" s="3">
        <v>114.002809</v>
      </c>
      <c r="AK51" s="4">
        <v>129.664422</v>
      </c>
    </row>
    <row r="52" spans="1:37">
      <c r="A52" s="1">
        <v>405</v>
      </c>
      <c r="B52" s="2">
        <v>13.9546449</v>
      </c>
      <c r="C52" s="3">
        <v>37.409605999999997</v>
      </c>
      <c r="D52" s="3">
        <v>17.355299500000001</v>
      </c>
      <c r="E52" s="3">
        <v>47.180971300000003</v>
      </c>
      <c r="F52" s="3">
        <v>18.504936399999998</v>
      </c>
      <c r="G52" s="4">
        <v>31.336134099999999</v>
      </c>
      <c r="H52" s="2">
        <v>19.5200213</v>
      </c>
      <c r="I52" s="3">
        <v>33.551365300000001</v>
      </c>
      <c r="J52" s="3">
        <v>23.732978800000001</v>
      </c>
      <c r="K52" s="4">
        <v>43.533863099999998</v>
      </c>
      <c r="L52" s="2">
        <v>31.851424000000002</v>
      </c>
      <c r="M52" s="3">
        <v>19.976306099999999</v>
      </c>
      <c r="N52" s="3">
        <v>36.262777</v>
      </c>
      <c r="O52" s="3">
        <v>22.9417866</v>
      </c>
      <c r="P52" s="3">
        <v>27.757253899999998</v>
      </c>
      <c r="Q52" s="4">
        <v>45.613918300000002</v>
      </c>
      <c r="R52" s="2">
        <v>47.959865499999999</v>
      </c>
      <c r="S52" s="3">
        <v>44.672750200000003</v>
      </c>
      <c r="T52" s="3">
        <v>57.876818900000004</v>
      </c>
      <c r="U52" s="4">
        <v>50.0249922</v>
      </c>
      <c r="V52" s="2">
        <v>87.235675000000001</v>
      </c>
      <c r="W52" s="4">
        <v>88.272428899999994</v>
      </c>
      <c r="X52" s="2">
        <v>83.409498499999998</v>
      </c>
      <c r="Y52" s="3">
        <v>96.431124600000004</v>
      </c>
      <c r="Z52" s="3">
        <v>101.962228</v>
      </c>
      <c r="AA52" s="4">
        <v>102.762551</v>
      </c>
      <c r="AB52" s="2">
        <v>99.698209700000007</v>
      </c>
      <c r="AC52" s="3">
        <v>104.910842</v>
      </c>
      <c r="AD52" s="3">
        <v>110.774841</v>
      </c>
      <c r="AE52" s="3">
        <v>122.688706</v>
      </c>
      <c r="AF52" s="3">
        <v>105.88006799999999</v>
      </c>
      <c r="AG52" s="4">
        <v>119.29116500000001</v>
      </c>
      <c r="AH52" s="2">
        <v>120.929059</v>
      </c>
      <c r="AI52" s="3">
        <v>119.63415000000001</v>
      </c>
      <c r="AJ52" s="3">
        <v>113.960089</v>
      </c>
      <c r="AK52" s="4">
        <v>125.938506</v>
      </c>
    </row>
    <row r="53" spans="1:37">
      <c r="A53" s="1">
        <v>432</v>
      </c>
      <c r="B53" s="2">
        <v>11.2777052</v>
      </c>
      <c r="C53" s="3">
        <v>41.058034900000003</v>
      </c>
      <c r="D53" s="3">
        <v>15.113624700000001</v>
      </c>
      <c r="E53" s="3">
        <v>44.152669500000002</v>
      </c>
      <c r="F53" s="3">
        <v>18.012703800000001</v>
      </c>
      <c r="G53" s="4">
        <v>40.799898900000002</v>
      </c>
      <c r="H53" s="2">
        <v>18.180952999999999</v>
      </c>
      <c r="I53" s="3">
        <v>33.929886600000003</v>
      </c>
      <c r="J53" s="3">
        <v>23.866299000000001</v>
      </c>
      <c r="K53" s="4">
        <v>40.335324999999997</v>
      </c>
      <c r="L53" s="2">
        <v>29.748222800000001</v>
      </c>
      <c r="M53" s="3">
        <v>15.740910700000001</v>
      </c>
      <c r="N53" s="3">
        <v>36.490255500000004</v>
      </c>
      <c r="O53" s="3">
        <v>22.185806100000001</v>
      </c>
      <c r="P53" s="3">
        <v>26.783396799999998</v>
      </c>
      <c r="Q53" s="4">
        <v>45.3281031</v>
      </c>
      <c r="R53" s="2">
        <v>46.5741996</v>
      </c>
      <c r="S53" s="3">
        <v>45.2854466</v>
      </c>
      <c r="T53" s="3">
        <v>59.587732600000002</v>
      </c>
      <c r="U53" s="4">
        <v>50.159802499999998</v>
      </c>
      <c r="V53" s="2">
        <v>89.445205400000006</v>
      </c>
      <c r="W53" s="4">
        <v>83.175435399999998</v>
      </c>
      <c r="X53" s="2">
        <v>83.170393300000001</v>
      </c>
      <c r="Y53" s="3">
        <v>93.273009299999998</v>
      </c>
      <c r="Z53" s="3">
        <v>105.950177</v>
      </c>
      <c r="AA53" s="4">
        <v>102.708431</v>
      </c>
      <c r="AB53" s="2">
        <v>96.333754499999998</v>
      </c>
      <c r="AC53" s="3">
        <v>106.61464100000001</v>
      </c>
      <c r="AD53" s="3">
        <v>115.597667</v>
      </c>
      <c r="AE53" s="3">
        <v>121.73390499999999</v>
      </c>
      <c r="AF53" s="3">
        <v>101.20719800000001</v>
      </c>
      <c r="AG53" s="4">
        <v>121.525154</v>
      </c>
      <c r="AH53" s="2">
        <v>114.935971</v>
      </c>
      <c r="AI53" s="3">
        <v>124.875761</v>
      </c>
      <c r="AJ53" s="3">
        <v>118.36396499999999</v>
      </c>
      <c r="AK53" s="4">
        <v>129.18948499999999</v>
      </c>
    </row>
    <row r="54" spans="1:37">
      <c r="A54" s="1">
        <v>459</v>
      </c>
      <c r="B54" s="2">
        <v>10.1080199</v>
      </c>
      <c r="C54" s="3">
        <v>33.713642299999997</v>
      </c>
      <c r="D54" s="3">
        <v>18.917707400000001</v>
      </c>
      <c r="E54" s="3">
        <v>44.0155289</v>
      </c>
      <c r="F54" s="3">
        <v>16.849310599999999</v>
      </c>
      <c r="G54" s="4">
        <v>34.460712000000001</v>
      </c>
      <c r="H54" s="2">
        <v>16.937363600000001</v>
      </c>
      <c r="I54" s="3">
        <v>36.227248000000003</v>
      </c>
      <c r="J54" s="3">
        <v>25.608181900000002</v>
      </c>
      <c r="K54" s="4">
        <v>43.434147500000002</v>
      </c>
      <c r="L54" s="2">
        <v>29.6433</v>
      </c>
      <c r="M54" s="3">
        <v>14.185790900000001</v>
      </c>
      <c r="N54" s="3">
        <v>37.567907599999998</v>
      </c>
      <c r="O54" s="3">
        <v>25.934479700000001</v>
      </c>
      <c r="P54" s="3">
        <v>25.304548199999999</v>
      </c>
      <c r="Q54" s="4">
        <v>45.770418599999999</v>
      </c>
      <c r="R54" s="2">
        <v>48.072628000000002</v>
      </c>
      <c r="S54" s="3">
        <v>49.660867799999998</v>
      </c>
      <c r="T54" s="3">
        <v>58.306054199999998</v>
      </c>
      <c r="U54" s="4">
        <v>47.810654399999997</v>
      </c>
      <c r="V54" s="2">
        <v>90.706734499999996</v>
      </c>
      <c r="W54" s="4">
        <v>87.003433299999998</v>
      </c>
      <c r="X54" s="2">
        <v>80.729483400000007</v>
      </c>
      <c r="Y54" s="3">
        <v>96.583620699999997</v>
      </c>
      <c r="Z54" s="3">
        <v>100.72797199999999</v>
      </c>
      <c r="AA54" s="4">
        <v>104.47583400000001</v>
      </c>
      <c r="AB54" s="2">
        <v>102.07143600000001</v>
      </c>
      <c r="AC54" s="3">
        <v>101.34504</v>
      </c>
      <c r="AD54" s="3">
        <v>113.73029200000001</v>
      </c>
      <c r="AE54" s="3">
        <v>121.480662</v>
      </c>
      <c r="AF54" s="3">
        <v>103.430853</v>
      </c>
      <c r="AG54" s="4">
        <v>122.17015499999999</v>
      </c>
      <c r="AH54" s="2">
        <v>117.44687500000001</v>
      </c>
      <c r="AI54" s="3">
        <v>124.00831700000001</v>
      </c>
      <c r="AJ54" s="3">
        <v>118.075744</v>
      </c>
      <c r="AK54" s="4">
        <v>128.00198700000001</v>
      </c>
    </row>
    <row r="55" spans="1:37">
      <c r="A55" s="1">
        <v>486</v>
      </c>
      <c r="B55" s="2">
        <v>17.395716199999999</v>
      </c>
      <c r="C55" s="3">
        <v>38.982002100000003</v>
      </c>
      <c r="D55" s="3">
        <v>15.798657</v>
      </c>
      <c r="E55" s="3">
        <v>41.701348000000003</v>
      </c>
      <c r="F55" s="3">
        <v>16.368290300000002</v>
      </c>
      <c r="G55" s="4">
        <v>33.290863100000003</v>
      </c>
      <c r="H55" s="2">
        <v>25.6149901</v>
      </c>
      <c r="I55" s="3">
        <v>33.103948600000003</v>
      </c>
      <c r="J55" s="3">
        <v>25.549962300000001</v>
      </c>
      <c r="K55" s="4">
        <v>43.634859200000001</v>
      </c>
      <c r="L55" s="2">
        <v>28.8981344</v>
      </c>
      <c r="M55" s="3">
        <v>22.242569899999999</v>
      </c>
      <c r="N55" s="3">
        <v>41.158096800000003</v>
      </c>
      <c r="O55" s="3">
        <v>24.053925400000001</v>
      </c>
      <c r="P55" s="3">
        <v>26.615143100000001</v>
      </c>
      <c r="Q55" s="4">
        <v>41.205082699999998</v>
      </c>
      <c r="R55" s="2">
        <v>49.459515400000001</v>
      </c>
      <c r="S55" s="3">
        <v>43.641749799999999</v>
      </c>
      <c r="T55" s="3">
        <v>55.352505999999998</v>
      </c>
      <c r="U55" s="4">
        <v>49.983059099999998</v>
      </c>
      <c r="V55" s="2">
        <v>90.701231500000006</v>
      </c>
      <c r="W55" s="4">
        <v>84.952871900000005</v>
      </c>
      <c r="X55" s="2">
        <v>79.198702999999995</v>
      </c>
      <c r="Y55" s="3">
        <v>94.152202000000003</v>
      </c>
      <c r="Z55" s="3">
        <v>104.787826</v>
      </c>
      <c r="AA55" s="4">
        <v>104.306437</v>
      </c>
      <c r="AB55" s="2">
        <v>97.135144499999996</v>
      </c>
      <c r="AC55" s="3">
        <v>106.157292</v>
      </c>
      <c r="AD55" s="3">
        <v>112.25311000000001</v>
      </c>
      <c r="AE55" s="3">
        <v>125.424081</v>
      </c>
      <c r="AF55" s="3">
        <v>106.2423</v>
      </c>
      <c r="AG55" s="4">
        <v>119.95314</v>
      </c>
      <c r="AH55" s="2">
        <v>121.60059699999999</v>
      </c>
      <c r="AI55" s="3">
        <v>123.082161</v>
      </c>
      <c r="AJ55" s="3">
        <v>118.67158000000001</v>
      </c>
      <c r="AK55" s="4">
        <v>127.832646</v>
      </c>
    </row>
    <row r="56" spans="1:37">
      <c r="A56" s="1">
        <v>513</v>
      </c>
      <c r="B56" s="2">
        <v>12.2072784</v>
      </c>
      <c r="C56" s="3">
        <v>33.372467700000001</v>
      </c>
      <c r="D56" s="3">
        <v>18.465909499999999</v>
      </c>
      <c r="E56" s="3">
        <v>45.014780600000002</v>
      </c>
      <c r="F56" s="3">
        <v>22.417479400000001</v>
      </c>
      <c r="G56" s="4">
        <v>35.5151404</v>
      </c>
      <c r="H56" s="2">
        <v>25.913131799999999</v>
      </c>
      <c r="I56" s="3">
        <v>33.213555100000001</v>
      </c>
      <c r="J56" s="3">
        <v>26.383521099999999</v>
      </c>
      <c r="K56" s="4">
        <v>44.970586300000001</v>
      </c>
      <c r="L56" s="2">
        <v>28.807055800000001</v>
      </c>
      <c r="M56" s="3">
        <v>18.088420299999999</v>
      </c>
      <c r="N56" s="3">
        <v>41.912655700000002</v>
      </c>
      <c r="O56" s="3">
        <v>23.627073599999999</v>
      </c>
      <c r="P56" s="3">
        <v>28.4065072</v>
      </c>
      <c r="Q56" s="4">
        <v>45.225366200000003</v>
      </c>
      <c r="R56" s="2">
        <v>47.565323599999999</v>
      </c>
      <c r="S56" s="3">
        <v>46.695051599999999</v>
      </c>
      <c r="T56" s="3">
        <v>56.3378297</v>
      </c>
      <c r="U56" s="4">
        <v>53.884799899999997</v>
      </c>
      <c r="V56" s="2">
        <v>86.862473199999997</v>
      </c>
      <c r="W56" s="4">
        <v>87.801794799999996</v>
      </c>
      <c r="X56" s="2">
        <v>82.351831599999997</v>
      </c>
      <c r="Y56" s="3">
        <v>94.753098300000005</v>
      </c>
      <c r="Z56" s="3">
        <v>102.304636</v>
      </c>
      <c r="AA56" s="4">
        <v>105.042226</v>
      </c>
      <c r="AB56" s="2">
        <v>97.601948699999994</v>
      </c>
      <c r="AC56" s="3">
        <v>107.17091000000001</v>
      </c>
      <c r="AD56" s="3">
        <v>113.1935</v>
      </c>
      <c r="AE56" s="3">
        <v>120.624579</v>
      </c>
      <c r="AF56" s="3">
        <v>104.92832900000001</v>
      </c>
      <c r="AG56" s="4">
        <v>121.76110300000001</v>
      </c>
      <c r="AH56" s="2">
        <v>123.104844</v>
      </c>
      <c r="AI56" s="3">
        <v>126.275986</v>
      </c>
      <c r="AJ56" s="3">
        <v>119.19418400000001</v>
      </c>
      <c r="AK56" s="4">
        <v>127.137129</v>
      </c>
    </row>
    <row r="57" spans="1:37">
      <c r="A57" s="1">
        <v>540</v>
      </c>
      <c r="B57" s="2">
        <v>19.391555700000001</v>
      </c>
      <c r="C57" s="3">
        <v>38.412335200000001</v>
      </c>
      <c r="D57" s="3">
        <v>19.506059799999999</v>
      </c>
      <c r="E57" s="3">
        <v>42.462269499999998</v>
      </c>
      <c r="F57" s="3">
        <v>21.433096899999999</v>
      </c>
      <c r="G57" s="4">
        <v>40.313702999999997</v>
      </c>
      <c r="H57" s="2">
        <v>20.044713699999999</v>
      </c>
      <c r="I57" s="3">
        <v>36.673261500000002</v>
      </c>
      <c r="J57" s="3">
        <v>30.136560200000002</v>
      </c>
      <c r="K57" s="4">
        <v>40.9867615</v>
      </c>
      <c r="L57" s="2">
        <v>27.9713046</v>
      </c>
      <c r="M57" s="3">
        <v>11.6607415</v>
      </c>
      <c r="N57" s="3">
        <v>40.399946300000003</v>
      </c>
      <c r="O57" s="3">
        <v>25.3824468</v>
      </c>
      <c r="P57" s="3">
        <v>26.991711599999999</v>
      </c>
      <c r="Q57" s="4">
        <v>45.017289599999998</v>
      </c>
      <c r="R57" s="2">
        <v>50.308779299999998</v>
      </c>
      <c r="S57" s="3">
        <v>45.498586500000002</v>
      </c>
      <c r="T57" s="3">
        <v>56.008714099999999</v>
      </c>
      <c r="U57" s="4">
        <v>48.357568399999998</v>
      </c>
      <c r="V57" s="2">
        <v>87.556388400000003</v>
      </c>
      <c r="W57" s="4">
        <v>85.663709100000005</v>
      </c>
      <c r="X57" s="2">
        <v>82.299041799999998</v>
      </c>
      <c r="Y57" s="3">
        <v>94.009551500000001</v>
      </c>
      <c r="Z57" s="3">
        <v>101.568901</v>
      </c>
      <c r="AA57" s="4">
        <v>103.388233</v>
      </c>
      <c r="AB57" s="2">
        <v>99.477031400000001</v>
      </c>
      <c r="AC57" s="3">
        <v>106.438984</v>
      </c>
      <c r="AD57" s="3">
        <v>111.94134</v>
      </c>
      <c r="AE57" s="3">
        <v>123.67740999999999</v>
      </c>
      <c r="AF57" s="3">
        <v>103.17488299999999</v>
      </c>
      <c r="AG57" s="4">
        <v>120.30694</v>
      </c>
      <c r="AH57" s="2">
        <v>120.18997</v>
      </c>
      <c r="AI57" s="3">
        <v>126.927601</v>
      </c>
      <c r="AJ57" s="3">
        <v>116.891085</v>
      </c>
      <c r="AK57" s="4">
        <v>126.84841400000001</v>
      </c>
    </row>
    <row r="58" spans="1:37">
      <c r="A58" s="1">
        <v>567</v>
      </c>
      <c r="B58" s="2">
        <v>15.004686400000001</v>
      </c>
      <c r="C58" s="3">
        <v>36.761635499999997</v>
      </c>
      <c r="D58" s="3">
        <v>17.6026259</v>
      </c>
      <c r="E58" s="3">
        <v>46.111689900000002</v>
      </c>
      <c r="F58" s="3">
        <v>19.388307399999999</v>
      </c>
      <c r="G58" s="4">
        <v>37.434370100000002</v>
      </c>
      <c r="H58" s="2">
        <v>21.101190599999999</v>
      </c>
      <c r="I58" s="3">
        <v>36.858680900000003</v>
      </c>
      <c r="J58" s="3">
        <v>24.683699600000001</v>
      </c>
      <c r="K58" s="4">
        <v>43.349511100000001</v>
      </c>
      <c r="L58" s="2">
        <v>26.654843</v>
      </c>
      <c r="M58" s="3">
        <v>19.930069799999998</v>
      </c>
      <c r="N58" s="3">
        <v>37.379859500000002</v>
      </c>
      <c r="O58" s="3">
        <v>26.091910299999999</v>
      </c>
      <c r="P58" s="3">
        <v>28.493453800000001</v>
      </c>
      <c r="Q58" s="4">
        <v>42.959354400000002</v>
      </c>
      <c r="R58" s="2">
        <v>47.663775700000002</v>
      </c>
      <c r="S58" s="3">
        <v>44.989834000000002</v>
      </c>
      <c r="T58" s="3">
        <v>63.249011899999999</v>
      </c>
      <c r="U58" s="4">
        <v>50.6689528</v>
      </c>
      <c r="V58" s="2">
        <v>88.833681600000006</v>
      </c>
      <c r="W58" s="4">
        <v>86.263849199999996</v>
      </c>
      <c r="X58" s="2">
        <v>82.952788100000006</v>
      </c>
      <c r="Y58" s="3">
        <v>95.835028100000002</v>
      </c>
      <c r="Z58" s="3">
        <v>101.37686100000001</v>
      </c>
      <c r="AA58" s="4">
        <v>105.89815299999999</v>
      </c>
      <c r="AB58" s="2">
        <v>97.904407800000001</v>
      </c>
      <c r="AC58" s="3">
        <v>109.57786</v>
      </c>
      <c r="AD58" s="3">
        <v>115.189024</v>
      </c>
      <c r="AE58" s="3">
        <v>119.93024800000001</v>
      </c>
      <c r="AF58" s="3">
        <v>103.60656899999999</v>
      </c>
      <c r="AG58" s="4">
        <v>118.83098</v>
      </c>
      <c r="AH58" s="2">
        <v>118.28421400000001</v>
      </c>
      <c r="AI58" s="3">
        <v>128.26904999999999</v>
      </c>
      <c r="AJ58" s="3">
        <v>120.000198</v>
      </c>
      <c r="AK58" s="4">
        <v>125.08663300000001</v>
      </c>
    </row>
    <row r="59" spans="1:37">
      <c r="A59" s="1">
        <v>594</v>
      </c>
      <c r="B59" s="2">
        <v>18.800327299999999</v>
      </c>
      <c r="C59" s="3">
        <v>38.175049399999999</v>
      </c>
      <c r="D59" s="3">
        <v>20.1879518</v>
      </c>
      <c r="E59" s="3">
        <v>46.3378923</v>
      </c>
      <c r="F59" s="3">
        <v>18.598452000000002</v>
      </c>
      <c r="G59" s="4">
        <v>35.552015400000002</v>
      </c>
      <c r="H59" s="2">
        <v>20.530292899999999</v>
      </c>
      <c r="I59" s="3">
        <v>37.389203799999997</v>
      </c>
      <c r="J59" s="3">
        <v>26.563642000000002</v>
      </c>
      <c r="K59" s="4">
        <v>43.466479700000001</v>
      </c>
      <c r="L59" s="2">
        <v>29.774256000000001</v>
      </c>
      <c r="M59" s="3">
        <v>15.501727600000001</v>
      </c>
      <c r="N59" s="3">
        <v>39.881164499999997</v>
      </c>
      <c r="O59" s="3">
        <v>24.899832499999999</v>
      </c>
      <c r="P59" s="3">
        <v>26.5611599</v>
      </c>
      <c r="Q59" s="4">
        <v>48.458344199999999</v>
      </c>
      <c r="R59" s="2">
        <v>45.209179499999998</v>
      </c>
      <c r="S59" s="3">
        <v>48.678678599999998</v>
      </c>
      <c r="T59" s="3">
        <v>59.155076000000001</v>
      </c>
      <c r="U59" s="4">
        <v>52.368131699999999</v>
      </c>
      <c r="V59" s="2">
        <v>87.990331299999994</v>
      </c>
      <c r="W59" s="4">
        <v>87.208648699999998</v>
      </c>
      <c r="X59" s="2">
        <v>84.298658900000007</v>
      </c>
      <c r="Y59" s="3">
        <v>94.057343599999996</v>
      </c>
      <c r="Z59" s="3">
        <v>102.67841</v>
      </c>
      <c r="AA59" s="4">
        <v>100.86795100000001</v>
      </c>
      <c r="AB59" s="2">
        <v>101.23645999999999</v>
      </c>
      <c r="AC59" s="3">
        <v>109.04834200000001</v>
      </c>
      <c r="AD59" s="3">
        <v>114.84688800000001</v>
      </c>
      <c r="AE59" s="3">
        <v>121.569694</v>
      </c>
      <c r="AF59" s="3">
        <v>110.20746699999999</v>
      </c>
      <c r="AG59" s="4">
        <v>123.36859200000001</v>
      </c>
      <c r="AH59" s="2">
        <v>120.03135899999999</v>
      </c>
      <c r="AI59" s="3">
        <v>124.88946300000001</v>
      </c>
      <c r="AJ59" s="3">
        <v>116.37406</v>
      </c>
      <c r="AK59" s="4">
        <v>127.676132</v>
      </c>
    </row>
    <row r="60" spans="1:37">
      <c r="A60" s="1">
        <v>621</v>
      </c>
      <c r="B60" s="2">
        <v>16.306796500000001</v>
      </c>
      <c r="C60" s="3">
        <v>40.133320699999999</v>
      </c>
      <c r="D60" s="3">
        <v>20.266363399999999</v>
      </c>
      <c r="E60" s="3">
        <v>47.690237199999999</v>
      </c>
      <c r="F60" s="3">
        <v>23.763573300000001</v>
      </c>
      <c r="G60" s="4">
        <v>36.987451900000003</v>
      </c>
      <c r="H60" s="2">
        <v>23.639073400000001</v>
      </c>
      <c r="I60" s="3">
        <v>35.660043399999999</v>
      </c>
      <c r="J60" s="3">
        <v>26.436813300000001</v>
      </c>
      <c r="K60" s="4">
        <v>48.463605299999998</v>
      </c>
      <c r="L60" s="2">
        <v>30.9304354</v>
      </c>
      <c r="M60" s="3">
        <v>17.295879299999999</v>
      </c>
      <c r="N60" s="3">
        <v>40.624595499999998</v>
      </c>
      <c r="O60" s="3">
        <v>21.357680800000001</v>
      </c>
      <c r="P60" s="3">
        <v>26.339167199999999</v>
      </c>
      <c r="Q60" s="4">
        <v>53.093811100000003</v>
      </c>
      <c r="R60" s="2">
        <v>48.875091300000001</v>
      </c>
      <c r="S60" s="3">
        <v>40.0267196</v>
      </c>
      <c r="T60" s="3">
        <v>59.003007099999998</v>
      </c>
      <c r="U60" s="4">
        <v>51.497072500000002</v>
      </c>
      <c r="V60" s="2">
        <v>88.799030900000005</v>
      </c>
      <c r="W60" s="4">
        <v>88.187240900000006</v>
      </c>
      <c r="X60" s="2">
        <v>83.572002699999999</v>
      </c>
      <c r="Y60" s="3">
        <v>95.023938299999998</v>
      </c>
      <c r="Z60" s="3">
        <v>100.161311</v>
      </c>
      <c r="AA60" s="4">
        <v>108.805695</v>
      </c>
      <c r="AB60" s="2">
        <v>98.4522513</v>
      </c>
      <c r="AC60" s="3">
        <v>108.38436299999999</v>
      </c>
      <c r="AD60" s="3">
        <v>112.270064</v>
      </c>
      <c r="AE60" s="3">
        <v>121.065387</v>
      </c>
      <c r="AF60" s="3">
        <v>106.33719600000001</v>
      </c>
      <c r="AG60" s="4">
        <v>121.255696</v>
      </c>
      <c r="AH60" s="2">
        <v>117.738984</v>
      </c>
      <c r="AI60" s="3">
        <v>120.606286</v>
      </c>
      <c r="AJ60" s="3">
        <v>117.630892</v>
      </c>
      <c r="AK60" s="4">
        <v>129.398392</v>
      </c>
    </row>
    <row r="61" spans="1:37">
      <c r="A61" s="1">
        <v>648</v>
      </c>
      <c r="B61" s="2">
        <v>16.649034700000001</v>
      </c>
      <c r="C61" s="3">
        <v>37.087847600000003</v>
      </c>
      <c r="D61" s="3">
        <v>21.129617499999998</v>
      </c>
      <c r="E61" s="3">
        <v>47.584561700000002</v>
      </c>
      <c r="F61" s="3">
        <v>16.586597699999999</v>
      </c>
      <c r="G61" s="4">
        <v>37.706129699999998</v>
      </c>
      <c r="H61" s="2">
        <v>23.2219871</v>
      </c>
      <c r="I61" s="3">
        <v>34.788264099999999</v>
      </c>
      <c r="J61" s="3">
        <v>27.0790945</v>
      </c>
      <c r="K61" s="4">
        <v>41.5710646</v>
      </c>
      <c r="L61" s="2">
        <v>30.7057976</v>
      </c>
      <c r="M61" s="3">
        <v>19.747648900000002</v>
      </c>
      <c r="N61" s="3">
        <v>36.576553099999998</v>
      </c>
      <c r="O61" s="3">
        <v>26.112923500000001</v>
      </c>
      <c r="P61" s="3">
        <v>27.342819899999999</v>
      </c>
      <c r="Q61" s="4">
        <v>45.417100499999997</v>
      </c>
      <c r="R61" s="2">
        <v>47.817524200000001</v>
      </c>
      <c r="S61" s="3">
        <v>44.452522199999997</v>
      </c>
      <c r="T61" s="3">
        <v>56.953348400000003</v>
      </c>
      <c r="U61" s="4">
        <v>50.372353400000001</v>
      </c>
      <c r="V61" s="2">
        <v>89.656556899999998</v>
      </c>
      <c r="W61" s="4">
        <v>84.950029599999993</v>
      </c>
      <c r="X61" s="2">
        <v>83.153797100000006</v>
      </c>
      <c r="Y61" s="3">
        <v>93.085467199999997</v>
      </c>
      <c r="Z61" s="3">
        <v>105.470015</v>
      </c>
      <c r="AA61" s="4">
        <v>101.526374</v>
      </c>
      <c r="AB61" s="2">
        <v>98.614172400000001</v>
      </c>
      <c r="AC61" s="3">
        <v>106.803298</v>
      </c>
      <c r="AD61" s="3">
        <v>113.818642</v>
      </c>
      <c r="AE61" s="3">
        <v>124.26099000000001</v>
      </c>
      <c r="AF61" s="3">
        <v>104.971236</v>
      </c>
      <c r="AG61" s="4">
        <v>120.40243</v>
      </c>
      <c r="AH61" s="2">
        <v>117.960014</v>
      </c>
      <c r="AI61" s="3">
        <v>122.662091</v>
      </c>
      <c r="AJ61" s="3">
        <v>115.090261</v>
      </c>
      <c r="AK61" s="4">
        <v>131.979612</v>
      </c>
    </row>
    <row r="62" spans="1:37">
      <c r="A62" s="1">
        <v>675</v>
      </c>
      <c r="B62" s="2">
        <v>18.109282100000001</v>
      </c>
      <c r="C62" s="3">
        <v>38.723298100000001</v>
      </c>
      <c r="D62" s="3">
        <v>19.579671900000001</v>
      </c>
      <c r="E62" s="3">
        <v>46.957642300000003</v>
      </c>
      <c r="F62" s="3">
        <v>18.876875600000002</v>
      </c>
      <c r="G62" s="4">
        <v>39.354001799999999</v>
      </c>
      <c r="H62" s="2">
        <v>21.294946100000001</v>
      </c>
      <c r="I62" s="3">
        <v>37.772445599999998</v>
      </c>
      <c r="J62" s="3">
        <v>24.4023808</v>
      </c>
      <c r="K62" s="4">
        <v>45.255231500000001</v>
      </c>
      <c r="L62" s="2">
        <v>30.131843100000001</v>
      </c>
      <c r="M62" s="3">
        <v>20.4761864</v>
      </c>
      <c r="N62" s="3">
        <v>36.569969399999998</v>
      </c>
      <c r="O62" s="3">
        <v>25.063915399999999</v>
      </c>
      <c r="P62" s="3">
        <v>33.332249900000001</v>
      </c>
      <c r="Q62" s="4">
        <v>45.609290600000001</v>
      </c>
      <c r="R62" s="2">
        <v>46.0059416</v>
      </c>
      <c r="S62" s="3">
        <v>45.5870946</v>
      </c>
      <c r="T62" s="3">
        <v>61.1818825</v>
      </c>
      <c r="U62" s="4">
        <v>50.846373999999997</v>
      </c>
      <c r="V62" s="2">
        <v>87.121071599999993</v>
      </c>
      <c r="W62" s="4">
        <v>88.251432399999999</v>
      </c>
      <c r="X62" s="2">
        <v>80.105710599999995</v>
      </c>
      <c r="Y62" s="3">
        <v>96.511970399999996</v>
      </c>
      <c r="Z62" s="3">
        <v>106.663774</v>
      </c>
      <c r="AA62" s="4">
        <v>107.838162</v>
      </c>
      <c r="AB62" s="2">
        <v>98.181820599999995</v>
      </c>
      <c r="AC62" s="3">
        <v>111.981708</v>
      </c>
      <c r="AD62" s="3">
        <v>113.258008</v>
      </c>
      <c r="AE62" s="3">
        <v>123.845186</v>
      </c>
      <c r="AF62" s="3">
        <v>105.64767500000001</v>
      </c>
      <c r="AG62" s="4">
        <v>122.121673</v>
      </c>
      <c r="AH62" s="2">
        <v>117.92413000000001</v>
      </c>
      <c r="AI62" s="3">
        <v>125.49305699999999</v>
      </c>
      <c r="AJ62" s="3">
        <v>116.28263</v>
      </c>
      <c r="AK62" s="4">
        <v>129.49438000000001</v>
      </c>
    </row>
    <row r="63" spans="1:37">
      <c r="A63" s="1">
        <v>702</v>
      </c>
      <c r="B63" s="2">
        <v>11.824553</v>
      </c>
      <c r="C63" s="3">
        <v>38.463128599999997</v>
      </c>
      <c r="D63" s="3">
        <v>20.255208100000001</v>
      </c>
      <c r="E63" s="3">
        <v>45.142175700000003</v>
      </c>
      <c r="F63" s="3">
        <v>18.334646599999999</v>
      </c>
      <c r="G63" s="4">
        <v>40.525804399999998</v>
      </c>
      <c r="H63" s="2">
        <v>22.5973276</v>
      </c>
      <c r="I63" s="3">
        <v>37.119028900000004</v>
      </c>
      <c r="J63" s="3">
        <v>25.941268399999998</v>
      </c>
      <c r="K63" s="4">
        <v>45.369806599999997</v>
      </c>
      <c r="L63" s="2">
        <v>32.398474100000001</v>
      </c>
      <c r="M63" s="3">
        <v>18.662958499999998</v>
      </c>
      <c r="N63" s="3">
        <v>39.000509700000002</v>
      </c>
      <c r="O63" s="3">
        <v>22.219838200000002</v>
      </c>
      <c r="P63" s="3">
        <v>30.451664099999999</v>
      </c>
      <c r="Q63" s="4">
        <v>47.322679600000001</v>
      </c>
      <c r="R63" s="2">
        <v>49.451962999999999</v>
      </c>
      <c r="S63" s="3">
        <v>41.2953337</v>
      </c>
      <c r="T63" s="3">
        <v>57.140391100000002</v>
      </c>
      <c r="U63" s="4">
        <v>46.435912000000002</v>
      </c>
      <c r="V63" s="2">
        <v>86.886170000000007</v>
      </c>
      <c r="W63" s="4">
        <v>87.885400500000003</v>
      </c>
      <c r="X63" s="2">
        <v>82.791506400000003</v>
      </c>
      <c r="Y63" s="3">
        <v>96.819613099999998</v>
      </c>
      <c r="Z63" s="3">
        <v>105.637545</v>
      </c>
      <c r="AA63" s="4">
        <v>104.429756</v>
      </c>
      <c r="AB63" s="2">
        <v>99.581760700000004</v>
      </c>
      <c r="AC63" s="3">
        <v>110.8091</v>
      </c>
      <c r="AD63" s="3">
        <v>111.25721900000001</v>
      </c>
      <c r="AE63" s="3">
        <v>124.34199099999999</v>
      </c>
      <c r="AF63" s="3">
        <v>104.289372</v>
      </c>
      <c r="AG63" s="4">
        <v>120.981177</v>
      </c>
      <c r="AH63" s="2">
        <v>125.54588699999999</v>
      </c>
      <c r="AI63" s="3">
        <v>126.307284</v>
      </c>
      <c r="AJ63" s="3">
        <v>115.275887</v>
      </c>
      <c r="AK63" s="4">
        <v>132.33811900000001</v>
      </c>
    </row>
    <row r="64" spans="1:37" ht="15.75" thickBot="1">
      <c r="A64" s="1">
        <v>729</v>
      </c>
      <c r="B64" s="5">
        <v>16.1366272</v>
      </c>
      <c r="C64" s="6">
        <v>37.337895000000003</v>
      </c>
      <c r="D64" s="6">
        <v>19.8253129</v>
      </c>
      <c r="E64" s="6">
        <v>48.182695199999998</v>
      </c>
      <c r="F64" s="6">
        <v>16.578783399999999</v>
      </c>
      <c r="G64" s="7">
        <v>37.125088099999999</v>
      </c>
      <c r="H64" s="5">
        <v>25.242341199999998</v>
      </c>
      <c r="I64" s="6">
        <v>38.089492399999997</v>
      </c>
      <c r="J64" s="6">
        <v>26.206154900000001</v>
      </c>
      <c r="K64" s="7">
        <v>44.558152700000001</v>
      </c>
      <c r="L64" s="5">
        <v>28.133916299999999</v>
      </c>
      <c r="M64" s="6">
        <v>23.5685459</v>
      </c>
      <c r="N64" s="6">
        <v>37.6856054</v>
      </c>
      <c r="O64" s="6">
        <v>23.6347795</v>
      </c>
      <c r="P64" s="6">
        <v>29.150456899999998</v>
      </c>
      <c r="Q64" s="7">
        <v>43.6162603</v>
      </c>
      <c r="R64" s="5">
        <v>48.253979200000003</v>
      </c>
      <c r="S64" s="6">
        <v>45.621799099999997</v>
      </c>
      <c r="T64" s="6">
        <v>62.177080699999998</v>
      </c>
      <c r="U64" s="7">
        <v>50.914137400000001</v>
      </c>
      <c r="V64" s="5">
        <v>87.359149099999996</v>
      </c>
      <c r="W64" s="7">
        <v>81.911114600000005</v>
      </c>
      <c r="X64" s="5">
        <v>78.046662799999993</v>
      </c>
      <c r="Y64" s="6">
        <v>99.417598600000005</v>
      </c>
      <c r="Z64" s="6">
        <v>104.64457299999999</v>
      </c>
      <c r="AA64" s="7">
        <v>106.471389</v>
      </c>
      <c r="AB64" s="5">
        <v>97.359501499999993</v>
      </c>
      <c r="AC64" s="6">
        <v>108.63896</v>
      </c>
      <c r="AD64" s="6">
        <v>111.210849</v>
      </c>
      <c r="AE64" s="6">
        <v>122.061812</v>
      </c>
      <c r="AF64" s="6">
        <v>105.753511</v>
      </c>
      <c r="AG64" s="7">
        <v>122.94037400000001</v>
      </c>
      <c r="AH64" s="5">
        <v>121.41734700000001</v>
      </c>
      <c r="AI64" s="6">
        <v>122.87202000000001</v>
      </c>
      <c r="AJ64" s="6">
        <v>115.440859</v>
      </c>
      <c r="AK64" s="7">
        <v>131.51398</v>
      </c>
    </row>
    <row r="65" spans="1:37" s="17" customFormat="1" ht="16.5" thickBot="1">
      <c r="A65" s="101" t="s">
        <v>17</v>
      </c>
      <c r="B65" s="33">
        <f>AVERAGE(B37:B64)</f>
        <v>14.048117390714287</v>
      </c>
      <c r="C65" s="34">
        <f t="shared" ref="C65:G65" si="27">AVERAGE(C37:C64)</f>
        <v>37.178163942857154</v>
      </c>
      <c r="D65" s="34">
        <f t="shared" si="27"/>
        <v>18.004277621428571</v>
      </c>
      <c r="E65" s="34">
        <f t="shared" si="27"/>
        <v>43.320493932142874</v>
      </c>
      <c r="F65" s="34">
        <f t="shared" si="27"/>
        <v>18.180600571428577</v>
      </c>
      <c r="G65" s="35">
        <f t="shared" si="27"/>
        <v>34.306168828571423</v>
      </c>
      <c r="H65" s="33">
        <f t="shared" ref="H65" si="28">AVERAGE(H37:H64)</f>
        <v>19.988876475000001</v>
      </c>
      <c r="I65" s="34">
        <f t="shared" ref="I65" si="29">AVERAGE(I37:I64)</f>
        <v>34.849394703571427</v>
      </c>
      <c r="J65" s="34">
        <f t="shared" ref="J65" si="30">AVERAGE(J37:J64)</f>
        <v>23.432463689285715</v>
      </c>
      <c r="K65" s="35">
        <f t="shared" ref="K65" si="31">AVERAGE(K37:K64)</f>
        <v>42.751806471428573</v>
      </c>
      <c r="L65" s="33">
        <f t="shared" ref="L65" si="32">AVERAGE(L37:L64)</f>
        <v>29.057445625000003</v>
      </c>
      <c r="M65" s="34">
        <f t="shared" ref="M65" si="33">AVERAGE(M37:M64)</f>
        <v>17.556011707142858</v>
      </c>
      <c r="N65" s="34">
        <f t="shared" ref="N65" si="34">AVERAGE(N37:N64)</f>
        <v>36.253352964285703</v>
      </c>
      <c r="O65" s="34">
        <f t="shared" ref="O65" si="35">AVERAGE(O37:O64)</f>
        <v>24.202436850000005</v>
      </c>
      <c r="P65" s="34">
        <f t="shared" ref="P65" si="36">AVERAGE(P37:P64)</f>
        <v>25.323028971428574</v>
      </c>
      <c r="Q65" s="35">
        <f t="shared" ref="Q65" si="37">AVERAGE(Q37:Q64)</f>
        <v>44.007265050000008</v>
      </c>
      <c r="R65" s="33">
        <f t="shared" ref="R65" si="38">AVERAGE(R37:R64)</f>
        <v>47.788237617857135</v>
      </c>
      <c r="S65" s="34">
        <f t="shared" ref="S65" si="39">AVERAGE(S37:S64)</f>
        <v>43.269419989285716</v>
      </c>
      <c r="T65" s="34">
        <f t="shared" ref="T65" si="40">AVERAGE(T37:T64)</f>
        <v>57.088077092857141</v>
      </c>
      <c r="U65" s="35">
        <f t="shared" ref="U65" si="41">AVERAGE(U37:U64)</f>
        <v>50.528518978571427</v>
      </c>
      <c r="V65" s="33">
        <f t="shared" ref="V65" si="42">AVERAGE(V37:V64)</f>
        <v>87.197891614285737</v>
      </c>
      <c r="W65" s="35">
        <f t="shared" ref="W65" si="43">AVERAGE(W37:W64)</f>
        <v>85.467368935714276</v>
      </c>
      <c r="X65" s="16">
        <f t="shared" ref="X65" si="44">AVERAGE(X37:X64)</f>
        <v>82.037638517857104</v>
      </c>
      <c r="Y65" s="16">
        <f t="shared" ref="Y65" si="45">AVERAGE(Y37:Y64)</f>
        <v>93.42571301785712</v>
      </c>
      <c r="Z65" s="16">
        <f t="shared" ref="Z65" si="46">AVERAGE(Z37:Z64)</f>
        <v>101.82730837857143</v>
      </c>
      <c r="AA65" s="16">
        <f t="shared" ref="AA65" si="47">AVERAGE(AA37:AA64)</f>
        <v>101.99413692142858</v>
      </c>
      <c r="AB65" s="33">
        <f t="shared" ref="AB65" si="48">AVERAGE(AB37:AB64)</f>
        <v>96.936574675000003</v>
      </c>
      <c r="AC65" s="34">
        <f t="shared" ref="AC65" si="49">AVERAGE(AC37:AC64)</f>
        <v>106.39447739285713</v>
      </c>
      <c r="AD65" s="34">
        <f t="shared" ref="AD65" si="50">AVERAGE(AD37:AD64)</f>
        <v>113.21354560714283</v>
      </c>
      <c r="AE65" s="34">
        <f t="shared" ref="AE65" si="51">AVERAGE(AE37:AE64)</f>
        <v>121.5755921785714</v>
      </c>
      <c r="AF65" s="34">
        <f t="shared" ref="AF65" si="52">AVERAGE(AF37:AF64)</f>
        <v>104.09214755714287</v>
      </c>
      <c r="AG65" s="35">
        <f t="shared" ref="AG65" si="53">AVERAGE(AG37:AG64)</f>
        <v>119.09658639285715</v>
      </c>
      <c r="AH65" s="33">
        <f t="shared" ref="AH65" si="54">AVERAGE(AH37:AH64)</f>
        <v>117.95213007142857</v>
      </c>
      <c r="AI65" s="34">
        <f t="shared" ref="AI65" si="55">AVERAGE(AI37:AI64)</f>
        <v>123.28667192857142</v>
      </c>
      <c r="AJ65" s="34">
        <f t="shared" ref="AJ65" si="56">AVERAGE(AJ37:AJ64)</f>
        <v>114.65972532142858</v>
      </c>
      <c r="AK65" s="35">
        <f t="shared" ref="AK65" si="57">AVERAGE(AK37:AK64)</f>
        <v>127.60870567857145</v>
      </c>
    </row>
    <row r="66" spans="1:37">
      <c r="B66" s="8" t="s">
        <v>1</v>
      </c>
      <c r="H66" s="8" t="s">
        <v>7</v>
      </c>
      <c r="L66" s="8" t="s">
        <v>8</v>
      </c>
      <c r="R66" s="8" t="s">
        <v>7</v>
      </c>
      <c r="V66" s="8" t="s">
        <v>9</v>
      </c>
      <c r="X66" s="8" t="s">
        <v>7</v>
      </c>
      <c r="AB66" s="8" t="s">
        <v>8</v>
      </c>
      <c r="AH66" s="8" t="s">
        <v>7</v>
      </c>
    </row>
  </sheetData>
  <mergeCells count="16">
    <mergeCell ref="AB36:AG36"/>
    <mergeCell ref="AH36:AK36"/>
    <mergeCell ref="B36:G36"/>
    <mergeCell ref="H36:K36"/>
    <mergeCell ref="L36:Q36"/>
    <mergeCell ref="R36:U36"/>
    <mergeCell ref="V36:W36"/>
    <mergeCell ref="X36:AA36"/>
    <mergeCell ref="B3:G3"/>
    <mergeCell ref="H3:K3"/>
    <mergeCell ref="L3:Q3"/>
    <mergeCell ref="AB3:AG3"/>
    <mergeCell ref="AH3:AK3"/>
    <mergeCell ref="R3:U3"/>
    <mergeCell ref="V3:W3"/>
    <mergeCell ref="X3:A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A78"/>
  <sheetViews>
    <sheetView zoomScale="90" zoomScaleNormal="90" workbookViewId="0">
      <selection activeCell="A43" sqref="A43"/>
    </sheetView>
  </sheetViews>
  <sheetFormatPr baseColWidth="10" defaultRowHeight="15"/>
  <cols>
    <col min="39" max="39" width="14.140625" customWidth="1"/>
  </cols>
  <sheetData>
    <row r="2" spans="1:79" s="12" customFormat="1" ht="18.75" thickBot="1">
      <c r="B2" s="27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</row>
    <row r="3" spans="1:79" ht="15.75">
      <c r="A3" s="54" t="s">
        <v>32</v>
      </c>
      <c r="B3" s="80" t="s">
        <v>16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2"/>
      <c r="AM3" s="80" t="s">
        <v>18</v>
      </c>
      <c r="AN3" s="81"/>
      <c r="AO3" s="81"/>
      <c r="AP3" s="82"/>
      <c r="AQ3" s="80" t="s">
        <v>19</v>
      </c>
      <c r="AR3" s="82"/>
      <c r="AS3" s="80" t="s">
        <v>20</v>
      </c>
      <c r="AT3" s="82"/>
      <c r="AU3" s="80" t="s">
        <v>21</v>
      </c>
      <c r="AV3" s="82"/>
      <c r="AW3" s="80" t="s">
        <v>22</v>
      </c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2"/>
      <c r="BY3" s="80" t="s">
        <v>23</v>
      </c>
      <c r="BZ3" s="82"/>
    </row>
    <row r="4" spans="1:79" ht="15.75">
      <c r="A4" s="10" t="s">
        <v>63</v>
      </c>
      <c r="B4" s="23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24">
        <v>12</v>
      </c>
      <c r="N4" s="24">
        <v>13</v>
      </c>
      <c r="O4" s="24">
        <v>14</v>
      </c>
      <c r="P4" s="24">
        <v>15</v>
      </c>
      <c r="Q4" s="24">
        <v>16</v>
      </c>
      <c r="R4" s="24">
        <v>17</v>
      </c>
      <c r="S4" s="24">
        <v>18</v>
      </c>
      <c r="T4" s="24">
        <v>19</v>
      </c>
      <c r="U4" s="24">
        <v>20</v>
      </c>
      <c r="V4" s="24">
        <v>21</v>
      </c>
      <c r="W4" s="24">
        <v>22</v>
      </c>
      <c r="X4" s="24">
        <v>23</v>
      </c>
      <c r="Y4" s="24">
        <v>24</v>
      </c>
      <c r="Z4" s="24">
        <v>25</v>
      </c>
      <c r="AA4" s="24">
        <v>26</v>
      </c>
      <c r="AB4" s="24">
        <v>27</v>
      </c>
      <c r="AC4" s="24">
        <v>28</v>
      </c>
      <c r="AD4" s="24">
        <v>29</v>
      </c>
      <c r="AE4" s="24">
        <v>30</v>
      </c>
      <c r="AF4" s="24">
        <v>31</v>
      </c>
      <c r="AG4" s="24">
        <v>32</v>
      </c>
      <c r="AH4" s="24">
        <v>33</v>
      </c>
      <c r="AI4" s="24">
        <v>34</v>
      </c>
      <c r="AJ4" s="24">
        <v>35</v>
      </c>
      <c r="AK4" s="24">
        <v>36</v>
      </c>
      <c r="AL4" s="25">
        <v>37</v>
      </c>
      <c r="AM4" s="23">
        <v>1</v>
      </c>
      <c r="AN4" s="24">
        <v>2</v>
      </c>
      <c r="AO4" s="24">
        <v>3</v>
      </c>
      <c r="AP4" s="25">
        <v>4</v>
      </c>
      <c r="AQ4" s="23">
        <v>1</v>
      </c>
      <c r="AR4" s="25">
        <v>2</v>
      </c>
      <c r="AS4" s="23">
        <v>1</v>
      </c>
      <c r="AT4" s="25">
        <v>2</v>
      </c>
      <c r="AU4" s="23">
        <v>1</v>
      </c>
      <c r="AV4" s="25">
        <v>2</v>
      </c>
      <c r="AW4" s="28">
        <v>1</v>
      </c>
      <c r="AX4" s="29">
        <v>2</v>
      </c>
      <c r="AY4" s="24">
        <v>3</v>
      </c>
      <c r="AZ4" s="24">
        <v>4</v>
      </c>
      <c r="BA4" s="24">
        <v>5</v>
      </c>
      <c r="BB4" s="24">
        <v>6</v>
      </c>
      <c r="BC4" s="24">
        <v>7</v>
      </c>
      <c r="BD4" s="24">
        <v>8</v>
      </c>
      <c r="BE4" s="24">
        <v>9</v>
      </c>
      <c r="BF4" s="24">
        <v>10</v>
      </c>
      <c r="BG4" s="24">
        <v>11</v>
      </c>
      <c r="BH4" s="24">
        <v>12</v>
      </c>
      <c r="BI4" s="24">
        <v>13</v>
      </c>
      <c r="BJ4" s="24">
        <v>14</v>
      </c>
      <c r="BK4" s="24">
        <v>15</v>
      </c>
      <c r="BL4" s="24">
        <v>16</v>
      </c>
      <c r="BM4" s="24">
        <v>17</v>
      </c>
      <c r="BN4" s="24">
        <v>18</v>
      </c>
      <c r="BO4" s="24">
        <v>19</v>
      </c>
      <c r="BP4" s="24">
        <v>20</v>
      </c>
      <c r="BQ4" s="24">
        <v>21</v>
      </c>
      <c r="BR4" s="24">
        <v>22</v>
      </c>
      <c r="BS4" s="24">
        <v>23</v>
      </c>
      <c r="BT4" s="24">
        <v>24</v>
      </c>
      <c r="BU4" s="24">
        <v>25</v>
      </c>
      <c r="BV4" s="24">
        <v>26</v>
      </c>
      <c r="BW4" s="24">
        <v>27</v>
      </c>
      <c r="BX4" s="25">
        <v>28</v>
      </c>
      <c r="BY4" s="28">
        <v>1</v>
      </c>
      <c r="BZ4" s="30">
        <v>2</v>
      </c>
      <c r="CA4" s="8" t="s">
        <v>66</v>
      </c>
    </row>
    <row r="5" spans="1:79">
      <c r="A5" s="18">
        <v>0</v>
      </c>
      <c r="B5" s="20">
        <v>129.77369668128085</v>
      </c>
      <c r="C5" s="15">
        <v>124.90861994767761</v>
      </c>
      <c r="D5" s="15">
        <v>116.85714442780821</v>
      </c>
      <c r="E5" s="3">
        <v>129.08150000000001</v>
      </c>
      <c r="F5" s="15">
        <v>144.81667680073741</v>
      </c>
      <c r="G5" s="3">
        <v>100.3297</v>
      </c>
      <c r="H5" s="3">
        <v>110.96585001427789</v>
      </c>
      <c r="I5" s="3">
        <v>122.8379</v>
      </c>
      <c r="J5" s="3">
        <v>124.91783568101944</v>
      </c>
      <c r="K5" s="3">
        <v>122.6332</v>
      </c>
      <c r="L5" s="15">
        <v>126.1343253151197</v>
      </c>
      <c r="M5" s="15">
        <v>106.01728685562972</v>
      </c>
      <c r="N5" s="15">
        <v>116.66956747688806</v>
      </c>
      <c r="O5" s="15">
        <v>133.3853222630772</v>
      </c>
      <c r="P5" s="15">
        <v>140.82117643929652</v>
      </c>
      <c r="Q5" s="15">
        <v>115.34256047012437</v>
      </c>
      <c r="R5" s="15">
        <v>108.64624167899196</v>
      </c>
      <c r="S5" s="3">
        <v>140.84030000000001</v>
      </c>
      <c r="T5" s="15">
        <v>140.67523175283586</v>
      </c>
      <c r="U5" s="3">
        <v>109.6233</v>
      </c>
      <c r="V5" s="3">
        <v>120.81513144829408</v>
      </c>
      <c r="W5" s="3">
        <v>123.98110601741774</v>
      </c>
      <c r="X5" s="3">
        <v>114.85424108374926</v>
      </c>
      <c r="Y5" s="3">
        <v>115.76414288086639</v>
      </c>
      <c r="Z5" s="3">
        <v>128.5103453950353</v>
      </c>
      <c r="AA5" s="3">
        <v>116.1439</v>
      </c>
      <c r="AB5" s="3">
        <v>131.213266</v>
      </c>
      <c r="AC5" s="3">
        <v>115.7641</v>
      </c>
      <c r="AD5" s="15">
        <v>103.39331096879123</v>
      </c>
      <c r="AE5" s="3">
        <v>112.6525</v>
      </c>
      <c r="AF5" s="15">
        <v>110.83889786863598</v>
      </c>
      <c r="AG5" s="3">
        <v>130.87073599999999</v>
      </c>
      <c r="AH5" s="15">
        <v>135.79834960459709</v>
      </c>
      <c r="AI5" s="3">
        <v>127.444523</v>
      </c>
      <c r="AJ5" s="3">
        <v>128.08134999999999</v>
      </c>
      <c r="AK5" s="15">
        <v>133.52807916725712</v>
      </c>
      <c r="AL5" s="4">
        <v>123.551602</v>
      </c>
      <c r="AM5" s="20">
        <v>127.35052866596391</v>
      </c>
      <c r="AN5" s="3">
        <v>113.1835</v>
      </c>
      <c r="AO5" s="15">
        <v>113.4354930756531</v>
      </c>
      <c r="AP5" s="22">
        <v>110.21725388613064</v>
      </c>
      <c r="AQ5" s="20">
        <v>120.12619881844356</v>
      </c>
      <c r="AR5" s="4">
        <v>126.51433142906937</v>
      </c>
      <c r="AS5" s="2">
        <v>148.58869999999999</v>
      </c>
      <c r="AT5" s="22">
        <v>130.59523975483671</v>
      </c>
      <c r="AU5" s="2">
        <v>110.4205</v>
      </c>
      <c r="AV5" s="22">
        <v>111.70452055885049</v>
      </c>
      <c r="AW5" s="2">
        <v>123.7448</v>
      </c>
      <c r="AX5" s="3">
        <v>122.02304583515932</v>
      </c>
      <c r="AY5" s="15">
        <v>180.89871171176841</v>
      </c>
      <c r="AZ5" s="15">
        <v>133.84199457330587</v>
      </c>
      <c r="BA5" s="3">
        <v>148.63550000000001</v>
      </c>
      <c r="BB5" s="15">
        <v>143.20199935750082</v>
      </c>
      <c r="BC5" s="3">
        <v>119.88939999999999</v>
      </c>
      <c r="BD5" s="15">
        <v>125.87485609790954</v>
      </c>
      <c r="BE5" s="3">
        <v>115.58369999999999</v>
      </c>
      <c r="BF5" s="15">
        <v>127.18611196651014</v>
      </c>
      <c r="BG5" s="3">
        <v>117.8186</v>
      </c>
      <c r="BH5" s="15">
        <v>130.17169897306024</v>
      </c>
      <c r="BI5" s="3">
        <v>128.44730000000001</v>
      </c>
      <c r="BJ5" s="15">
        <v>133.78131137149808</v>
      </c>
      <c r="BK5" s="15">
        <v>123.9612760774248</v>
      </c>
      <c r="BL5" s="15">
        <v>125.71381632178597</v>
      </c>
      <c r="BM5" s="15">
        <v>120.58690093284075</v>
      </c>
      <c r="BN5" s="15">
        <v>123.43812678970595</v>
      </c>
      <c r="BO5" s="15">
        <v>126.82460893033421</v>
      </c>
      <c r="BP5" s="15">
        <v>128.34897493518099</v>
      </c>
      <c r="BQ5" s="15">
        <v>115.74996490102818</v>
      </c>
      <c r="BR5" s="15">
        <v>132.31022468309772</v>
      </c>
      <c r="BS5" s="15">
        <v>129.73790850698853</v>
      </c>
      <c r="BT5" s="15">
        <v>137.8317204066804</v>
      </c>
      <c r="BU5" s="15">
        <v>114.96157199140123</v>
      </c>
      <c r="BV5" s="15">
        <v>118.37838248043164</v>
      </c>
      <c r="BW5" s="15">
        <v>136.56382360445602</v>
      </c>
      <c r="BX5" s="22">
        <v>138.14494086026312</v>
      </c>
      <c r="BY5" s="2">
        <v>140.55420000000001</v>
      </c>
      <c r="BZ5" s="22">
        <v>135.19319630724397</v>
      </c>
    </row>
    <row r="6" spans="1:79">
      <c r="A6" s="18">
        <f>A5+35</f>
        <v>35</v>
      </c>
      <c r="B6" s="20">
        <v>130.15991791522825</v>
      </c>
      <c r="C6" s="15">
        <v>128.04435178953699</v>
      </c>
      <c r="D6" s="15">
        <v>110.67135071681133</v>
      </c>
      <c r="E6" s="3">
        <v>124.0891</v>
      </c>
      <c r="F6" s="15">
        <v>141.29476122562025</v>
      </c>
      <c r="G6" s="3">
        <v>95.386089999999996</v>
      </c>
      <c r="H6" s="3">
        <v>103.07217418151848</v>
      </c>
      <c r="I6" s="3">
        <v>113.95529999999999</v>
      </c>
      <c r="J6" s="3">
        <v>124.24821135822245</v>
      </c>
      <c r="K6" s="3">
        <v>122.14409999999999</v>
      </c>
      <c r="L6" s="15">
        <v>126.05182840403417</v>
      </c>
      <c r="M6" s="15">
        <v>112.6692775379538</v>
      </c>
      <c r="N6" s="15">
        <v>116.83854731716686</v>
      </c>
      <c r="O6" s="15">
        <v>123.61731990921504</v>
      </c>
      <c r="P6" s="15">
        <v>130.18406245155117</v>
      </c>
      <c r="Q6" s="15">
        <v>111.9591930401525</v>
      </c>
      <c r="R6" s="15">
        <v>110.31233290506349</v>
      </c>
      <c r="S6" s="3">
        <v>133.34870000000001</v>
      </c>
      <c r="T6" s="15">
        <v>140.92504294067592</v>
      </c>
      <c r="U6" s="3">
        <v>117.1502</v>
      </c>
      <c r="V6" s="3">
        <v>121.16728784891001</v>
      </c>
      <c r="W6" s="3">
        <v>122.90934185674845</v>
      </c>
      <c r="X6" s="3">
        <v>122.1529769782011</v>
      </c>
      <c r="Y6" s="3">
        <v>115.70999126904063</v>
      </c>
      <c r="Z6" s="3">
        <v>125.6859492692215</v>
      </c>
      <c r="AA6" s="3">
        <v>115.5013</v>
      </c>
      <c r="AB6" s="3">
        <v>126.07351300000001</v>
      </c>
      <c r="AC6" s="3">
        <v>115.71</v>
      </c>
      <c r="AD6" s="15">
        <v>108.19339256370813</v>
      </c>
      <c r="AE6" s="3">
        <v>108.00579999999999</v>
      </c>
      <c r="AF6" s="15">
        <v>113.40274171927584</v>
      </c>
      <c r="AG6" s="3">
        <v>128.104793</v>
      </c>
      <c r="AH6" s="15">
        <v>140.48653924292219</v>
      </c>
      <c r="AI6" s="3">
        <v>128.96726799999999</v>
      </c>
      <c r="AJ6" s="3">
        <v>126.679147</v>
      </c>
      <c r="AK6" s="15">
        <v>133.88783349193622</v>
      </c>
      <c r="AL6" s="4">
        <v>122.751257</v>
      </c>
      <c r="AM6" s="20">
        <v>123.92547875627591</v>
      </c>
      <c r="AN6" s="3">
        <v>107.4841</v>
      </c>
      <c r="AO6" s="15">
        <v>115.38427275768304</v>
      </c>
      <c r="AP6" s="22">
        <v>107.27752962975867</v>
      </c>
      <c r="AQ6" s="20">
        <v>121.76128960474347</v>
      </c>
      <c r="AR6" s="4">
        <v>123.76214565590249</v>
      </c>
      <c r="AS6" s="2">
        <v>132.99199999999999</v>
      </c>
      <c r="AT6" s="22">
        <v>128.455909143263</v>
      </c>
      <c r="AU6" s="2">
        <v>112.44750000000001</v>
      </c>
      <c r="AV6" s="22">
        <v>108.52806191318959</v>
      </c>
      <c r="AW6" s="2">
        <v>115.84439999999999</v>
      </c>
      <c r="AX6" s="3">
        <v>121.25675546454845</v>
      </c>
      <c r="AY6" s="15">
        <v>171.11678344201857</v>
      </c>
      <c r="AZ6" s="15">
        <v>135.15474216808238</v>
      </c>
      <c r="BA6" s="3">
        <v>148.98869999999999</v>
      </c>
      <c r="BB6" s="15">
        <v>145.33934548130927</v>
      </c>
      <c r="BC6" s="3">
        <v>118.5762</v>
      </c>
      <c r="BD6" s="15">
        <v>127.94549180010412</v>
      </c>
      <c r="BE6" s="3">
        <v>122.1923</v>
      </c>
      <c r="BF6" s="15">
        <v>126.32085045986142</v>
      </c>
      <c r="BG6" s="3">
        <v>124.5069</v>
      </c>
      <c r="BH6" s="15">
        <v>125.13588121149377</v>
      </c>
      <c r="BI6" s="3">
        <v>123.5235</v>
      </c>
      <c r="BJ6" s="15">
        <v>128.8411142086851</v>
      </c>
      <c r="BK6" s="15">
        <v>122.83985843333505</v>
      </c>
      <c r="BL6" s="15">
        <v>125.48308449051504</v>
      </c>
      <c r="BM6" s="15">
        <v>118.70397020115747</v>
      </c>
      <c r="BN6" s="15">
        <v>123.7658096774763</v>
      </c>
      <c r="BO6" s="15">
        <v>133.51614262202554</v>
      </c>
      <c r="BP6" s="15">
        <v>125.14846825166003</v>
      </c>
      <c r="BQ6" s="15">
        <v>115.7316481777323</v>
      </c>
      <c r="BR6" s="15">
        <v>129.60894044232884</v>
      </c>
      <c r="BS6" s="15">
        <v>135.37397483177745</v>
      </c>
      <c r="BT6" s="15">
        <v>135.65702782877642</v>
      </c>
      <c r="BU6" s="15">
        <v>112.55756077824036</v>
      </c>
      <c r="BV6" s="15">
        <v>113.45229693693398</v>
      </c>
      <c r="BW6" s="15">
        <v>133.13542851183158</v>
      </c>
      <c r="BX6" s="22">
        <v>133.95332620959576</v>
      </c>
      <c r="BY6" s="2">
        <v>130.02850000000001</v>
      </c>
      <c r="BZ6" s="22">
        <v>134.11446955098037</v>
      </c>
    </row>
    <row r="7" spans="1:79">
      <c r="A7" s="18">
        <f t="shared" ref="A7:A36" si="0">A6+35</f>
        <v>70</v>
      </c>
      <c r="B7" s="20">
        <v>125.36734423317658</v>
      </c>
      <c r="C7" s="15">
        <v>120.37754267110651</v>
      </c>
      <c r="D7" s="15">
        <v>117.47153500349621</v>
      </c>
      <c r="E7" s="3">
        <v>124.9427</v>
      </c>
      <c r="F7" s="15">
        <v>140.88816438308422</v>
      </c>
      <c r="G7" s="3">
        <v>101.41500000000001</v>
      </c>
      <c r="H7" s="3">
        <v>113.14949974913074</v>
      </c>
      <c r="I7" s="3">
        <v>118.90170000000001</v>
      </c>
      <c r="J7" s="3">
        <v>117.53147135741388</v>
      </c>
      <c r="K7" s="3">
        <v>125.4434</v>
      </c>
      <c r="L7" s="15">
        <v>125.82543610149966</v>
      </c>
      <c r="M7" s="15">
        <v>107.59852302845124</v>
      </c>
      <c r="N7" s="15">
        <v>109.85056620112104</v>
      </c>
      <c r="O7" s="15">
        <v>121.71682374222087</v>
      </c>
      <c r="P7" s="15">
        <v>137.93213056644504</v>
      </c>
      <c r="Q7" s="15">
        <v>112.55485578801866</v>
      </c>
      <c r="R7" s="15">
        <v>111.19312973917911</v>
      </c>
      <c r="S7" s="3">
        <v>137.25489999999999</v>
      </c>
      <c r="T7" s="15">
        <v>141.08594758434069</v>
      </c>
      <c r="U7" s="3">
        <v>117.4472</v>
      </c>
      <c r="V7" s="3">
        <v>124.37673060691668</v>
      </c>
      <c r="W7" s="3">
        <v>117.4322496042201</v>
      </c>
      <c r="X7" s="3">
        <v>121.05378456043798</v>
      </c>
      <c r="Y7" s="3">
        <v>120.77327273319838</v>
      </c>
      <c r="Z7" s="3">
        <v>119.25196462945364</v>
      </c>
      <c r="AA7" s="3">
        <v>120.26309999999999</v>
      </c>
      <c r="AB7" s="3">
        <v>126.398878</v>
      </c>
      <c r="AC7" s="3">
        <v>120.77330000000001</v>
      </c>
      <c r="AD7" s="15">
        <v>110.80123633178657</v>
      </c>
      <c r="AE7" s="3">
        <v>110.2136</v>
      </c>
      <c r="AF7" s="15">
        <v>118.94692056049466</v>
      </c>
      <c r="AG7" s="3">
        <v>127.22908200000001</v>
      </c>
      <c r="AH7" s="15">
        <v>134.28202825511227</v>
      </c>
      <c r="AI7" s="3">
        <v>127.449494</v>
      </c>
      <c r="AJ7" s="3">
        <v>129.811657</v>
      </c>
      <c r="AK7" s="15">
        <v>131.9854276001885</v>
      </c>
      <c r="AL7" s="4">
        <v>124.690433</v>
      </c>
      <c r="AM7" s="20">
        <v>118.70524666474402</v>
      </c>
      <c r="AN7" s="3">
        <v>114.3091</v>
      </c>
      <c r="AO7" s="15">
        <v>108.37352231780729</v>
      </c>
      <c r="AP7" s="22">
        <v>108.51658907341971</v>
      </c>
      <c r="AQ7" s="20">
        <v>114.5677394670861</v>
      </c>
      <c r="AR7" s="4">
        <v>124.22480072852183</v>
      </c>
      <c r="AS7" s="2">
        <v>132.56819999999999</v>
      </c>
      <c r="AT7" s="22">
        <v>121.51533024447019</v>
      </c>
      <c r="AU7" s="2">
        <v>106.22150000000001</v>
      </c>
      <c r="AV7" s="22">
        <v>112.0805450030235</v>
      </c>
      <c r="AW7" s="2">
        <v>120.8698</v>
      </c>
      <c r="AX7" s="3">
        <v>120.20407746740163</v>
      </c>
      <c r="AY7" s="15">
        <v>178.58294002276793</v>
      </c>
      <c r="AZ7" s="15">
        <v>126.72667737493448</v>
      </c>
      <c r="BA7" s="3">
        <v>145.3501</v>
      </c>
      <c r="BB7" s="15">
        <v>144.95520138018819</v>
      </c>
      <c r="BC7" s="3">
        <v>120.76649999999999</v>
      </c>
      <c r="BD7" s="15">
        <v>123.18046670236448</v>
      </c>
      <c r="BE7" s="3">
        <v>125.6936</v>
      </c>
      <c r="BF7" s="15">
        <v>128.19075986007229</v>
      </c>
      <c r="BG7" s="3">
        <v>121.636</v>
      </c>
      <c r="BH7" s="15">
        <v>128.49136301352149</v>
      </c>
      <c r="BI7" s="3">
        <v>124.5215</v>
      </c>
      <c r="BJ7" s="15">
        <v>129.49785156806959</v>
      </c>
      <c r="BK7" s="15">
        <v>123.75330092088093</v>
      </c>
      <c r="BL7" s="15">
        <v>129.13280958571693</v>
      </c>
      <c r="BM7" s="15">
        <v>124.92267368124271</v>
      </c>
      <c r="BN7" s="15">
        <v>122.40396927269703</v>
      </c>
      <c r="BO7" s="15">
        <v>132.99218672105977</v>
      </c>
      <c r="BP7" s="15">
        <v>131.86304677186644</v>
      </c>
      <c r="BQ7" s="15">
        <v>129.55099544251757</v>
      </c>
      <c r="BR7" s="15">
        <v>125.75204832335685</v>
      </c>
      <c r="BS7" s="15">
        <v>138.84888869601124</v>
      </c>
      <c r="BT7" s="15">
        <v>137.16677191401521</v>
      </c>
      <c r="BU7" s="15">
        <v>110.53315968439526</v>
      </c>
      <c r="BV7" s="15">
        <v>111.86134319867335</v>
      </c>
      <c r="BW7" s="15">
        <v>134.20624635547236</v>
      </c>
      <c r="BX7" s="22">
        <v>129.46419274443394</v>
      </c>
      <c r="BY7" s="2">
        <v>132.04990000000001</v>
      </c>
      <c r="BZ7" s="22">
        <v>128.22495367878005</v>
      </c>
    </row>
    <row r="8" spans="1:79">
      <c r="A8" s="18">
        <f t="shared" si="0"/>
        <v>105</v>
      </c>
      <c r="B8" s="20">
        <v>131.96546287967354</v>
      </c>
      <c r="C8" s="15">
        <v>122.32702260335887</v>
      </c>
      <c r="D8" s="15">
        <v>113.58107854510064</v>
      </c>
      <c r="E8" s="3">
        <v>122.0385</v>
      </c>
      <c r="F8" s="15">
        <v>150.2665631692482</v>
      </c>
      <c r="G8" s="3">
        <v>103.4238</v>
      </c>
      <c r="H8" s="3">
        <v>106.34340497776074</v>
      </c>
      <c r="I8" s="3">
        <v>115.22110000000001</v>
      </c>
      <c r="J8" s="3">
        <v>123.65354911734711</v>
      </c>
      <c r="K8" s="3">
        <v>121.0123</v>
      </c>
      <c r="L8" s="15">
        <v>124.91220370291673</v>
      </c>
      <c r="M8" s="15">
        <v>112.83929679321503</v>
      </c>
      <c r="N8" s="15">
        <v>112.94248476050289</v>
      </c>
      <c r="O8" s="15">
        <v>126.66754530455454</v>
      </c>
      <c r="P8" s="15">
        <v>131.0872599480893</v>
      </c>
      <c r="Q8" s="15">
        <v>111.00190460543146</v>
      </c>
      <c r="R8" s="15">
        <v>114.31467749251279</v>
      </c>
      <c r="S8" s="3">
        <v>137.51519999999999</v>
      </c>
      <c r="T8" s="15">
        <v>134.05442106235222</v>
      </c>
      <c r="U8" s="3">
        <v>117.76479999999999</v>
      </c>
      <c r="V8" s="3">
        <v>125.33973011409344</v>
      </c>
      <c r="W8" s="3">
        <v>120.0181610809849</v>
      </c>
      <c r="X8" s="3">
        <v>124.76589143031902</v>
      </c>
      <c r="Y8" s="3">
        <v>117.41847550125112</v>
      </c>
      <c r="Z8" s="3">
        <v>120.38557936991</v>
      </c>
      <c r="AA8" s="3">
        <v>110.82510000000001</v>
      </c>
      <c r="AB8" s="3">
        <v>131.97166000000001</v>
      </c>
      <c r="AC8" s="3">
        <v>117.41849999999999</v>
      </c>
      <c r="AD8" s="15">
        <v>111.98586443629888</v>
      </c>
      <c r="AE8" s="3">
        <v>107.6108</v>
      </c>
      <c r="AF8" s="15">
        <v>108.15706768674671</v>
      </c>
      <c r="AG8" s="3">
        <v>138.84961100000001</v>
      </c>
      <c r="AH8" s="15">
        <v>131.14552305868753</v>
      </c>
      <c r="AI8" s="3">
        <v>122.37017400000001</v>
      </c>
      <c r="AJ8" s="3">
        <v>125.84762000000001</v>
      </c>
      <c r="AK8" s="15">
        <v>127.2842699982189</v>
      </c>
      <c r="AL8" s="4">
        <v>120.865617</v>
      </c>
      <c r="AM8" s="20">
        <v>121.95792159627533</v>
      </c>
      <c r="AN8" s="3">
        <v>114.4285</v>
      </c>
      <c r="AO8" s="15">
        <v>110.50875700521473</v>
      </c>
      <c r="AP8" s="22">
        <v>111.27034871888009</v>
      </c>
      <c r="AQ8" s="20">
        <v>123.30784098503256</v>
      </c>
      <c r="AR8" s="4">
        <v>125.09238250985067</v>
      </c>
      <c r="AS8" s="2">
        <v>130.61840000000001</v>
      </c>
      <c r="AT8" s="22">
        <v>126.16224337698529</v>
      </c>
      <c r="AU8" s="2">
        <v>111.32</v>
      </c>
      <c r="AV8" s="22">
        <v>111.94203564626542</v>
      </c>
      <c r="AW8" s="2">
        <v>107.4186</v>
      </c>
      <c r="AX8" s="3">
        <v>126.163685230193</v>
      </c>
      <c r="AY8" s="15">
        <v>175.14939550864062</v>
      </c>
      <c r="AZ8" s="15">
        <v>127.65198454955163</v>
      </c>
      <c r="BA8" s="3">
        <v>148.9956</v>
      </c>
      <c r="BB8" s="15">
        <v>147.25991833696773</v>
      </c>
      <c r="BC8" s="3">
        <v>114.4374</v>
      </c>
      <c r="BD8" s="15">
        <v>126.3173846963242</v>
      </c>
      <c r="BE8" s="3">
        <v>122.6567</v>
      </c>
      <c r="BF8" s="15">
        <v>128.54449597830919</v>
      </c>
      <c r="BG8" s="3">
        <v>127.4307</v>
      </c>
      <c r="BH8" s="15">
        <v>127.13484732593643</v>
      </c>
      <c r="BI8" s="3">
        <v>125.46040000000001</v>
      </c>
      <c r="BJ8" s="15">
        <v>128.56801129896726</v>
      </c>
      <c r="BK8" s="15">
        <v>115.93050032002839</v>
      </c>
      <c r="BL8" s="15">
        <v>124.3695394372093</v>
      </c>
      <c r="BM8" s="15">
        <v>115.27172740773383</v>
      </c>
      <c r="BN8" s="15">
        <v>120.16948224393775</v>
      </c>
      <c r="BO8" s="15">
        <v>116.80757634815564</v>
      </c>
      <c r="BP8" s="15">
        <v>126.18600463659935</v>
      </c>
      <c r="BQ8" s="15">
        <v>112.13851571284982</v>
      </c>
      <c r="BR8" s="15">
        <v>130.42767049427795</v>
      </c>
      <c r="BS8" s="15">
        <v>134.06956211520904</v>
      </c>
      <c r="BT8" s="15">
        <v>140.53942261417106</v>
      </c>
      <c r="BU8" s="15">
        <v>111.66617869120587</v>
      </c>
      <c r="BV8" s="15">
        <v>112.57781201281614</v>
      </c>
      <c r="BW8" s="15">
        <v>134.20389761858047</v>
      </c>
      <c r="BX8" s="22">
        <v>133.75224124780976</v>
      </c>
      <c r="BY8" s="2">
        <v>134.8843</v>
      </c>
      <c r="BZ8" s="22">
        <v>133.42301591878027</v>
      </c>
    </row>
    <row r="9" spans="1:79">
      <c r="A9" s="18">
        <f t="shared" si="0"/>
        <v>140</v>
      </c>
      <c r="B9" s="20">
        <v>127.67259743048159</v>
      </c>
      <c r="C9" s="15">
        <v>126.99012801938086</v>
      </c>
      <c r="D9" s="15">
        <v>108.68174329980096</v>
      </c>
      <c r="E9" s="3">
        <v>129.5129</v>
      </c>
      <c r="F9" s="15">
        <v>129.27520099812745</v>
      </c>
      <c r="G9" s="3">
        <v>101.02200000000001</v>
      </c>
      <c r="H9" s="3">
        <v>109.08704859491608</v>
      </c>
      <c r="I9" s="3">
        <v>106.76300000000001</v>
      </c>
      <c r="J9" s="3">
        <v>119.21711753392239</v>
      </c>
      <c r="K9" s="3">
        <v>117.61150000000001</v>
      </c>
      <c r="L9" s="15">
        <v>120.40444920170535</v>
      </c>
      <c r="M9" s="15">
        <v>107.83900051535721</v>
      </c>
      <c r="N9" s="15">
        <v>122.16826031341299</v>
      </c>
      <c r="O9" s="15">
        <v>132.27719805353101</v>
      </c>
      <c r="P9" s="15">
        <v>138.84221685556165</v>
      </c>
      <c r="Q9" s="15">
        <v>115.47599135189618</v>
      </c>
      <c r="R9" s="15">
        <v>106.50556455899412</v>
      </c>
      <c r="S9" s="3">
        <v>138.88829999999999</v>
      </c>
      <c r="T9" s="15">
        <v>137.50319269013161</v>
      </c>
      <c r="U9" s="3">
        <v>111.1339</v>
      </c>
      <c r="V9" s="3">
        <v>124.21045260703711</v>
      </c>
      <c r="W9" s="3">
        <v>121.8236725674719</v>
      </c>
      <c r="X9" s="3">
        <v>119.8062506260934</v>
      </c>
      <c r="Y9" s="3">
        <v>117.66839813867041</v>
      </c>
      <c r="Z9" s="3">
        <v>125.21021788495045</v>
      </c>
      <c r="AA9" s="3">
        <v>116.06</v>
      </c>
      <c r="AB9" s="3">
        <v>127.83050299999999</v>
      </c>
      <c r="AC9" s="3">
        <v>117.66840000000001</v>
      </c>
      <c r="AD9" s="15">
        <v>115.60039896614272</v>
      </c>
      <c r="AE9" s="3">
        <v>114.47629999999999</v>
      </c>
      <c r="AF9" s="15">
        <v>116.75595311993325</v>
      </c>
      <c r="AG9" s="3">
        <v>136.081369</v>
      </c>
      <c r="AH9" s="15">
        <v>135.00909842688631</v>
      </c>
      <c r="AI9" s="3">
        <v>127.28851400000001</v>
      </c>
      <c r="AJ9" s="3">
        <v>127.907264</v>
      </c>
      <c r="AK9" s="15">
        <v>131.87333547598706</v>
      </c>
      <c r="AL9" s="4">
        <v>118.722859</v>
      </c>
      <c r="AM9" s="20">
        <v>123.99803221310046</v>
      </c>
      <c r="AN9" s="3">
        <v>112.404</v>
      </c>
      <c r="AO9" s="15">
        <v>109.40554828551619</v>
      </c>
      <c r="AP9" s="22">
        <v>108.22219278898781</v>
      </c>
      <c r="AQ9" s="20">
        <v>116.97560620180009</v>
      </c>
      <c r="AR9" s="4">
        <v>118.64550851425921</v>
      </c>
      <c r="AS9" s="2">
        <v>115.93219999999999</v>
      </c>
      <c r="AT9" s="22">
        <v>132.91079190484211</v>
      </c>
      <c r="AU9" s="2">
        <v>105.5659</v>
      </c>
      <c r="AV9" s="22">
        <v>114.63916368461081</v>
      </c>
      <c r="AW9" s="2">
        <v>115.2919</v>
      </c>
      <c r="AX9" s="3">
        <v>118.57080142126291</v>
      </c>
      <c r="AY9" s="15">
        <v>178.04213299611703</v>
      </c>
      <c r="AZ9" s="15">
        <v>134.10984176408823</v>
      </c>
      <c r="BA9" s="3">
        <v>144.25980000000001</v>
      </c>
      <c r="BB9" s="15">
        <v>146.33613934620877</v>
      </c>
      <c r="BC9" s="3">
        <v>119.8445</v>
      </c>
      <c r="BD9" s="15">
        <v>126.20047816988867</v>
      </c>
      <c r="BE9" s="3">
        <v>119.14570000000001</v>
      </c>
      <c r="BF9" s="15">
        <v>131.63845994590361</v>
      </c>
      <c r="BG9" s="3">
        <v>115.92319999999999</v>
      </c>
      <c r="BH9" s="15">
        <v>127.47516960362969</v>
      </c>
      <c r="BI9" s="3">
        <v>128.09979999999999</v>
      </c>
      <c r="BJ9" s="15">
        <v>132.80800033815621</v>
      </c>
      <c r="BK9" s="15">
        <v>123.30383430595582</v>
      </c>
      <c r="BL9" s="15">
        <v>126.46085010298435</v>
      </c>
      <c r="BM9" s="15">
        <v>117.94897432145702</v>
      </c>
      <c r="BN9" s="15">
        <v>128.79059758400822</v>
      </c>
      <c r="BO9" s="15">
        <v>112.63305018175807</v>
      </c>
      <c r="BP9" s="15">
        <v>129.05097164874536</v>
      </c>
      <c r="BQ9" s="15">
        <v>105.47746327276813</v>
      </c>
      <c r="BR9" s="15">
        <v>128.89675523522521</v>
      </c>
      <c r="BS9" s="15">
        <v>135.36846305386956</v>
      </c>
      <c r="BT9" s="15">
        <v>136.19716942211281</v>
      </c>
      <c r="BU9" s="15">
        <v>113.47722722697506</v>
      </c>
      <c r="BV9" s="15">
        <v>113.71688727894791</v>
      </c>
      <c r="BW9" s="15">
        <v>131.85534570609619</v>
      </c>
      <c r="BX9" s="22">
        <v>132.60097267926778</v>
      </c>
      <c r="BY9" s="2">
        <v>134.0898</v>
      </c>
      <c r="BZ9" s="22">
        <v>134.51650157089679</v>
      </c>
    </row>
    <row r="10" spans="1:79">
      <c r="A10" s="18">
        <f t="shared" si="0"/>
        <v>175</v>
      </c>
      <c r="B10" s="20">
        <v>132.14076281294007</v>
      </c>
      <c r="C10" s="15">
        <v>123.92600242707591</v>
      </c>
      <c r="D10" s="15">
        <v>104.91020490418251</v>
      </c>
      <c r="E10" s="3">
        <v>124.56229999999999</v>
      </c>
      <c r="F10" s="15">
        <v>135.09706656624988</v>
      </c>
      <c r="G10" s="3">
        <v>100.87269999999999</v>
      </c>
      <c r="H10" s="3">
        <v>108.4626182174236</v>
      </c>
      <c r="I10" s="3">
        <v>112.16889999999999</v>
      </c>
      <c r="J10" s="3">
        <v>122.71730477362763</v>
      </c>
      <c r="K10" s="3">
        <v>121.41719999999999</v>
      </c>
      <c r="L10" s="15">
        <v>122.61912884572202</v>
      </c>
      <c r="M10" s="15">
        <v>110.46838452092217</v>
      </c>
      <c r="N10" s="15">
        <v>117.6103899507746</v>
      </c>
      <c r="O10" s="15">
        <v>128.71147039347562</v>
      </c>
      <c r="P10" s="15">
        <v>132.21409621247653</v>
      </c>
      <c r="Q10" s="15">
        <v>115.25401531290747</v>
      </c>
      <c r="R10" s="15">
        <v>112.05964052757456</v>
      </c>
      <c r="S10" s="3">
        <v>134.80940000000001</v>
      </c>
      <c r="T10" s="15">
        <v>136.38372276668349</v>
      </c>
      <c r="U10" s="3">
        <v>122.1885</v>
      </c>
      <c r="V10" s="3">
        <v>128.253672773403</v>
      </c>
      <c r="W10" s="3">
        <v>117.38338361495704</v>
      </c>
      <c r="X10" s="3">
        <v>123.49180713778424</v>
      </c>
      <c r="Y10" s="3">
        <v>111.72829667239748</v>
      </c>
      <c r="Z10" s="3">
        <v>126.99194123279101</v>
      </c>
      <c r="AA10" s="3">
        <v>116.37439999999999</v>
      </c>
      <c r="AB10" s="3">
        <v>126.164675</v>
      </c>
      <c r="AC10" s="3">
        <v>111.7283</v>
      </c>
      <c r="AD10" s="15">
        <v>108.27206776663829</v>
      </c>
      <c r="AE10" s="3">
        <v>104.7628</v>
      </c>
      <c r="AF10" s="15">
        <v>117.04557544552868</v>
      </c>
      <c r="AG10" s="3">
        <v>130.668643</v>
      </c>
      <c r="AH10" s="15">
        <v>132.2828407575528</v>
      </c>
      <c r="AI10" s="3">
        <v>127.742678</v>
      </c>
      <c r="AJ10" s="3">
        <v>123.939402</v>
      </c>
      <c r="AK10" s="15">
        <v>133.14652616434492</v>
      </c>
      <c r="AL10" s="4">
        <v>115.531173</v>
      </c>
      <c r="AM10" s="20">
        <v>125.66004830197986</v>
      </c>
      <c r="AN10" s="3">
        <v>109.0127</v>
      </c>
      <c r="AO10" s="15">
        <v>111.75018854221902</v>
      </c>
      <c r="AP10" s="22">
        <v>109.14096115582123</v>
      </c>
      <c r="AQ10" s="20">
        <v>119.36587338374861</v>
      </c>
      <c r="AR10" s="4">
        <v>119.64318021758675</v>
      </c>
      <c r="AS10" s="2">
        <v>124.4533</v>
      </c>
      <c r="AT10" s="22">
        <v>131.93100886392494</v>
      </c>
      <c r="AU10" s="2">
        <v>106.03700000000001</v>
      </c>
      <c r="AV10" s="22">
        <v>111.88395084953684</v>
      </c>
      <c r="AW10" s="2">
        <v>116.2347</v>
      </c>
      <c r="AX10" s="3">
        <v>114.74450229432371</v>
      </c>
      <c r="AY10" s="15">
        <v>186.99908925318758</v>
      </c>
      <c r="AZ10" s="15">
        <v>131.47726199194975</v>
      </c>
      <c r="BA10" s="3">
        <v>144.93950000000001</v>
      </c>
      <c r="BB10" s="15">
        <v>145.98889557211191</v>
      </c>
      <c r="BC10" s="3">
        <v>122.74079999999999</v>
      </c>
      <c r="BD10" s="15">
        <v>120.48211656941432</v>
      </c>
      <c r="BE10" s="3">
        <v>123.346</v>
      </c>
      <c r="BF10" s="15">
        <v>129.88092503179936</v>
      </c>
      <c r="BG10" s="3">
        <v>115.7007</v>
      </c>
      <c r="BH10" s="15">
        <v>125.41385831897917</v>
      </c>
      <c r="BI10" s="3">
        <v>125.5436</v>
      </c>
      <c r="BJ10" s="15">
        <v>128.2255340638211</v>
      </c>
      <c r="BK10" s="15">
        <v>121.57893848336454</v>
      </c>
      <c r="BL10" s="15">
        <v>124.1425117293516</v>
      </c>
      <c r="BM10" s="15">
        <v>117.57494801162827</v>
      </c>
      <c r="BN10" s="15">
        <v>121.38889872589814</v>
      </c>
      <c r="BO10" s="15">
        <v>118.9120962814425</v>
      </c>
      <c r="BP10" s="15">
        <v>123.08384241022569</v>
      </c>
      <c r="BQ10" s="15">
        <v>118.74899914265913</v>
      </c>
      <c r="BR10" s="15">
        <v>133.51387852099478</v>
      </c>
      <c r="BS10" s="15">
        <v>134.65465315067539</v>
      </c>
      <c r="BT10" s="15">
        <v>132.5804293590046</v>
      </c>
      <c r="BU10" s="15">
        <v>111.19924995936803</v>
      </c>
      <c r="BV10" s="15">
        <v>115.22909009574589</v>
      </c>
      <c r="BW10" s="15">
        <v>128.87177083657437</v>
      </c>
      <c r="BX10" s="22">
        <v>131.63445597154737</v>
      </c>
      <c r="BY10" s="2">
        <v>133.06229999999999</v>
      </c>
      <c r="BZ10" s="22">
        <v>135.36273916642611</v>
      </c>
    </row>
    <row r="11" spans="1:79">
      <c r="A11" s="18">
        <f t="shared" si="0"/>
        <v>210</v>
      </c>
      <c r="B11" s="20">
        <v>137.22496392352696</v>
      </c>
      <c r="C11" s="15">
        <v>126.99163477993392</v>
      </c>
      <c r="D11" s="15">
        <v>107.67167677863803</v>
      </c>
      <c r="E11" s="3">
        <v>121.2385</v>
      </c>
      <c r="F11" s="15">
        <v>142.92815684518047</v>
      </c>
      <c r="G11" s="3">
        <v>100.7105</v>
      </c>
      <c r="H11" s="3">
        <v>108.76302514307967</v>
      </c>
      <c r="I11" s="3">
        <v>118.1649</v>
      </c>
      <c r="J11" s="3">
        <v>118.6559493091895</v>
      </c>
      <c r="K11" s="3">
        <v>116.82470000000001</v>
      </c>
      <c r="L11" s="15">
        <v>120.56916695222702</v>
      </c>
      <c r="M11" s="15">
        <v>111.40793607464843</v>
      </c>
      <c r="N11" s="15">
        <v>118.71532217856962</v>
      </c>
      <c r="O11" s="15">
        <v>130.07158921996654</v>
      </c>
      <c r="P11" s="15">
        <v>131.99683355657066</v>
      </c>
      <c r="Q11" s="15">
        <v>109.01937723451255</v>
      </c>
      <c r="R11" s="15">
        <v>112.06991556384038</v>
      </c>
      <c r="S11" s="3">
        <v>138.96510000000001</v>
      </c>
      <c r="T11" s="15">
        <v>133.64458088872033</v>
      </c>
      <c r="U11" s="3">
        <v>116.0966</v>
      </c>
      <c r="V11" s="3">
        <v>124.03581171981287</v>
      </c>
      <c r="W11" s="3">
        <v>119.17000394346977</v>
      </c>
      <c r="X11" s="3">
        <v>124.94559271832168</v>
      </c>
      <c r="Y11" s="3">
        <v>111.85386232537653</v>
      </c>
      <c r="Z11" s="3">
        <v>122.07564311816915</v>
      </c>
      <c r="AA11" s="3">
        <v>116.3402</v>
      </c>
      <c r="AB11" s="3">
        <v>118.765522</v>
      </c>
      <c r="AC11" s="3">
        <v>111.8539</v>
      </c>
      <c r="AD11" s="15">
        <v>102.94125030604795</v>
      </c>
      <c r="AE11" s="3">
        <v>115.7059</v>
      </c>
      <c r="AF11" s="15">
        <v>113.84986475698133</v>
      </c>
      <c r="AG11" s="3">
        <v>132.20713599999999</v>
      </c>
      <c r="AH11" s="15">
        <v>128.44051232824594</v>
      </c>
      <c r="AI11" s="3">
        <v>127.98908</v>
      </c>
      <c r="AJ11" s="3">
        <v>123.29535799999999</v>
      </c>
      <c r="AK11" s="15">
        <v>130.40741732986842</v>
      </c>
      <c r="AL11" s="4">
        <v>123.928307</v>
      </c>
      <c r="AM11" s="20">
        <v>123.38497965829076</v>
      </c>
      <c r="AN11" s="3">
        <v>110.6639</v>
      </c>
      <c r="AO11" s="15">
        <v>117.51297861620324</v>
      </c>
      <c r="AP11" s="22">
        <v>111.55779727300525</v>
      </c>
      <c r="AQ11" s="20">
        <v>116.4930490469186</v>
      </c>
      <c r="AR11" s="4">
        <v>122.4445513760366</v>
      </c>
      <c r="AS11" s="2">
        <v>119.002</v>
      </c>
      <c r="AT11" s="22">
        <v>127.74643862752721</v>
      </c>
      <c r="AU11" s="2">
        <v>104.5192</v>
      </c>
      <c r="AV11" s="22">
        <v>117.51958588611922</v>
      </c>
      <c r="AW11" s="2">
        <v>110.6781</v>
      </c>
      <c r="AX11" s="3">
        <v>118.97957990405855</v>
      </c>
      <c r="AY11" s="15">
        <v>179.98252990822715</v>
      </c>
      <c r="AZ11" s="15">
        <v>131.61535360145842</v>
      </c>
      <c r="BA11" s="3">
        <v>144.989</v>
      </c>
      <c r="BB11" s="15">
        <v>146.15558904904424</v>
      </c>
      <c r="BC11" s="3">
        <v>116.42189999999999</v>
      </c>
      <c r="BD11" s="15">
        <v>121.83736294645713</v>
      </c>
      <c r="BE11" s="3">
        <v>127.88679999999999</v>
      </c>
      <c r="BF11" s="15">
        <v>134.02094893816334</v>
      </c>
      <c r="BG11" s="3">
        <v>120.4376</v>
      </c>
      <c r="BH11" s="15">
        <v>125.45311219592581</v>
      </c>
      <c r="BI11" s="3">
        <v>127.0496</v>
      </c>
      <c r="BJ11" s="15">
        <v>132.0116673594537</v>
      </c>
      <c r="BK11" s="15">
        <v>120.5291575552872</v>
      </c>
      <c r="BL11" s="15">
        <v>126.96234256179356</v>
      </c>
      <c r="BM11" s="15">
        <v>122.57358333782159</v>
      </c>
      <c r="BN11" s="15">
        <v>127.14335665079962</v>
      </c>
      <c r="BO11" s="15">
        <v>119.85534556636873</v>
      </c>
      <c r="BP11" s="15">
        <v>130.38382978909974</v>
      </c>
      <c r="BQ11" s="15">
        <v>116.05889167236178</v>
      </c>
      <c r="BR11" s="15">
        <v>128.04477193887658</v>
      </c>
      <c r="BS11" s="15">
        <v>137.01975642524133</v>
      </c>
      <c r="BT11" s="15">
        <v>136.96866958755183</v>
      </c>
      <c r="BU11" s="15">
        <v>117.04880392615591</v>
      </c>
      <c r="BV11" s="15">
        <v>118.73668906855039</v>
      </c>
      <c r="BW11" s="15">
        <v>134.97886205760611</v>
      </c>
      <c r="BX11" s="22">
        <v>130.74337818449689</v>
      </c>
      <c r="BY11" s="2">
        <v>135.47919999999999</v>
      </c>
      <c r="BZ11" s="22">
        <v>135.63500514014743</v>
      </c>
    </row>
    <row r="12" spans="1:79">
      <c r="A12" s="18">
        <f t="shared" si="0"/>
        <v>245</v>
      </c>
      <c r="B12" s="20">
        <v>133.51975687382949</v>
      </c>
      <c r="C12" s="15">
        <v>124.11551782603986</v>
      </c>
      <c r="D12" s="15">
        <v>115.65358466881159</v>
      </c>
      <c r="E12" s="3">
        <v>135.2946</v>
      </c>
      <c r="F12" s="15">
        <v>138.59506940674882</v>
      </c>
      <c r="G12" s="3">
        <v>98.398970000000006</v>
      </c>
      <c r="H12" s="3">
        <v>108.20335278284155</v>
      </c>
      <c r="I12" s="3">
        <v>112.8276</v>
      </c>
      <c r="J12" s="3">
        <v>115.47831966638466</v>
      </c>
      <c r="K12" s="3">
        <v>119.5056</v>
      </c>
      <c r="L12" s="15">
        <v>123.99419121274013</v>
      </c>
      <c r="M12" s="15">
        <v>112.62411025014468</v>
      </c>
      <c r="N12" s="15">
        <v>116.50882312728689</v>
      </c>
      <c r="O12" s="15">
        <v>123.40915844427653</v>
      </c>
      <c r="P12" s="15">
        <v>138.14685951443008</v>
      </c>
      <c r="Q12" s="15">
        <v>111.0285304003702</v>
      </c>
      <c r="R12" s="15">
        <v>110.03728081883607</v>
      </c>
      <c r="S12" s="3">
        <v>133.6284</v>
      </c>
      <c r="T12" s="15">
        <v>136.24819553712115</v>
      </c>
      <c r="U12" s="3">
        <v>113.29040000000001</v>
      </c>
      <c r="V12" s="3">
        <v>130.41530795526791</v>
      </c>
      <c r="W12" s="3">
        <v>127.50953765965906</v>
      </c>
      <c r="X12" s="3">
        <v>125.81149880637827</v>
      </c>
      <c r="Y12" s="3">
        <v>115.93462361641087</v>
      </c>
      <c r="Z12" s="3">
        <v>130.48247952039264</v>
      </c>
      <c r="AA12" s="3">
        <v>128.29929999999999</v>
      </c>
      <c r="AB12" s="3">
        <v>122.439198</v>
      </c>
      <c r="AC12" s="3">
        <v>115.9346</v>
      </c>
      <c r="AD12" s="15">
        <v>100.79963923731067</v>
      </c>
      <c r="AE12" s="3">
        <v>112.004</v>
      </c>
      <c r="AF12" s="15">
        <v>118.61600566122715</v>
      </c>
      <c r="AG12" s="3">
        <v>130.908287</v>
      </c>
      <c r="AH12" s="15">
        <v>123.48491895722508</v>
      </c>
      <c r="AI12" s="3">
        <v>125.090112</v>
      </c>
      <c r="AJ12" s="3">
        <v>125.98205400000001</v>
      </c>
      <c r="AK12" s="15">
        <v>131.75238333014039</v>
      </c>
      <c r="AL12" s="4">
        <v>126.86514200000001</v>
      </c>
      <c r="AM12" s="20">
        <v>120.91417642707336</v>
      </c>
      <c r="AN12" s="3">
        <v>104.2662</v>
      </c>
      <c r="AO12" s="15">
        <v>109.73256242333478</v>
      </c>
      <c r="AP12" s="22">
        <v>110.76782308106669</v>
      </c>
      <c r="AQ12" s="20">
        <v>114.60645548692111</v>
      </c>
      <c r="AR12" s="4">
        <v>129.55112632128291</v>
      </c>
      <c r="AS12" s="2">
        <v>114.2206</v>
      </c>
      <c r="AT12" s="22">
        <v>116.84396608485808</v>
      </c>
      <c r="AU12" s="2">
        <v>107.4967</v>
      </c>
      <c r="AV12" s="22">
        <v>115.05231042705682</v>
      </c>
      <c r="AW12" s="2">
        <v>118.7282</v>
      </c>
      <c r="AX12" s="3">
        <v>124.23517167132775</v>
      </c>
      <c r="AY12" s="15">
        <v>172.82862828663659</v>
      </c>
      <c r="AZ12" s="15">
        <v>128.52648137276458</v>
      </c>
      <c r="BA12" s="3">
        <v>145.583</v>
      </c>
      <c r="BB12" s="15">
        <v>145.66419289774706</v>
      </c>
      <c r="BC12" s="3">
        <v>119.8908</v>
      </c>
      <c r="BD12" s="15">
        <v>119.48036747194929</v>
      </c>
      <c r="BE12" s="3">
        <v>118.3001</v>
      </c>
      <c r="BF12" s="15">
        <v>130.32049602080986</v>
      </c>
      <c r="BG12" s="3">
        <v>115.03100000000001</v>
      </c>
      <c r="BH12" s="15">
        <v>124.94415330525294</v>
      </c>
      <c r="BI12" s="3">
        <v>122.95050000000001</v>
      </c>
      <c r="BJ12" s="15">
        <v>133.74285108460066</v>
      </c>
      <c r="BK12" s="15">
        <v>119.76570669476271</v>
      </c>
      <c r="BL12" s="15">
        <v>130.98629807178719</v>
      </c>
      <c r="BM12" s="15">
        <v>120.69330759602049</v>
      </c>
      <c r="BN12" s="15">
        <v>130.66744958260202</v>
      </c>
      <c r="BO12" s="15">
        <v>122.1031715386346</v>
      </c>
      <c r="BP12" s="15">
        <v>130.91025310702531</v>
      </c>
      <c r="BQ12" s="15">
        <v>115.89851898168108</v>
      </c>
      <c r="BR12" s="15">
        <v>134.10078093795391</v>
      </c>
      <c r="BS12" s="15">
        <v>138.46351798538177</v>
      </c>
      <c r="BT12" s="15">
        <v>135.63627200660261</v>
      </c>
      <c r="BU12" s="15">
        <v>114.66414306455275</v>
      </c>
      <c r="BV12" s="15">
        <v>114.88222293874617</v>
      </c>
      <c r="BW12" s="15">
        <v>133.49578727165294</v>
      </c>
      <c r="BX12" s="22">
        <v>132.52882611963673</v>
      </c>
      <c r="BY12" s="2">
        <v>134.2313</v>
      </c>
      <c r="BZ12" s="22">
        <v>130.22460260705799</v>
      </c>
    </row>
    <row r="13" spans="1:79">
      <c r="A13" s="18">
        <f t="shared" si="0"/>
        <v>280</v>
      </c>
      <c r="B13" s="20">
        <v>127.53818188148908</v>
      </c>
      <c r="C13" s="15">
        <v>126.60129350126914</v>
      </c>
      <c r="D13" s="15">
        <v>115.59865130261704</v>
      </c>
      <c r="E13" s="3">
        <v>128.51070000000001</v>
      </c>
      <c r="F13" s="15"/>
      <c r="G13" s="3">
        <v>98.537700000000001</v>
      </c>
      <c r="H13" s="3"/>
      <c r="I13" s="3">
        <v>119.3272</v>
      </c>
      <c r="J13" s="3"/>
      <c r="K13" s="3">
        <v>118.836</v>
      </c>
      <c r="L13" s="15"/>
      <c r="M13" s="15">
        <v>109.32723113551823</v>
      </c>
      <c r="N13" s="15"/>
      <c r="O13" s="15">
        <v>120.61793344851147</v>
      </c>
      <c r="P13" s="15"/>
      <c r="Q13" s="15">
        <v>111.5332466319029</v>
      </c>
      <c r="R13" s="15">
        <v>112.45220422977337</v>
      </c>
      <c r="S13" s="3">
        <v>136.83519999999999</v>
      </c>
      <c r="T13" s="15"/>
      <c r="U13" s="3">
        <v>125.9007</v>
      </c>
      <c r="V13" s="3"/>
      <c r="W13" s="3">
        <v>119.27928589383313</v>
      </c>
      <c r="X13" s="3"/>
      <c r="Y13" s="3">
        <v>120.04518806305758</v>
      </c>
      <c r="Z13" s="3"/>
      <c r="AA13" s="3">
        <v>121.9571</v>
      </c>
      <c r="AB13" s="3">
        <v>122.281751</v>
      </c>
      <c r="AC13" s="3">
        <v>120.04519999999999</v>
      </c>
      <c r="AD13" s="15"/>
      <c r="AE13" s="3">
        <v>112.78700000000001</v>
      </c>
      <c r="AF13" s="15"/>
      <c r="AG13" s="3">
        <v>129.978802</v>
      </c>
      <c r="AH13" s="15"/>
      <c r="AI13" s="3">
        <v>126.823779</v>
      </c>
      <c r="AJ13" s="3">
        <v>126.855555</v>
      </c>
      <c r="AK13" s="15"/>
      <c r="AL13" s="4">
        <v>127.11187</v>
      </c>
      <c r="AM13" s="20">
        <v>126.89656133363609</v>
      </c>
      <c r="AN13" s="3">
        <v>107.6234</v>
      </c>
      <c r="AO13" s="15"/>
      <c r="AP13" s="22"/>
      <c r="AQ13" s="20">
        <v>115.15613977277982</v>
      </c>
      <c r="AR13" s="4"/>
      <c r="AS13" s="2">
        <v>121.08710000000001</v>
      </c>
      <c r="AT13" s="22"/>
      <c r="AU13" s="2">
        <v>107.3683</v>
      </c>
      <c r="AV13" s="22"/>
      <c r="AW13" s="2">
        <v>113.46550000000001</v>
      </c>
      <c r="AX13" s="3"/>
      <c r="AY13" s="15">
        <v>172.19375972805329</v>
      </c>
      <c r="AZ13" s="15">
        <v>138.21974450360852</v>
      </c>
      <c r="BA13" s="3">
        <v>145.9736</v>
      </c>
      <c r="BB13" s="15"/>
      <c r="BC13" s="3">
        <v>116.8883</v>
      </c>
      <c r="BD13" s="15"/>
      <c r="BE13" s="3">
        <v>121.7132</v>
      </c>
      <c r="BF13" s="15"/>
      <c r="BG13" s="3">
        <v>123.6909</v>
      </c>
      <c r="BH13" s="15"/>
      <c r="BI13" s="3">
        <v>127.2617</v>
      </c>
      <c r="BJ13" s="15"/>
      <c r="BK13" s="15">
        <v>122.72148952755035</v>
      </c>
      <c r="BL13" s="15"/>
      <c r="BM13" s="15">
        <v>123.54809880432782</v>
      </c>
      <c r="BN13" s="15"/>
      <c r="BO13" s="15">
        <v>118.26079400249512</v>
      </c>
      <c r="BP13" s="15"/>
      <c r="BQ13" s="15">
        <v>115.72854569956259</v>
      </c>
      <c r="BR13" s="15"/>
      <c r="BS13" s="15">
        <v>135.58720096588038</v>
      </c>
      <c r="BT13" s="15"/>
      <c r="BU13" s="15">
        <v>112.74869487849575</v>
      </c>
      <c r="BV13" s="15">
        <v>110.43271013236583</v>
      </c>
      <c r="BW13" s="15"/>
      <c r="BX13" s="22"/>
      <c r="BY13" s="2">
        <v>130.36420000000001</v>
      </c>
      <c r="BZ13" s="4"/>
    </row>
    <row r="14" spans="1:79">
      <c r="A14" s="18">
        <f t="shared" si="0"/>
        <v>315</v>
      </c>
      <c r="B14" s="20">
        <v>132.62041152433591</v>
      </c>
      <c r="C14" s="15">
        <v>123.51304047408496</v>
      </c>
      <c r="D14" s="15">
        <v>111.06460076736185</v>
      </c>
      <c r="E14" s="3">
        <v>133.4665</v>
      </c>
      <c r="F14" s="15"/>
      <c r="G14" s="3">
        <v>104.7187</v>
      </c>
      <c r="H14" s="3"/>
      <c r="I14" s="3">
        <v>113.63809999999999</v>
      </c>
      <c r="J14" s="3"/>
      <c r="K14" s="3">
        <v>119.3236</v>
      </c>
      <c r="L14" s="15"/>
      <c r="M14" s="15">
        <v>115.42809808677679</v>
      </c>
      <c r="N14" s="15"/>
      <c r="O14" s="15">
        <v>126.92356346307199</v>
      </c>
      <c r="P14" s="15"/>
      <c r="Q14" s="15">
        <v>109.15590259314433</v>
      </c>
      <c r="R14" s="15">
        <v>103.27784955307251</v>
      </c>
      <c r="S14" s="3">
        <v>134.7002</v>
      </c>
      <c r="T14" s="15"/>
      <c r="U14" s="3">
        <v>121.03830000000001</v>
      </c>
      <c r="V14" s="3"/>
      <c r="W14" s="3">
        <v>118.88574710490529</v>
      </c>
      <c r="X14" s="3"/>
      <c r="Y14" s="3">
        <v>117.20327700150546</v>
      </c>
      <c r="Z14" s="3"/>
      <c r="AA14" s="3">
        <v>121.6758</v>
      </c>
      <c r="AB14" s="3">
        <v>127.841258</v>
      </c>
      <c r="AC14" s="3">
        <v>117.2033</v>
      </c>
      <c r="AD14" s="15"/>
      <c r="AE14" s="3">
        <v>110.7542</v>
      </c>
      <c r="AF14" s="15"/>
      <c r="AG14" s="3">
        <v>130.838311</v>
      </c>
      <c r="AH14" s="15"/>
      <c r="AI14" s="3">
        <v>128.42857100000001</v>
      </c>
      <c r="AJ14" s="3">
        <v>125.797532</v>
      </c>
      <c r="AK14" s="15"/>
      <c r="AL14" s="4">
        <v>124.657246</v>
      </c>
      <c r="AM14" s="20">
        <v>122.88146240419412</v>
      </c>
      <c r="AN14" s="3">
        <v>104.8122</v>
      </c>
      <c r="AO14" s="15"/>
      <c r="AP14" s="22"/>
      <c r="AQ14" s="20">
        <v>115.74474485007724</v>
      </c>
      <c r="AR14" s="4"/>
      <c r="AS14" s="2">
        <v>123.0604</v>
      </c>
      <c r="AT14" s="22"/>
      <c r="AU14" s="2">
        <v>106.98399999999999</v>
      </c>
      <c r="AV14" s="22"/>
      <c r="AW14" s="2">
        <v>116.79859999999999</v>
      </c>
      <c r="AX14" s="3"/>
      <c r="AY14" s="15">
        <v>166.95090053777795</v>
      </c>
      <c r="AZ14" s="15">
        <v>136.67944163248453</v>
      </c>
      <c r="BA14" s="3">
        <v>140.99440000000001</v>
      </c>
      <c r="BB14" s="15"/>
      <c r="BC14" s="3">
        <v>121.1758</v>
      </c>
      <c r="BD14" s="15"/>
      <c r="BE14" s="3">
        <v>121.86150000000001</v>
      </c>
      <c r="BF14" s="15"/>
      <c r="BG14" s="3">
        <v>114.0125</v>
      </c>
      <c r="BH14" s="15"/>
      <c r="BI14" s="3">
        <v>124.48269999999999</v>
      </c>
      <c r="BJ14" s="15"/>
      <c r="BK14" s="15">
        <v>115.77843101557266</v>
      </c>
      <c r="BL14" s="15"/>
      <c r="BM14" s="15">
        <v>116.21333713391951</v>
      </c>
      <c r="BN14" s="15"/>
      <c r="BO14" s="15">
        <v>115.27968314378018</v>
      </c>
      <c r="BP14" s="15"/>
      <c r="BQ14" s="15">
        <v>114.80130500030683</v>
      </c>
      <c r="BR14" s="15"/>
      <c r="BS14" s="15">
        <v>137.15785315254064</v>
      </c>
      <c r="BT14" s="15"/>
      <c r="BU14" s="15">
        <v>112.5364147971446</v>
      </c>
      <c r="BV14" s="15">
        <v>113.97902535676818</v>
      </c>
      <c r="BW14" s="15"/>
      <c r="BX14" s="22"/>
      <c r="BY14" s="2">
        <v>125.9222</v>
      </c>
      <c r="BZ14" s="4"/>
    </row>
    <row r="15" spans="1:79">
      <c r="A15" s="18">
        <f t="shared" si="0"/>
        <v>350</v>
      </c>
      <c r="B15" s="20">
        <v>129.89615693134826</v>
      </c>
      <c r="C15" s="15">
        <v>123.43462547991818</v>
      </c>
      <c r="D15" s="15">
        <v>108.56706868342664</v>
      </c>
      <c r="E15" s="3">
        <v>123.81789999999999</v>
      </c>
      <c r="F15" s="15"/>
      <c r="G15" s="3">
        <v>102.6331</v>
      </c>
      <c r="H15" s="3"/>
      <c r="I15" s="3">
        <v>110.7998</v>
      </c>
      <c r="J15" s="3"/>
      <c r="K15" s="3">
        <v>122.4299</v>
      </c>
      <c r="L15" s="15"/>
      <c r="M15" s="15">
        <v>115.3821798230662</v>
      </c>
      <c r="N15" s="15"/>
      <c r="O15" s="15">
        <v>132.57155599596098</v>
      </c>
      <c r="P15" s="15"/>
      <c r="Q15" s="15">
        <v>110.46019756793069</v>
      </c>
      <c r="R15" s="15">
        <v>117.35995774108171</v>
      </c>
      <c r="S15" s="3">
        <v>130.89349999999999</v>
      </c>
      <c r="T15" s="15"/>
      <c r="U15" s="3">
        <v>122.02930000000001</v>
      </c>
      <c r="V15" s="3"/>
      <c r="W15" s="3">
        <v>123.63177231742867</v>
      </c>
      <c r="X15" s="3"/>
      <c r="Y15" s="3">
        <v>114.78418341326829</v>
      </c>
      <c r="Z15" s="3"/>
      <c r="AA15" s="3">
        <v>113.92010000000001</v>
      </c>
      <c r="AB15" s="3">
        <v>119.925662</v>
      </c>
      <c r="AC15" s="3">
        <v>114.7842</v>
      </c>
      <c r="AD15" s="15"/>
      <c r="AE15" s="3">
        <v>109.2333</v>
      </c>
      <c r="AF15" s="15"/>
      <c r="AG15" s="3">
        <v>139.78965199999999</v>
      </c>
      <c r="AH15" s="15"/>
      <c r="AI15" s="3">
        <v>128.54991100000001</v>
      </c>
      <c r="AJ15" s="3">
        <v>133.72981300000001</v>
      </c>
      <c r="AK15" s="15"/>
      <c r="AL15" s="4">
        <v>123.925307</v>
      </c>
      <c r="AM15" s="20">
        <v>120.91179544921543</v>
      </c>
      <c r="AN15" s="3">
        <v>104.9521</v>
      </c>
      <c r="AO15" s="15"/>
      <c r="AP15" s="22"/>
      <c r="AQ15" s="20">
        <v>118.70300225074682</v>
      </c>
      <c r="AR15" s="4"/>
      <c r="AS15" s="2">
        <v>119.8456</v>
      </c>
      <c r="AT15" s="22"/>
      <c r="AU15" s="2">
        <v>108.7406</v>
      </c>
      <c r="AV15" s="22"/>
      <c r="AW15" s="2">
        <v>110.2252</v>
      </c>
      <c r="AX15" s="3"/>
      <c r="AY15" s="15">
        <v>169.62089373249728</v>
      </c>
      <c r="AZ15" s="15">
        <v>133.55623590842825</v>
      </c>
      <c r="BA15" s="3">
        <v>143.48750000000001</v>
      </c>
      <c r="BB15" s="15"/>
      <c r="BC15" s="3">
        <v>119.1407</v>
      </c>
      <c r="BD15" s="15"/>
      <c r="BE15" s="3">
        <v>120.4714</v>
      </c>
      <c r="BF15" s="15"/>
      <c r="BG15" s="3">
        <v>123.5064</v>
      </c>
      <c r="BH15" s="15"/>
      <c r="BI15" s="3">
        <v>126.7085</v>
      </c>
      <c r="BJ15" s="15"/>
      <c r="BK15" s="15">
        <v>124.32727485297684</v>
      </c>
      <c r="BL15" s="15"/>
      <c r="BM15" s="15">
        <v>121.67495223605179</v>
      </c>
      <c r="BN15" s="15"/>
      <c r="BO15" s="15">
        <v>125.01260974910173</v>
      </c>
      <c r="BP15" s="15"/>
      <c r="BQ15" s="15">
        <v>117.38583917026496</v>
      </c>
      <c r="BR15" s="15"/>
      <c r="BS15" s="15">
        <v>134.78019829956068</v>
      </c>
      <c r="BT15" s="15"/>
      <c r="BU15" s="15">
        <v>110.62347714082932</v>
      </c>
      <c r="BV15" s="15">
        <v>113.30481357588252</v>
      </c>
      <c r="BW15" s="15"/>
      <c r="BX15" s="22"/>
      <c r="BY15" s="2">
        <v>132.29769999999999</v>
      </c>
      <c r="BZ15" s="4"/>
    </row>
    <row r="16" spans="1:79">
      <c r="A16" s="18">
        <f t="shared" si="0"/>
        <v>385</v>
      </c>
      <c r="B16" s="20">
        <v>130.2608071765714</v>
      </c>
      <c r="C16" s="15">
        <v>126.5719505967654</v>
      </c>
      <c r="D16" s="15">
        <v>109.3103333527466</v>
      </c>
      <c r="E16" s="3">
        <v>127.9224</v>
      </c>
      <c r="F16" s="15"/>
      <c r="G16" s="3">
        <v>103.4149</v>
      </c>
      <c r="H16" s="3"/>
      <c r="I16" s="3">
        <v>103.0851</v>
      </c>
      <c r="J16" s="3"/>
      <c r="K16" s="3">
        <v>119.2338</v>
      </c>
      <c r="L16" s="15"/>
      <c r="M16" s="15">
        <v>112.11747161059566</v>
      </c>
      <c r="N16" s="15"/>
      <c r="O16" s="15">
        <v>130.1468424774298</v>
      </c>
      <c r="P16" s="15"/>
      <c r="Q16" s="15">
        <v>112.39731039199124</v>
      </c>
      <c r="R16" s="15">
        <v>109.61726368974684</v>
      </c>
      <c r="S16" s="3">
        <v>135.83770000000001</v>
      </c>
      <c r="T16" s="15"/>
      <c r="U16" s="3">
        <v>122.2341</v>
      </c>
      <c r="V16" s="3"/>
      <c r="W16" s="3">
        <v>116.70298483209557</v>
      </c>
      <c r="X16" s="3"/>
      <c r="Y16" s="3">
        <v>118.84847054974196</v>
      </c>
      <c r="Z16" s="3"/>
      <c r="AA16" s="3">
        <v>118.0727</v>
      </c>
      <c r="AB16" s="3">
        <v>122.783776</v>
      </c>
      <c r="AC16" s="3">
        <v>118.8485</v>
      </c>
      <c r="AD16" s="15"/>
      <c r="AE16" s="3">
        <v>111.4384</v>
      </c>
      <c r="AF16" s="15"/>
      <c r="AG16" s="3">
        <v>125.303783</v>
      </c>
      <c r="AH16" s="15"/>
      <c r="AI16" s="3">
        <v>125.37398</v>
      </c>
      <c r="AJ16" s="3">
        <v>125.83680699999999</v>
      </c>
      <c r="AK16" s="15"/>
      <c r="AL16" s="4">
        <v>124.20612300000001</v>
      </c>
      <c r="AM16" s="20">
        <v>128.60171776465418</v>
      </c>
      <c r="AN16" s="3">
        <v>107.8942</v>
      </c>
      <c r="AO16" s="15"/>
      <c r="AP16" s="22"/>
      <c r="AQ16" s="20">
        <v>117.65229499967472</v>
      </c>
      <c r="AR16" s="4"/>
      <c r="AS16" s="2">
        <v>118.5117</v>
      </c>
      <c r="AT16" s="22"/>
      <c r="AU16" s="2">
        <v>104.7332</v>
      </c>
      <c r="AV16" s="22"/>
      <c r="AW16" s="2">
        <v>109.5308</v>
      </c>
      <c r="AX16" s="3"/>
      <c r="AY16" s="15">
        <v>172.13469083053263</v>
      </c>
      <c r="AZ16" s="15">
        <v>133.62993029811321</v>
      </c>
      <c r="BA16" s="3">
        <v>142.86590000000001</v>
      </c>
      <c r="BB16" s="15"/>
      <c r="BC16" s="3">
        <v>113.7372</v>
      </c>
      <c r="BD16" s="15"/>
      <c r="BE16" s="3">
        <v>121.3081</v>
      </c>
      <c r="BF16" s="15"/>
      <c r="BG16" s="3">
        <v>117.81229999999999</v>
      </c>
      <c r="BH16" s="15"/>
      <c r="BI16" s="3">
        <v>126.6266</v>
      </c>
      <c r="BJ16" s="15"/>
      <c r="BK16" s="15">
        <v>121.0916147891069</v>
      </c>
      <c r="BL16" s="15"/>
      <c r="BM16" s="15">
        <v>122.42916258700099</v>
      </c>
      <c r="BN16" s="15"/>
      <c r="BO16" s="15">
        <v>114.87683062996412</v>
      </c>
      <c r="BP16" s="15"/>
      <c r="BQ16" s="15">
        <v>117.25568324111302</v>
      </c>
      <c r="BR16" s="15"/>
      <c r="BS16" s="15">
        <v>136.35677951691778</v>
      </c>
      <c r="BT16" s="15"/>
      <c r="BU16" s="15">
        <v>115.76032321770107</v>
      </c>
      <c r="BV16" s="15">
        <v>119.46923624807675</v>
      </c>
      <c r="BW16" s="15"/>
      <c r="BX16" s="22"/>
      <c r="BY16" s="2">
        <v>129.49600000000001</v>
      </c>
      <c r="BZ16" s="4"/>
    </row>
    <row r="17" spans="1:78">
      <c r="A17" s="18">
        <f t="shared" si="0"/>
        <v>420</v>
      </c>
      <c r="B17" s="20">
        <v>127.88318148415989</v>
      </c>
      <c r="C17" s="15">
        <v>124.83846926064834</v>
      </c>
      <c r="D17" s="15">
        <v>108.45522421344717</v>
      </c>
      <c r="E17" s="3">
        <v>125.4276</v>
      </c>
      <c r="F17" s="15"/>
      <c r="G17" s="3">
        <v>101.0491</v>
      </c>
      <c r="H17" s="3"/>
      <c r="I17" s="3">
        <v>107.3419</v>
      </c>
      <c r="J17" s="3"/>
      <c r="K17" s="3">
        <v>125.16849999999999</v>
      </c>
      <c r="L17" s="15"/>
      <c r="M17" s="15">
        <v>110.77853889847411</v>
      </c>
      <c r="N17" s="15"/>
      <c r="O17" s="15">
        <v>128.99124181844945</v>
      </c>
      <c r="P17" s="15"/>
      <c r="Q17" s="15">
        <v>112.74941177864117</v>
      </c>
      <c r="R17" s="15">
        <v>110.85609608803759</v>
      </c>
      <c r="S17" s="3">
        <v>131.74979999999999</v>
      </c>
      <c r="T17" s="15"/>
      <c r="U17" s="3">
        <v>127.67019999999999</v>
      </c>
      <c r="V17" s="3"/>
      <c r="W17" s="3">
        <v>121.94941604109627</v>
      </c>
      <c r="X17" s="3"/>
      <c r="Y17" s="3">
        <v>121.31406749011504</v>
      </c>
      <c r="Z17" s="3"/>
      <c r="AA17" s="3">
        <v>122.33920000000001</v>
      </c>
      <c r="AB17" s="3">
        <v>130.369057</v>
      </c>
      <c r="AC17" s="3">
        <v>121.3141</v>
      </c>
      <c r="AD17" s="15"/>
      <c r="AE17" s="3">
        <v>115.24550000000001</v>
      </c>
      <c r="AF17" s="15"/>
      <c r="AG17" s="3">
        <v>129.84362400000001</v>
      </c>
      <c r="AH17" s="15"/>
      <c r="AI17" s="3">
        <v>132.95866899999999</v>
      </c>
      <c r="AJ17" s="3">
        <v>126.97434699999999</v>
      </c>
      <c r="AK17" s="15"/>
      <c r="AL17" s="4">
        <v>126.444311</v>
      </c>
      <c r="AM17" s="20">
        <v>126.79540815491531</v>
      </c>
      <c r="AN17" s="3">
        <v>109.00360000000001</v>
      </c>
      <c r="AO17" s="15"/>
      <c r="AP17" s="22"/>
      <c r="AQ17" s="20">
        <v>119.27333398707773</v>
      </c>
      <c r="AR17" s="4"/>
      <c r="AS17" s="2">
        <v>113.86579999999999</v>
      </c>
      <c r="AT17" s="22"/>
      <c r="AU17" s="2">
        <v>111.6515</v>
      </c>
      <c r="AV17" s="22"/>
      <c r="AW17" s="2">
        <v>112.5205</v>
      </c>
      <c r="AX17" s="3"/>
      <c r="AY17" s="15">
        <v>168.18670403858039</v>
      </c>
      <c r="AZ17" s="15">
        <v>126.86487937673103</v>
      </c>
      <c r="BA17" s="3">
        <v>142.78039999999999</v>
      </c>
      <c r="BB17" s="15"/>
      <c r="BC17" s="3">
        <v>119.3134</v>
      </c>
      <c r="BD17" s="15"/>
      <c r="BE17" s="3">
        <v>128.6088</v>
      </c>
      <c r="BF17" s="15"/>
      <c r="BG17" s="3">
        <v>113.5689</v>
      </c>
      <c r="BH17" s="15"/>
      <c r="BI17" s="3">
        <v>134.3141</v>
      </c>
      <c r="BJ17" s="15"/>
      <c r="BK17" s="15">
        <v>120.89869127313501</v>
      </c>
      <c r="BL17" s="15"/>
      <c r="BM17" s="15">
        <v>119.65780048771369</v>
      </c>
      <c r="BN17" s="15"/>
      <c r="BO17" s="15">
        <v>125.98999204155182</v>
      </c>
      <c r="BP17" s="15"/>
      <c r="BQ17" s="15">
        <v>111.45089714201828</v>
      </c>
      <c r="BR17" s="15"/>
      <c r="BS17" s="15">
        <v>136.75687220390691</v>
      </c>
      <c r="BT17" s="15"/>
      <c r="BU17" s="15">
        <v>114.41080928605135</v>
      </c>
      <c r="BV17" s="15">
        <v>112.99815444177536</v>
      </c>
      <c r="BW17" s="15"/>
      <c r="BX17" s="22"/>
      <c r="BY17" s="2">
        <v>129.24199999999999</v>
      </c>
      <c r="BZ17" s="4"/>
    </row>
    <row r="18" spans="1:78">
      <c r="A18" s="18">
        <f t="shared" si="0"/>
        <v>455</v>
      </c>
      <c r="B18" s="20">
        <v>131.93673655202588</v>
      </c>
      <c r="C18" s="15">
        <v>127.43516400724003</v>
      </c>
      <c r="D18" s="15">
        <v>114.94435897689931</v>
      </c>
      <c r="E18" s="3">
        <v>127.2632</v>
      </c>
      <c r="F18" s="15"/>
      <c r="G18" s="3">
        <v>107.627</v>
      </c>
      <c r="H18" s="3"/>
      <c r="I18" s="3">
        <v>113.2266</v>
      </c>
      <c r="J18" s="3"/>
      <c r="K18" s="3">
        <v>123.642</v>
      </c>
      <c r="L18" s="15"/>
      <c r="M18" s="15">
        <v>113.50045783378681</v>
      </c>
      <c r="N18" s="15"/>
      <c r="O18" s="15">
        <v>131.67602775689468</v>
      </c>
      <c r="P18" s="15"/>
      <c r="Q18" s="15">
        <v>106.96591324521737</v>
      </c>
      <c r="R18" s="15">
        <v>118.1819154149521</v>
      </c>
      <c r="S18" s="3">
        <v>141.43539999999999</v>
      </c>
      <c r="T18" s="15"/>
      <c r="U18" s="3">
        <v>120.5877</v>
      </c>
      <c r="V18" s="3"/>
      <c r="W18" s="3">
        <v>123.03716245944373</v>
      </c>
      <c r="X18" s="3"/>
      <c r="Y18" s="3">
        <v>121.25779565312139</v>
      </c>
      <c r="Z18" s="3"/>
      <c r="AA18" s="3">
        <v>120.6305</v>
      </c>
      <c r="AB18" s="3">
        <v>123.470192</v>
      </c>
      <c r="AC18" s="3">
        <v>121.2578</v>
      </c>
      <c r="AD18" s="15"/>
      <c r="AE18" s="3">
        <v>111.97839999999999</v>
      </c>
      <c r="AF18" s="15"/>
      <c r="AG18" s="3">
        <v>126.94968799999999</v>
      </c>
      <c r="AH18" s="15"/>
      <c r="AI18" s="3">
        <v>130.045312</v>
      </c>
      <c r="AJ18" s="3">
        <v>131.545613</v>
      </c>
      <c r="AK18" s="15"/>
      <c r="AL18" s="4">
        <v>127.29956199999999</v>
      </c>
      <c r="AM18" s="20">
        <v>114.71612384867657</v>
      </c>
      <c r="AN18" s="3">
        <v>104.91070000000001</v>
      </c>
      <c r="AO18" s="15"/>
      <c r="AP18" s="22"/>
      <c r="AQ18" s="20">
        <v>116.21639203606415</v>
      </c>
      <c r="AR18" s="4"/>
      <c r="AS18" s="2">
        <v>112.3485</v>
      </c>
      <c r="AT18" s="22"/>
      <c r="AU18" s="2">
        <v>107.3828</v>
      </c>
      <c r="AV18" s="22"/>
      <c r="AW18" s="2">
        <v>119.4136</v>
      </c>
      <c r="AX18" s="3"/>
      <c r="AY18" s="15">
        <v>164.97495555674203</v>
      </c>
      <c r="AZ18" s="15">
        <v>133.88431000485161</v>
      </c>
      <c r="BA18" s="3">
        <v>138.84870000000001</v>
      </c>
      <c r="BB18" s="15"/>
      <c r="BC18" s="3">
        <v>119.0489</v>
      </c>
      <c r="BD18" s="15"/>
      <c r="BE18" s="3">
        <v>122.8913</v>
      </c>
      <c r="BF18" s="15"/>
      <c r="BG18" s="3">
        <v>121.9639</v>
      </c>
      <c r="BH18" s="15"/>
      <c r="BI18" s="3">
        <v>125.9824</v>
      </c>
      <c r="BJ18" s="15"/>
      <c r="BK18" s="15">
        <v>118.33053686936107</v>
      </c>
      <c r="BL18" s="15"/>
      <c r="BM18" s="15">
        <v>116.41934981789454</v>
      </c>
      <c r="BN18" s="15"/>
      <c r="BO18" s="15">
        <v>119.5271677186463</v>
      </c>
      <c r="BP18" s="15"/>
      <c r="BQ18" s="15">
        <v>116.24203692997614</v>
      </c>
      <c r="BR18" s="15"/>
      <c r="BS18" s="15">
        <v>133.4469116708612</v>
      </c>
      <c r="BT18" s="15"/>
      <c r="BU18" s="15">
        <v>114.57466513118619</v>
      </c>
      <c r="BV18" s="15">
        <v>117.13089917318287</v>
      </c>
      <c r="BW18" s="15"/>
      <c r="BX18" s="22"/>
      <c r="BY18" s="2">
        <v>131.32390000000001</v>
      </c>
      <c r="BZ18" s="4"/>
    </row>
    <row r="19" spans="1:78">
      <c r="A19" s="18">
        <f t="shared" si="0"/>
        <v>490</v>
      </c>
      <c r="B19" s="20">
        <v>127.44492364346971</v>
      </c>
      <c r="C19" s="15">
        <v>129.41450058201542</v>
      </c>
      <c r="D19" s="15">
        <v>120.97817207116141</v>
      </c>
      <c r="E19" s="3">
        <v>128.8665</v>
      </c>
      <c r="F19" s="15"/>
      <c r="G19" s="3">
        <v>102.9892</v>
      </c>
      <c r="H19" s="3"/>
      <c r="I19" s="3">
        <v>113.2093</v>
      </c>
      <c r="J19" s="3"/>
      <c r="K19" s="3">
        <v>124.10680000000001</v>
      </c>
      <c r="L19" s="15"/>
      <c r="M19" s="15">
        <v>119.90690454458947</v>
      </c>
      <c r="N19" s="15"/>
      <c r="O19" s="15">
        <v>133.72355145393951</v>
      </c>
      <c r="P19" s="15"/>
      <c r="Q19" s="15">
        <v>110.05953414871399</v>
      </c>
      <c r="R19" s="15">
        <v>109.79853048265703</v>
      </c>
      <c r="S19" s="3">
        <v>136.56870000000001</v>
      </c>
      <c r="T19" s="15"/>
      <c r="U19" s="3">
        <v>128.14949999999999</v>
      </c>
      <c r="V19" s="3"/>
      <c r="W19" s="3">
        <v>121.82487274531445</v>
      </c>
      <c r="X19" s="3"/>
      <c r="Y19" s="3">
        <v>124.25645200634139</v>
      </c>
      <c r="Z19" s="3"/>
      <c r="AA19" s="3">
        <v>126.50320000000001</v>
      </c>
      <c r="AB19" s="3">
        <v>128.35006999999999</v>
      </c>
      <c r="AC19" s="3">
        <v>124.2565</v>
      </c>
      <c r="AD19" s="15"/>
      <c r="AE19" s="3">
        <v>110.7371</v>
      </c>
      <c r="AF19" s="15"/>
      <c r="AG19" s="3">
        <v>129.35351600000001</v>
      </c>
      <c r="AH19" s="15"/>
      <c r="AI19" s="3">
        <v>127.059512</v>
      </c>
      <c r="AJ19" s="3">
        <v>124.808134</v>
      </c>
      <c r="AK19" s="15"/>
      <c r="AL19" s="4">
        <v>126.14985900000001</v>
      </c>
      <c r="AM19" s="20">
        <v>122.78565461754387</v>
      </c>
      <c r="AN19" s="3">
        <v>102.2921</v>
      </c>
      <c r="AO19" s="15"/>
      <c r="AP19" s="22"/>
      <c r="AQ19" s="20">
        <v>112.31640500962992</v>
      </c>
      <c r="AR19" s="4"/>
      <c r="AS19" s="2">
        <v>115.0406</v>
      </c>
      <c r="AT19" s="22"/>
      <c r="AU19" s="2">
        <v>106.5197</v>
      </c>
      <c r="AV19" s="22"/>
      <c r="AW19" s="2">
        <v>113.0805</v>
      </c>
      <c r="AX19" s="3"/>
      <c r="AY19" s="15">
        <v>160.79004837966647</v>
      </c>
      <c r="AZ19" s="15">
        <v>133.5241416400373</v>
      </c>
      <c r="BA19" s="3">
        <v>139.041</v>
      </c>
      <c r="BB19" s="15"/>
      <c r="BC19" s="3">
        <v>117.3312</v>
      </c>
      <c r="BD19" s="15"/>
      <c r="BE19" s="3">
        <v>126.42400000000001</v>
      </c>
      <c r="BF19" s="15"/>
      <c r="BG19" s="3">
        <v>119.6103</v>
      </c>
      <c r="BH19" s="15"/>
      <c r="BI19" s="3">
        <v>124.0956</v>
      </c>
      <c r="BJ19" s="15"/>
      <c r="BK19" s="15">
        <v>118.07656216841971</v>
      </c>
      <c r="BL19" s="15"/>
      <c r="BM19" s="15">
        <v>122.93793903434874</v>
      </c>
      <c r="BN19" s="15"/>
      <c r="BO19" s="15">
        <v>122.23907725920785</v>
      </c>
      <c r="BP19" s="15"/>
      <c r="BQ19" s="15">
        <v>117.10356773865249</v>
      </c>
      <c r="BR19" s="15"/>
      <c r="BS19" s="15">
        <v>143.42099889606763</v>
      </c>
      <c r="BT19" s="15"/>
      <c r="BU19" s="15">
        <v>118.43634775620826</v>
      </c>
      <c r="BV19" s="15">
        <v>116.44485923801595</v>
      </c>
      <c r="BW19" s="15"/>
      <c r="BX19" s="22"/>
      <c r="BY19" s="2">
        <v>124.90940000000001</v>
      </c>
      <c r="BZ19" s="4"/>
    </row>
    <row r="20" spans="1:78">
      <c r="A20" s="18">
        <f t="shared" si="0"/>
        <v>525</v>
      </c>
      <c r="B20" s="20">
        <v>130.10853359862244</v>
      </c>
      <c r="C20" s="15">
        <v>123.96161166172681</v>
      </c>
      <c r="D20" s="15">
        <v>118.69385117936326</v>
      </c>
      <c r="E20" s="3">
        <v>122.2897</v>
      </c>
      <c r="F20" s="15"/>
      <c r="G20" s="3">
        <v>106.9778</v>
      </c>
      <c r="H20" s="3"/>
      <c r="I20" s="3">
        <v>119.7389</v>
      </c>
      <c r="J20" s="3"/>
      <c r="K20" s="3">
        <v>124.4011</v>
      </c>
      <c r="L20" s="15"/>
      <c r="M20" s="15">
        <v>112.12938119866234</v>
      </c>
      <c r="N20" s="15"/>
      <c r="O20" s="15">
        <v>130.21921861505231</v>
      </c>
      <c r="P20" s="15"/>
      <c r="Q20" s="15">
        <v>113.16317414020804</v>
      </c>
      <c r="R20" s="15">
        <v>105.46689604428239</v>
      </c>
      <c r="S20" s="3">
        <v>134.31370000000001</v>
      </c>
      <c r="T20" s="15"/>
      <c r="U20" s="3">
        <v>125.8524</v>
      </c>
      <c r="V20" s="3"/>
      <c r="W20" s="3">
        <v>126.85340393382228</v>
      </c>
      <c r="X20" s="3"/>
      <c r="Y20" s="3">
        <v>122.29605286303547</v>
      </c>
      <c r="Z20" s="3"/>
      <c r="AA20" s="3">
        <v>127.2762</v>
      </c>
      <c r="AB20" s="3">
        <v>120.908113</v>
      </c>
      <c r="AC20" s="3">
        <v>122.2961</v>
      </c>
      <c r="AD20" s="15"/>
      <c r="AE20" s="3">
        <v>111.6767</v>
      </c>
      <c r="AF20" s="15"/>
      <c r="AG20" s="3">
        <v>131.76921200000001</v>
      </c>
      <c r="AH20" s="15"/>
      <c r="AI20" s="3">
        <v>130.56756100000001</v>
      </c>
      <c r="AJ20" s="3">
        <v>131.289176</v>
      </c>
      <c r="AK20" s="15"/>
      <c r="AL20" s="4">
        <v>123.653137</v>
      </c>
      <c r="AM20" s="20">
        <v>125.01303181208739</v>
      </c>
      <c r="AN20" s="3">
        <v>102.9796</v>
      </c>
      <c r="AO20" s="15"/>
      <c r="AP20" s="22"/>
      <c r="AQ20" s="20">
        <v>116.7226447117245</v>
      </c>
      <c r="AR20" s="4"/>
      <c r="AS20" s="2">
        <v>122.8571</v>
      </c>
      <c r="AT20" s="22"/>
      <c r="AU20" s="2">
        <v>105.6908</v>
      </c>
      <c r="AV20" s="22"/>
      <c r="AW20" s="2">
        <v>108.1827</v>
      </c>
      <c r="AX20" s="3"/>
      <c r="AY20" s="15">
        <v>161.76676282891867</v>
      </c>
      <c r="AZ20" s="15">
        <v>122.68366287330073</v>
      </c>
      <c r="BA20" s="3">
        <v>135.5992</v>
      </c>
      <c r="BB20" s="15"/>
      <c r="BC20" s="3">
        <v>123.1129</v>
      </c>
      <c r="BD20" s="15"/>
      <c r="BE20" s="3">
        <v>124.7029</v>
      </c>
      <c r="BF20" s="15"/>
      <c r="BG20" s="3">
        <v>123.03870000000001</v>
      </c>
      <c r="BH20" s="15"/>
      <c r="BI20" s="3">
        <v>126.81740000000001</v>
      </c>
      <c r="BJ20" s="15"/>
      <c r="BK20" s="15">
        <v>119.58076535416134</v>
      </c>
      <c r="BL20" s="15"/>
      <c r="BM20" s="15">
        <v>126.90935129855791</v>
      </c>
      <c r="BN20" s="15"/>
      <c r="BO20" s="15">
        <v>120.17993108891429</v>
      </c>
      <c r="BP20" s="15"/>
      <c r="BQ20" s="15">
        <v>113.50110778342459</v>
      </c>
      <c r="BR20" s="15"/>
      <c r="BS20" s="15">
        <v>133.86547608018739</v>
      </c>
      <c r="BT20" s="15"/>
      <c r="BU20" s="15">
        <v>113.04837062739014</v>
      </c>
      <c r="BV20" s="15">
        <v>114.50568274813688</v>
      </c>
      <c r="BW20" s="15"/>
      <c r="BX20" s="22"/>
      <c r="BY20" s="2">
        <v>129.80090000000001</v>
      </c>
      <c r="BZ20" s="4"/>
    </row>
    <row r="21" spans="1:78">
      <c r="A21" s="18">
        <f t="shared" si="0"/>
        <v>560</v>
      </c>
      <c r="B21" s="20">
        <v>131.73301475430088</v>
      </c>
      <c r="C21" s="15">
        <v>128.0599963357833</v>
      </c>
      <c r="D21" s="15">
        <v>117.87043127023684</v>
      </c>
      <c r="E21" s="3">
        <v>123.2253</v>
      </c>
      <c r="F21" s="15"/>
      <c r="G21" s="3">
        <v>106.8806</v>
      </c>
      <c r="H21" s="3"/>
      <c r="I21" s="3">
        <v>114.4577</v>
      </c>
      <c r="J21" s="3"/>
      <c r="K21" s="3">
        <v>122.50279999999999</v>
      </c>
      <c r="L21" s="15"/>
      <c r="M21" s="15">
        <v>112.62058543722087</v>
      </c>
      <c r="N21" s="15"/>
      <c r="O21" s="15">
        <v>135.62870653023577</v>
      </c>
      <c r="P21" s="15"/>
      <c r="Q21" s="15">
        <v>107.2101733142073</v>
      </c>
      <c r="R21" s="15">
        <v>106.28129386908591</v>
      </c>
      <c r="S21" s="3">
        <v>137.08279999999999</v>
      </c>
      <c r="T21" s="15"/>
      <c r="U21" s="3">
        <v>123.4379</v>
      </c>
      <c r="V21" s="3"/>
      <c r="W21" s="3">
        <v>124.96694177855144</v>
      </c>
      <c r="X21" s="3"/>
      <c r="Y21" s="3">
        <v>115.72703665346835</v>
      </c>
      <c r="Z21" s="3"/>
      <c r="AA21" s="3">
        <v>126.97880000000001</v>
      </c>
      <c r="AB21" s="3">
        <v>131.76931300000001</v>
      </c>
      <c r="AC21" s="3">
        <v>115.727</v>
      </c>
      <c r="AD21" s="15"/>
      <c r="AE21" s="3">
        <v>110.0042</v>
      </c>
      <c r="AF21" s="15"/>
      <c r="AG21" s="3">
        <v>131.64371</v>
      </c>
      <c r="AH21" s="15"/>
      <c r="AI21" s="3">
        <v>130.36349799999999</v>
      </c>
      <c r="AJ21" s="3">
        <v>129.22073</v>
      </c>
      <c r="AK21" s="15"/>
      <c r="AL21" s="4">
        <v>117.330963</v>
      </c>
      <c r="AM21" s="20">
        <v>122.77094959660766</v>
      </c>
      <c r="AN21" s="3">
        <v>101.4577</v>
      </c>
      <c r="AO21" s="15"/>
      <c r="AP21" s="22"/>
      <c r="AQ21" s="20">
        <v>114.73832642660031</v>
      </c>
      <c r="AR21" s="4"/>
      <c r="AS21" s="2">
        <v>112.2317</v>
      </c>
      <c r="AT21" s="22"/>
      <c r="AU21" s="2">
        <v>107.7628</v>
      </c>
      <c r="AV21" s="22"/>
      <c r="AW21" s="2">
        <v>114.7859</v>
      </c>
      <c r="AX21" s="3"/>
      <c r="AY21" s="15">
        <v>161.79384197051056</v>
      </c>
      <c r="AZ21" s="15">
        <v>127.96542814007216</v>
      </c>
      <c r="BA21" s="3">
        <v>139.4188</v>
      </c>
      <c r="BB21" s="15"/>
      <c r="BC21" s="3">
        <v>116.20399999999999</v>
      </c>
      <c r="BD21" s="15"/>
      <c r="BE21" s="3">
        <v>123.4064</v>
      </c>
      <c r="BF21" s="15"/>
      <c r="BG21" s="3">
        <v>120.8506</v>
      </c>
      <c r="BH21" s="15"/>
      <c r="BI21" s="3">
        <v>123.4384</v>
      </c>
      <c r="BJ21" s="15"/>
      <c r="BK21" s="15">
        <v>126.95234610283551</v>
      </c>
      <c r="BL21" s="15"/>
      <c r="BM21" s="15">
        <v>124.08734910329439</v>
      </c>
      <c r="BN21" s="15"/>
      <c r="BO21" s="15">
        <v>129.06996650709542</v>
      </c>
      <c r="BP21" s="15"/>
      <c r="BQ21" s="15">
        <v>113.73350805971167</v>
      </c>
      <c r="BR21" s="15"/>
      <c r="BS21" s="15">
        <v>136.75617278429226</v>
      </c>
      <c r="BT21" s="15"/>
      <c r="BU21" s="15">
        <v>112.98053771277038</v>
      </c>
      <c r="BV21" s="15">
        <v>114.5009702060712</v>
      </c>
      <c r="BW21" s="15"/>
      <c r="BX21" s="22"/>
      <c r="BY21" s="2">
        <v>129.4109</v>
      </c>
      <c r="BZ21" s="4"/>
    </row>
    <row r="22" spans="1:78">
      <c r="A22" s="18">
        <f t="shared" si="0"/>
        <v>595</v>
      </c>
      <c r="B22" s="20">
        <v>126.64638749896673</v>
      </c>
      <c r="C22" s="15">
        <v>131.43563969247728</v>
      </c>
      <c r="D22" s="15">
        <v>118.50614275753962</v>
      </c>
      <c r="E22" s="3">
        <v>131.13810000000001</v>
      </c>
      <c r="F22" s="15"/>
      <c r="G22" s="3">
        <v>100.28279999999999</v>
      </c>
      <c r="H22" s="3"/>
      <c r="I22" s="3">
        <v>114.7778</v>
      </c>
      <c r="J22" s="3"/>
      <c r="K22" s="3">
        <v>128.38200000000001</v>
      </c>
      <c r="L22" s="15"/>
      <c r="M22" s="15">
        <v>111.37061109235835</v>
      </c>
      <c r="N22" s="15"/>
      <c r="O22" s="15">
        <v>129.4912303498555</v>
      </c>
      <c r="P22" s="15"/>
      <c r="Q22" s="15">
        <v>111.8877538382676</v>
      </c>
      <c r="R22" s="15">
        <v>121.17272781915072</v>
      </c>
      <c r="S22" s="3">
        <v>139.24959999999999</v>
      </c>
      <c r="T22" s="15"/>
      <c r="U22" s="3">
        <v>114.8712</v>
      </c>
      <c r="V22" s="3"/>
      <c r="W22" s="3">
        <v>120.99776259928774</v>
      </c>
      <c r="X22" s="3"/>
      <c r="Y22" s="3">
        <v>122.98696464979692</v>
      </c>
      <c r="Z22" s="3"/>
      <c r="AA22" s="3">
        <v>123.1245</v>
      </c>
      <c r="AB22" s="3">
        <v>121.285566</v>
      </c>
      <c r="AC22" s="3">
        <v>122.98699999999999</v>
      </c>
      <c r="AD22" s="15"/>
      <c r="AE22" s="3">
        <v>120.46040000000001</v>
      </c>
      <c r="AF22" s="15"/>
      <c r="AG22" s="3">
        <v>125.09647200000001</v>
      </c>
      <c r="AH22" s="15"/>
      <c r="AI22" s="3">
        <v>126.066051</v>
      </c>
      <c r="AJ22" s="3">
        <v>126.09148399999999</v>
      </c>
      <c r="AK22" s="15"/>
      <c r="AL22" s="4">
        <v>122.882267</v>
      </c>
      <c r="AM22" s="20">
        <v>121.5435077754688</v>
      </c>
      <c r="AN22" s="3">
        <v>103.26560000000001</v>
      </c>
      <c r="AO22" s="15"/>
      <c r="AP22" s="22"/>
      <c r="AQ22" s="20">
        <v>116.10071567019537</v>
      </c>
      <c r="AR22" s="4"/>
      <c r="AS22" s="2">
        <v>124.423</v>
      </c>
      <c r="AT22" s="22"/>
      <c r="AU22" s="2">
        <v>105.7649</v>
      </c>
      <c r="AV22" s="22"/>
      <c r="AW22" s="2">
        <v>116.45099999999999</v>
      </c>
      <c r="AX22" s="3"/>
      <c r="AY22" s="15">
        <v>164.26939508126642</v>
      </c>
      <c r="AZ22" s="15">
        <v>131.06288059947468</v>
      </c>
      <c r="BA22" s="3">
        <v>136.571</v>
      </c>
      <c r="BB22" s="15"/>
      <c r="BC22" s="3">
        <v>119.56870000000001</v>
      </c>
      <c r="BD22" s="15"/>
      <c r="BE22" s="3">
        <v>125.4662</v>
      </c>
      <c r="BF22" s="15"/>
      <c r="BG22" s="3">
        <v>116.45780000000001</v>
      </c>
      <c r="BH22" s="15"/>
      <c r="BI22" s="3">
        <v>126.76139999999999</v>
      </c>
      <c r="BJ22" s="15"/>
      <c r="BK22" s="15">
        <v>115.71325344968841</v>
      </c>
      <c r="BL22" s="15"/>
      <c r="BM22" s="15">
        <v>119.58222771540872</v>
      </c>
      <c r="BN22" s="15"/>
      <c r="BO22" s="15">
        <v>118.68748497751824</v>
      </c>
      <c r="BP22" s="15"/>
      <c r="BQ22" s="15">
        <v>115.44550013112709</v>
      </c>
      <c r="BR22" s="15"/>
      <c r="BS22" s="15">
        <v>139.19919845235108</v>
      </c>
      <c r="BT22" s="15"/>
      <c r="BU22" s="15">
        <v>112.27419196753318</v>
      </c>
      <c r="BV22" s="15">
        <v>113.47665427783615</v>
      </c>
      <c r="BW22" s="15"/>
      <c r="BX22" s="22"/>
      <c r="BY22" s="2">
        <v>128.5403</v>
      </c>
      <c r="BZ22" s="4"/>
    </row>
    <row r="23" spans="1:78">
      <c r="A23" s="18">
        <f t="shared" si="0"/>
        <v>630</v>
      </c>
      <c r="B23" s="20">
        <v>130.64148824264072</v>
      </c>
      <c r="C23" s="15">
        <v>128.10767993121937</v>
      </c>
      <c r="D23" s="15">
        <v>115.32320262507184</v>
      </c>
      <c r="E23" s="3">
        <v>128.1662</v>
      </c>
      <c r="F23" s="15"/>
      <c r="G23" s="3">
        <v>101.5733</v>
      </c>
      <c r="H23" s="3"/>
      <c r="I23" s="3">
        <v>119.4192</v>
      </c>
      <c r="J23" s="3"/>
      <c r="K23" s="3">
        <v>126.0736</v>
      </c>
      <c r="L23" s="15"/>
      <c r="M23" s="15">
        <v>114.21717382511542</v>
      </c>
      <c r="N23" s="15"/>
      <c r="O23" s="15">
        <v>131.24565364177587</v>
      </c>
      <c r="P23" s="15"/>
      <c r="Q23" s="15">
        <v>106.95767289387459</v>
      </c>
      <c r="R23" s="15">
        <v>108.7599541878464</v>
      </c>
      <c r="S23" s="3">
        <v>134.92320000000001</v>
      </c>
      <c r="T23" s="15"/>
      <c r="U23" s="3">
        <v>121.4759</v>
      </c>
      <c r="V23" s="3"/>
      <c r="W23" s="3">
        <v>126.59768969496554</v>
      </c>
      <c r="X23" s="3"/>
      <c r="Y23" s="3">
        <v>122.88599381090087</v>
      </c>
      <c r="Z23" s="3"/>
      <c r="AA23" s="3">
        <v>123.8854</v>
      </c>
      <c r="AB23" s="3">
        <v>126.65605600000001</v>
      </c>
      <c r="AC23" s="3">
        <v>122.886</v>
      </c>
      <c r="AD23" s="15"/>
      <c r="AE23" s="3">
        <v>114.2466</v>
      </c>
      <c r="AF23" s="15"/>
      <c r="AG23" s="3">
        <v>140.33586500000001</v>
      </c>
      <c r="AH23" s="15"/>
      <c r="AI23" s="3">
        <v>127.079679</v>
      </c>
      <c r="AJ23" s="3">
        <v>128.79216099999999</v>
      </c>
      <c r="AK23" s="15"/>
      <c r="AL23" s="4">
        <v>124.187828</v>
      </c>
      <c r="AM23" s="20">
        <v>120.02535927166846</v>
      </c>
      <c r="AN23" s="3">
        <v>103.4753</v>
      </c>
      <c r="AO23" s="15"/>
      <c r="AP23" s="22"/>
      <c r="AQ23" s="20">
        <v>116.37905844985951</v>
      </c>
      <c r="AR23" s="4"/>
      <c r="AS23" s="2">
        <v>124.29349999999999</v>
      </c>
      <c r="AT23" s="22"/>
      <c r="AU23" s="2">
        <v>105.5073</v>
      </c>
      <c r="AV23" s="22"/>
      <c r="AW23" s="2">
        <v>111.89149999999999</v>
      </c>
      <c r="AX23" s="3"/>
      <c r="AY23" s="15">
        <v>165.56527504983504</v>
      </c>
      <c r="AZ23" s="15">
        <v>130.09493328809319</v>
      </c>
      <c r="BA23" s="3">
        <v>136.304</v>
      </c>
      <c r="BB23" s="15"/>
      <c r="BC23" s="3">
        <v>114.26600000000001</v>
      </c>
      <c r="BD23" s="15"/>
      <c r="BE23" s="3">
        <v>126.8593</v>
      </c>
      <c r="BF23" s="15"/>
      <c r="BG23" s="3">
        <v>119.5059</v>
      </c>
      <c r="BH23" s="15"/>
      <c r="BI23" s="3">
        <v>125.86150000000001</v>
      </c>
      <c r="BJ23" s="15"/>
      <c r="BK23" s="15">
        <v>124.00896282217599</v>
      </c>
      <c r="BL23" s="15"/>
      <c r="BM23" s="15">
        <v>127.71407919658829</v>
      </c>
      <c r="BN23" s="15"/>
      <c r="BO23" s="15">
        <v>128.24597873500542</v>
      </c>
      <c r="BP23" s="15"/>
      <c r="BQ23" s="15">
        <v>112.27425494052557</v>
      </c>
      <c r="BR23" s="15"/>
      <c r="BS23" s="15">
        <v>141.34231212352526</v>
      </c>
      <c r="BT23" s="15"/>
      <c r="BU23" s="15">
        <v>118.8227257390398</v>
      </c>
      <c r="BV23" s="15">
        <v>125.93694735450839</v>
      </c>
      <c r="BW23" s="15"/>
      <c r="BX23" s="22"/>
      <c r="BY23" s="2">
        <v>125.0916</v>
      </c>
      <c r="BZ23" s="4"/>
    </row>
    <row r="24" spans="1:78">
      <c r="A24" s="18">
        <f t="shared" si="0"/>
        <v>665</v>
      </c>
      <c r="B24" s="20">
        <v>135.11043675650964</v>
      </c>
      <c r="C24" s="15">
        <v>124.57081263448683</v>
      </c>
      <c r="D24" s="15">
        <v>119.50223046998137</v>
      </c>
      <c r="E24" s="3">
        <v>135.15</v>
      </c>
      <c r="F24" s="15"/>
      <c r="G24" s="3">
        <v>110.4688</v>
      </c>
      <c r="H24" s="3"/>
      <c r="I24" s="3">
        <v>122.25060000000001</v>
      </c>
      <c r="J24" s="3"/>
      <c r="K24" s="3">
        <v>121.3943</v>
      </c>
      <c r="L24" s="15"/>
      <c r="M24" s="15">
        <v>116.21707076932935</v>
      </c>
      <c r="N24" s="15"/>
      <c r="O24" s="15">
        <v>127.6439124382609</v>
      </c>
      <c r="P24" s="15"/>
      <c r="Q24" s="15">
        <v>108.748429456623</v>
      </c>
      <c r="R24" s="15">
        <v>106.77795277385677</v>
      </c>
      <c r="S24" s="3">
        <v>135.0307</v>
      </c>
      <c r="T24" s="15"/>
      <c r="U24" s="3">
        <v>118.97450000000001</v>
      </c>
      <c r="V24" s="3"/>
      <c r="W24" s="3">
        <v>127.24628831147639</v>
      </c>
      <c r="X24" s="3"/>
      <c r="Y24" s="3">
        <v>117.06428612165293</v>
      </c>
      <c r="Z24" s="3"/>
      <c r="AA24" s="3">
        <v>123.09099999999999</v>
      </c>
      <c r="AB24" s="3">
        <v>126.553917</v>
      </c>
      <c r="AC24" s="3">
        <v>117.0643</v>
      </c>
      <c r="AD24" s="15"/>
      <c r="AE24" s="3">
        <v>110.3356</v>
      </c>
      <c r="AF24" s="15"/>
      <c r="AG24" s="3">
        <v>129.38254800000001</v>
      </c>
      <c r="AH24" s="15"/>
      <c r="AI24" s="3">
        <v>125.49863000000001</v>
      </c>
      <c r="AJ24" s="3">
        <v>126.64044</v>
      </c>
      <c r="AK24" s="15"/>
      <c r="AL24" s="4">
        <v>124.62669099999999</v>
      </c>
      <c r="AM24" s="20">
        <v>117.77990033632135</v>
      </c>
      <c r="AN24" s="3">
        <v>106.7668</v>
      </c>
      <c r="AO24" s="15"/>
      <c r="AP24" s="22"/>
      <c r="AQ24" s="20">
        <v>116.88425236417477</v>
      </c>
      <c r="AR24" s="4"/>
      <c r="AS24" s="2">
        <v>115.5741</v>
      </c>
      <c r="AT24" s="22"/>
      <c r="AU24" s="2">
        <v>109.1276</v>
      </c>
      <c r="AV24" s="22"/>
      <c r="AW24" s="2">
        <v>107.0783</v>
      </c>
      <c r="AX24" s="3"/>
      <c r="AY24" s="15">
        <v>153.62861189315856</v>
      </c>
      <c r="AZ24" s="15">
        <v>124.45927476629004</v>
      </c>
      <c r="BA24" s="3">
        <v>136.4802</v>
      </c>
      <c r="BB24" s="15"/>
      <c r="BC24" s="3">
        <v>120.54810000000001</v>
      </c>
      <c r="BD24" s="15"/>
      <c r="BE24" s="3">
        <v>119.5913</v>
      </c>
      <c r="BF24" s="15"/>
      <c r="BG24" s="3">
        <v>124.7794</v>
      </c>
      <c r="BH24" s="15"/>
      <c r="BI24" s="3">
        <v>125.35129999999999</v>
      </c>
      <c r="BJ24" s="15"/>
      <c r="BK24" s="15">
        <v>122.26800754045591</v>
      </c>
      <c r="BL24" s="15"/>
      <c r="BM24" s="15">
        <v>119.37652316741327</v>
      </c>
      <c r="BN24" s="15"/>
      <c r="BO24" s="15">
        <v>118.19189802750779</v>
      </c>
      <c r="BP24" s="15"/>
      <c r="BQ24" s="15">
        <v>113.20137323499324</v>
      </c>
      <c r="BR24" s="15"/>
      <c r="BS24" s="15">
        <v>137.2945721958566</v>
      </c>
      <c r="BT24" s="15"/>
      <c r="BU24" s="15">
        <v>115.72847374998474</v>
      </c>
      <c r="BV24" s="15">
        <v>117.37519210807379</v>
      </c>
      <c r="BW24" s="15"/>
      <c r="BX24" s="22"/>
      <c r="BY24" s="2">
        <v>127.6797</v>
      </c>
      <c r="BZ24" s="4"/>
    </row>
    <row r="25" spans="1:78">
      <c r="A25" s="18">
        <f t="shared" si="0"/>
        <v>700</v>
      </c>
      <c r="B25" s="20">
        <v>133.54595007116615</v>
      </c>
      <c r="C25" s="15">
        <v>128.78807098127527</v>
      </c>
      <c r="D25" s="15">
        <v>113.16809400692391</v>
      </c>
      <c r="E25" s="3">
        <v>128.76220000000001</v>
      </c>
      <c r="F25" s="15"/>
      <c r="G25" s="3">
        <v>105.3447</v>
      </c>
      <c r="H25" s="3"/>
      <c r="I25" s="3">
        <v>111.298</v>
      </c>
      <c r="J25" s="3"/>
      <c r="K25" s="3">
        <v>119.6584</v>
      </c>
      <c r="L25" s="15"/>
      <c r="M25" s="15">
        <v>115.93010514134538</v>
      </c>
      <c r="N25" s="15"/>
      <c r="O25" s="15">
        <v>136.82828926768869</v>
      </c>
      <c r="P25" s="15"/>
      <c r="Q25" s="15">
        <v>112.42621710226014</v>
      </c>
      <c r="R25" s="15">
        <v>114.57977568974781</v>
      </c>
      <c r="S25" s="3">
        <v>138.05860000000001</v>
      </c>
      <c r="T25" s="15"/>
      <c r="U25" s="3">
        <v>127.1183</v>
      </c>
      <c r="V25" s="3"/>
      <c r="W25" s="3">
        <v>127.18416684494061</v>
      </c>
      <c r="X25" s="3"/>
      <c r="Y25" s="3">
        <v>125.44663043381887</v>
      </c>
      <c r="Z25" s="3"/>
      <c r="AA25" s="3">
        <v>125.4384</v>
      </c>
      <c r="AB25" s="3">
        <v>121.863831</v>
      </c>
      <c r="AC25" s="3">
        <v>125.4466</v>
      </c>
      <c r="AD25" s="15"/>
      <c r="AE25" s="3">
        <v>116.5889</v>
      </c>
      <c r="AF25" s="15"/>
      <c r="AG25" s="3">
        <v>125.025702</v>
      </c>
      <c r="AH25" s="15"/>
      <c r="AI25" s="3">
        <v>128.87701000000001</v>
      </c>
      <c r="AJ25" s="3">
        <v>128.21279200000001</v>
      </c>
      <c r="AK25" s="15"/>
      <c r="AL25" s="4">
        <v>125.767572</v>
      </c>
      <c r="AM25" s="20">
        <v>126.32681897177977</v>
      </c>
      <c r="AN25" s="3">
        <v>106.51009999999999</v>
      </c>
      <c r="AO25" s="15"/>
      <c r="AP25" s="22"/>
      <c r="AQ25" s="20">
        <v>115.71090297936048</v>
      </c>
      <c r="AR25" s="4"/>
      <c r="AS25" s="2">
        <v>112.20569999999999</v>
      </c>
      <c r="AT25" s="22"/>
      <c r="AU25" s="2">
        <v>104.9092</v>
      </c>
      <c r="AV25" s="22"/>
      <c r="AW25" s="2">
        <v>113.964</v>
      </c>
      <c r="AX25" s="3"/>
      <c r="AY25" s="15">
        <v>161.58614733729988</v>
      </c>
      <c r="AZ25" s="15">
        <v>123.95941938750127</v>
      </c>
      <c r="BA25" s="3">
        <v>140.3399</v>
      </c>
      <c r="BB25" s="15"/>
      <c r="BC25" s="3">
        <v>117.2693</v>
      </c>
      <c r="BD25" s="15"/>
      <c r="BE25" s="3">
        <v>127.4991</v>
      </c>
      <c r="BF25" s="15"/>
      <c r="BG25" s="3">
        <v>116.80549999999999</v>
      </c>
      <c r="BH25" s="15"/>
      <c r="BI25" s="3">
        <v>124.58240000000001</v>
      </c>
      <c r="BJ25" s="15"/>
      <c r="BK25" s="15">
        <v>123.81760324826413</v>
      </c>
      <c r="BL25" s="15"/>
      <c r="BM25" s="15">
        <v>119.03049315434228</v>
      </c>
      <c r="BN25" s="15"/>
      <c r="BO25" s="15">
        <v>123.82707580408386</v>
      </c>
      <c r="BP25" s="15"/>
      <c r="BQ25" s="15">
        <v>121.00936336618106</v>
      </c>
      <c r="BR25" s="15"/>
      <c r="BS25" s="15">
        <v>137.4491671427167</v>
      </c>
      <c r="BT25" s="15"/>
      <c r="BU25" s="15">
        <v>118.67033305390079</v>
      </c>
      <c r="BV25" s="15">
        <v>117.93781850963076</v>
      </c>
      <c r="BW25" s="15"/>
      <c r="BX25" s="22"/>
      <c r="BY25" s="2">
        <v>132.47399999999999</v>
      </c>
      <c r="BZ25" s="4"/>
    </row>
    <row r="26" spans="1:78">
      <c r="A26" s="18">
        <f t="shared" si="0"/>
        <v>735</v>
      </c>
      <c r="B26" s="20">
        <v>127.84315894847775</v>
      </c>
      <c r="C26" s="15">
        <v>138.86944885522834</v>
      </c>
      <c r="D26" s="15">
        <v>112.06182624851829</v>
      </c>
      <c r="E26" s="3">
        <v>127.4714</v>
      </c>
      <c r="F26" s="15"/>
      <c r="G26" s="3">
        <v>106.5094</v>
      </c>
      <c r="H26" s="3"/>
      <c r="I26" s="3">
        <v>118.7011</v>
      </c>
      <c r="J26" s="3"/>
      <c r="K26" s="3">
        <v>128.71780000000001</v>
      </c>
      <c r="L26" s="15"/>
      <c r="M26" s="15">
        <v>114.09062416080212</v>
      </c>
      <c r="N26" s="15"/>
      <c r="O26" s="15">
        <v>132.4570096507789</v>
      </c>
      <c r="P26" s="15"/>
      <c r="Q26" s="15">
        <v>107.05461699154134</v>
      </c>
      <c r="R26" s="15">
        <v>116.61851785607824</v>
      </c>
      <c r="S26" s="3">
        <v>132.43010000000001</v>
      </c>
      <c r="T26" s="15"/>
      <c r="U26" s="3">
        <v>128.34540000000001</v>
      </c>
      <c r="V26" s="3"/>
      <c r="W26" s="3">
        <v>116.49457675738705</v>
      </c>
      <c r="X26" s="3"/>
      <c r="Y26" s="3">
        <v>118.37808430361474</v>
      </c>
      <c r="Z26" s="3"/>
      <c r="AA26" s="3">
        <v>128.07859999999999</v>
      </c>
      <c r="AB26" s="3">
        <v>123.662763</v>
      </c>
      <c r="AC26" s="3">
        <v>118.3781</v>
      </c>
      <c r="AD26" s="15"/>
      <c r="AE26" s="3">
        <v>111.1442</v>
      </c>
      <c r="AF26" s="15"/>
      <c r="AG26" s="3">
        <v>130.85886199999999</v>
      </c>
      <c r="AH26" s="15"/>
      <c r="AI26" s="3">
        <v>131.30222900000001</v>
      </c>
      <c r="AJ26" s="3">
        <v>134.613328</v>
      </c>
      <c r="AK26" s="15"/>
      <c r="AL26" s="4">
        <v>131.01856599999999</v>
      </c>
      <c r="AM26" s="20">
        <v>119.5779068724151</v>
      </c>
      <c r="AN26" s="3">
        <v>103.93089999999999</v>
      </c>
      <c r="AO26" s="15"/>
      <c r="AP26" s="22"/>
      <c r="AQ26" s="20">
        <v>115.96755578615242</v>
      </c>
      <c r="AR26" s="4"/>
      <c r="AS26" s="2">
        <v>113.0515</v>
      </c>
      <c r="AT26" s="22"/>
      <c r="AU26" s="2">
        <v>106.1126</v>
      </c>
      <c r="AV26" s="22"/>
      <c r="AW26" s="2">
        <v>106.5489</v>
      </c>
      <c r="AX26" s="3"/>
      <c r="AY26" s="15">
        <v>155.81888645841789</v>
      </c>
      <c r="AZ26" s="15">
        <v>122.67159494591567</v>
      </c>
      <c r="BA26" s="3">
        <v>142.2321</v>
      </c>
      <c r="BB26" s="15"/>
      <c r="BC26" s="3">
        <v>121.9483</v>
      </c>
      <c r="BD26" s="15"/>
      <c r="BE26" s="3">
        <v>122.0757</v>
      </c>
      <c r="BF26" s="15"/>
      <c r="BG26" s="3">
        <v>113.4695</v>
      </c>
      <c r="BH26" s="15"/>
      <c r="BI26" s="3">
        <v>122.2696</v>
      </c>
      <c r="BJ26" s="15"/>
      <c r="BK26" s="15">
        <v>117.99636627003368</v>
      </c>
      <c r="BL26" s="15"/>
      <c r="BM26" s="15">
        <v>112.3389292196007</v>
      </c>
      <c r="BN26" s="15"/>
      <c r="BO26" s="15">
        <v>113.03777694390965</v>
      </c>
      <c r="BP26" s="15"/>
      <c r="BQ26" s="15">
        <v>116.39982833112217</v>
      </c>
      <c r="BR26" s="15"/>
      <c r="BS26" s="15">
        <v>138.608273350172</v>
      </c>
      <c r="BT26" s="15"/>
      <c r="BU26" s="15">
        <v>113.63431645750482</v>
      </c>
      <c r="BV26" s="15">
        <v>111.40665872421202</v>
      </c>
      <c r="BW26" s="15"/>
      <c r="BX26" s="22"/>
      <c r="BY26" s="2">
        <v>127.82</v>
      </c>
      <c r="BZ26" s="4"/>
    </row>
    <row r="27" spans="1:78">
      <c r="A27" s="18">
        <f t="shared" si="0"/>
        <v>770</v>
      </c>
      <c r="B27" s="20">
        <v>132.2207583353171</v>
      </c>
      <c r="C27" s="15">
        <v>128.5422932130632</v>
      </c>
      <c r="D27" s="15">
        <v>117.93422097670786</v>
      </c>
      <c r="E27" s="3">
        <v>128.60169999999999</v>
      </c>
      <c r="F27" s="15"/>
      <c r="G27" s="3">
        <v>103.4331</v>
      </c>
      <c r="H27" s="3"/>
      <c r="I27" s="3">
        <v>122.5309</v>
      </c>
      <c r="J27" s="3"/>
      <c r="K27" s="3">
        <v>125.51690000000001</v>
      </c>
      <c r="L27" s="15"/>
      <c r="M27" s="15">
        <v>113.40637607596938</v>
      </c>
      <c r="N27" s="15"/>
      <c r="O27" s="15">
        <v>133.85207901632873</v>
      </c>
      <c r="P27" s="15"/>
      <c r="Q27" s="15">
        <v>117.56135958267777</v>
      </c>
      <c r="R27" s="15">
        <v>109.47022454977341</v>
      </c>
      <c r="S27" s="3">
        <v>136.2697</v>
      </c>
      <c r="T27" s="15"/>
      <c r="U27" s="3">
        <v>119.7617</v>
      </c>
      <c r="V27" s="3"/>
      <c r="W27" s="3">
        <v>119.73714514391371</v>
      </c>
      <c r="X27" s="3"/>
      <c r="Y27" s="3">
        <v>119.03205012295315</v>
      </c>
      <c r="Z27" s="3"/>
      <c r="AA27" s="3">
        <v>124.31010000000001</v>
      </c>
      <c r="AB27" s="3">
        <v>123.646124</v>
      </c>
      <c r="AC27" s="3">
        <v>119.0321</v>
      </c>
      <c r="AD27" s="15"/>
      <c r="AE27" s="3">
        <v>118.2201</v>
      </c>
      <c r="AF27" s="15"/>
      <c r="AG27" s="3">
        <v>133.09931399999999</v>
      </c>
      <c r="AH27" s="15"/>
      <c r="AI27" s="3">
        <v>131.38952800000001</v>
      </c>
      <c r="AJ27" s="3">
        <v>132.933581</v>
      </c>
      <c r="AK27" s="15"/>
      <c r="AL27" s="4">
        <v>122.578564</v>
      </c>
      <c r="AM27" s="20">
        <v>125.83527911030545</v>
      </c>
      <c r="AN27" s="3">
        <v>101.6622</v>
      </c>
      <c r="AO27" s="15"/>
      <c r="AP27" s="22"/>
      <c r="AQ27" s="20">
        <v>119.18535547653802</v>
      </c>
      <c r="AR27" s="4"/>
      <c r="AS27" s="2">
        <v>114.4209</v>
      </c>
      <c r="AT27" s="22"/>
      <c r="AU27" s="2">
        <v>105.3943</v>
      </c>
      <c r="AV27" s="22"/>
      <c r="AW27" s="2">
        <v>115.33069999999999</v>
      </c>
      <c r="AX27" s="3"/>
      <c r="AY27" s="15">
        <v>158.43811635486537</v>
      </c>
      <c r="AZ27" s="15">
        <v>122.74142182965042</v>
      </c>
      <c r="BA27" s="3">
        <v>133.37530000000001</v>
      </c>
      <c r="BB27" s="15"/>
      <c r="BC27" s="3">
        <v>123.2925</v>
      </c>
      <c r="BD27" s="15"/>
      <c r="BE27" s="3">
        <v>124.25620000000001</v>
      </c>
      <c r="BF27" s="15"/>
      <c r="BG27" s="3">
        <v>117.2645</v>
      </c>
      <c r="BH27" s="15"/>
      <c r="BI27" s="3">
        <v>128.37180000000001</v>
      </c>
      <c r="BJ27" s="15"/>
      <c r="BK27" s="15">
        <v>122.82516569519275</v>
      </c>
      <c r="BL27" s="15"/>
      <c r="BM27" s="15">
        <v>113.40563463846077</v>
      </c>
      <c r="BN27" s="15"/>
      <c r="BO27" s="15">
        <v>117.58687411663172</v>
      </c>
      <c r="BP27" s="15"/>
      <c r="BQ27" s="15">
        <v>112.7967354700552</v>
      </c>
      <c r="BR27" s="15"/>
      <c r="BS27" s="15">
        <v>135.01124545218551</v>
      </c>
      <c r="BT27" s="15"/>
      <c r="BU27" s="15">
        <v>118.63406884015093</v>
      </c>
      <c r="BV27" s="15">
        <v>118.78871682864333</v>
      </c>
      <c r="BW27" s="15"/>
      <c r="BX27" s="22"/>
      <c r="BY27" s="2">
        <v>129.50620000000001</v>
      </c>
      <c r="BZ27" s="4"/>
    </row>
    <row r="28" spans="1:78">
      <c r="A28" s="18">
        <f t="shared" si="0"/>
        <v>805</v>
      </c>
      <c r="B28" s="20">
        <v>133.3562804942197</v>
      </c>
      <c r="C28" s="15">
        <v>122.51279211834503</v>
      </c>
      <c r="D28" s="15">
        <v>111.20833793175011</v>
      </c>
      <c r="E28" s="3">
        <v>124.0899</v>
      </c>
      <c r="F28" s="15"/>
      <c r="G28" s="3">
        <v>105.1259</v>
      </c>
      <c r="H28" s="3"/>
      <c r="I28" s="3">
        <v>109.36669999999999</v>
      </c>
      <c r="J28" s="3"/>
      <c r="K28" s="3">
        <v>118.17959999999999</v>
      </c>
      <c r="L28" s="15"/>
      <c r="M28" s="15">
        <v>113.02506309719368</v>
      </c>
      <c r="N28" s="15"/>
      <c r="O28" s="15">
        <v>134.61454793186212</v>
      </c>
      <c r="P28" s="15"/>
      <c r="Q28" s="15">
        <v>107.9096293514506</v>
      </c>
      <c r="R28" s="15">
        <v>113.0358950524154</v>
      </c>
      <c r="S28" s="3">
        <v>138.4554</v>
      </c>
      <c r="T28" s="15"/>
      <c r="U28" s="3">
        <v>120.35120000000001</v>
      </c>
      <c r="V28" s="3"/>
      <c r="W28" s="3">
        <v>126.8686071752816</v>
      </c>
      <c r="X28" s="3"/>
      <c r="Y28" s="3">
        <v>120.92954638023556</v>
      </c>
      <c r="Z28" s="3"/>
      <c r="AA28" s="3">
        <v>120.22280000000001</v>
      </c>
      <c r="AB28" s="3">
        <v>128.07441499999999</v>
      </c>
      <c r="AC28" s="3">
        <v>120.92959999999999</v>
      </c>
      <c r="AD28" s="15"/>
      <c r="AE28" s="3">
        <v>116.1759</v>
      </c>
      <c r="AF28" s="15"/>
      <c r="AG28" s="3">
        <v>134.34009399999999</v>
      </c>
      <c r="AH28" s="15"/>
      <c r="AI28" s="3">
        <v>129.51601099999999</v>
      </c>
      <c r="AJ28" s="3">
        <v>130.39064999999999</v>
      </c>
      <c r="AK28" s="15"/>
      <c r="AL28" s="4">
        <v>129.034975</v>
      </c>
      <c r="AM28" s="20">
        <v>127.78135428619075</v>
      </c>
      <c r="AN28" s="3">
        <v>110.6229</v>
      </c>
      <c r="AO28" s="15"/>
      <c r="AP28" s="22"/>
      <c r="AQ28" s="20">
        <v>118.71950746821275</v>
      </c>
      <c r="AR28" s="4"/>
      <c r="AS28" s="2">
        <v>114.1236</v>
      </c>
      <c r="AT28" s="22"/>
      <c r="AU28" s="2">
        <v>105.155</v>
      </c>
      <c r="AV28" s="22"/>
      <c r="AW28" s="2">
        <v>102.9627</v>
      </c>
      <c r="AX28" s="3"/>
      <c r="AY28" s="15">
        <v>147.87544005429265</v>
      </c>
      <c r="AZ28" s="15">
        <v>125.84295299622406</v>
      </c>
      <c r="BA28" s="3">
        <v>140.67910000000001</v>
      </c>
      <c r="BB28" s="15"/>
      <c r="BC28" s="3">
        <v>122.8805</v>
      </c>
      <c r="BD28" s="15"/>
      <c r="BE28" s="3">
        <v>123.54040000000001</v>
      </c>
      <c r="BF28" s="15"/>
      <c r="BG28" s="3">
        <v>119.3165</v>
      </c>
      <c r="BH28" s="15"/>
      <c r="BI28" s="3">
        <v>121.8267</v>
      </c>
      <c r="BJ28" s="15"/>
      <c r="BK28" s="15">
        <v>123.92166733462606</v>
      </c>
      <c r="BL28" s="15"/>
      <c r="BM28" s="15">
        <v>121.29780718493966</v>
      </c>
      <c r="BN28" s="15"/>
      <c r="BO28" s="15">
        <v>130.48577658286698</v>
      </c>
      <c r="BP28" s="15"/>
      <c r="BQ28" s="15">
        <v>121.12338768550157</v>
      </c>
      <c r="BR28" s="15"/>
      <c r="BS28" s="15">
        <v>134.69886768094852</v>
      </c>
      <c r="BT28" s="15"/>
      <c r="BU28" s="15">
        <v>116.44012458042968</v>
      </c>
      <c r="BV28" s="15">
        <v>117.59988441231833</v>
      </c>
      <c r="BW28" s="15"/>
      <c r="BX28" s="22"/>
      <c r="BY28" s="2">
        <v>122.8905</v>
      </c>
      <c r="BZ28" s="4"/>
    </row>
    <row r="29" spans="1:78">
      <c r="A29" s="18">
        <f t="shared" si="0"/>
        <v>840</v>
      </c>
      <c r="B29" s="20">
        <v>135.13348282092207</v>
      </c>
      <c r="C29" s="15">
        <v>131.76533992659589</v>
      </c>
      <c r="D29" s="15">
        <v>114.06074662616578</v>
      </c>
      <c r="E29" s="3">
        <v>128.1455</v>
      </c>
      <c r="F29" s="15"/>
      <c r="G29" s="3">
        <v>111.7199</v>
      </c>
      <c r="H29" s="3"/>
      <c r="I29" s="3">
        <v>120.7373</v>
      </c>
      <c r="J29" s="3"/>
      <c r="K29" s="3">
        <v>125.9472</v>
      </c>
      <c r="L29" s="15"/>
      <c r="M29" s="15">
        <v>113.65643655013635</v>
      </c>
      <c r="N29" s="15"/>
      <c r="O29" s="15">
        <v>137.54655987343628</v>
      </c>
      <c r="P29" s="15"/>
      <c r="Q29" s="15">
        <v>112.72948208282818</v>
      </c>
      <c r="R29" s="15">
        <v>113.06820058305462</v>
      </c>
      <c r="S29" s="3">
        <v>134.0634</v>
      </c>
      <c r="T29" s="15"/>
      <c r="U29" s="3">
        <v>126.68259999999999</v>
      </c>
      <c r="V29" s="3"/>
      <c r="W29" s="3">
        <v>126.20950523612412</v>
      </c>
      <c r="X29" s="3"/>
      <c r="Y29" s="3">
        <v>121.93830024292679</v>
      </c>
      <c r="Z29" s="3"/>
      <c r="AA29" s="3">
        <v>115.8972</v>
      </c>
      <c r="AB29" s="3">
        <v>131.723241</v>
      </c>
      <c r="AC29" s="3">
        <v>121.9383</v>
      </c>
      <c r="AD29" s="15"/>
      <c r="AE29" s="3">
        <v>113.94970000000001</v>
      </c>
      <c r="AF29" s="15"/>
      <c r="AG29" s="3">
        <v>133.753985</v>
      </c>
      <c r="AH29" s="15"/>
      <c r="AI29" s="3">
        <v>128.84365299999999</v>
      </c>
      <c r="AJ29" s="3">
        <v>130.425814</v>
      </c>
      <c r="AK29" s="15"/>
      <c r="AL29" s="4">
        <v>127.7054</v>
      </c>
      <c r="AM29" s="20">
        <v>126.87975804721646</v>
      </c>
      <c r="AN29" s="3">
        <v>106.34220000000001</v>
      </c>
      <c r="AO29" s="15"/>
      <c r="AP29" s="22"/>
      <c r="AQ29" s="20">
        <v>117.04513961409158</v>
      </c>
      <c r="AR29" s="4"/>
      <c r="AS29" s="2">
        <v>122.7103</v>
      </c>
      <c r="AT29" s="22"/>
      <c r="AU29" s="2">
        <v>102.8257</v>
      </c>
      <c r="AV29" s="22"/>
      <c r="AW29" s="2">
        <v>112.50790000000001</v>
      </c>
      <c r="AX29" s="3"/>
      <c r="AY29" s="15">
        <v>150.04063918360177</v>
      </c>
      <c r="AZ29" s="15">
        <v>123.37049884645279</v>
      </c>
      <c r="BA29" s="3">
        <v>136.5736</v>
      </c>
      <c r="BB29" s="15"/>
      <c r="BC29" s="3">
        <v>122.2984</v>
      </c>
      <c r="BD29" s="15"/>
      <c r="BE29" s="3">
        <v>133.9666</v>
      </c>
      <c r="BF29" s="15"/>
      <c r="BG29" s="3">
        <v>121.93859999999999</v>
      </c>
      <c r="BH29" s="15"/>
      <c r="BI29" s="3">
        <v>122.7963</v>
      </c>
      <c r="BJ29" s="15"/>
      <c r="BK29" s="15">
        <v>120.49152278642761</v>
      </c>
      <c r="BL29" s="15"/>
      <c r="BM29" s="15">
        <v>125.00255908297476</v>
      </c>
      <c r="BN29" s="15"/>
      <c r="BO29" s="15">
        <v>128.43079238499578</v>
      </c>
      <c r="BP29" s="15"/>
      <c r="BQ29" s="15">
        <v>115.84433336944106</v>
      </c>
      <c r="BR29" s="15"/>
      <c r="BS29" s="15">
        <v>138.2548747688827</v>
      </c>
      <c r="BT29" s="15"/>
      <c r="BU29" s="15">
        <v>118.05560095838791</v>
      </c>
      <c r="BV29" s="15">
        <v>119.43251982410203</v>
      </c>
      <c r="BW29" s="15"/>
      <c r="BX29" s="22"/>
      <c r="BY29" s="2">
        <v>126.8228</v>
      </c>
      <c r="BZ29" s="4"/>
    </row>
    <row r="30" spans="1:78">
      <c r="A30" s="18">
        <f t="shared" si="0"/>
        <v>875</v>
      </c>
      <c r="B30" s="20">
        <v>133.34626303656822</v>
      </c>
      <c r="C30" s="15">
        <v>129.27568187394871</v>
      </c>
      <c r="D30" s="15">
        <v>118.04889962893967</v>
      </c>
      <c r="E30" s="3">
        <v>129.27099999999999</v>
      </c>
      <c r="F30" s="15"/>
      <c r="G30" s="3">
        <v>110.9753</v>
      </c>
      <c r="H30" s="3"/>
      <c r="I30" s="3">
        <v>120.941</v>
      </c>
      <c r="J30" s="3"/>
      <c r="K30" s="3">
        <v>116.6408</v>
      </c>
      <c r="L30" s="15"/>
      <c r="M30" s="15">
        <v>115.86043581151951</v>
      </c>
      <c r="N30" s="15"/>
      <c r="O30" s="15">
        <v>134.58632666476723</v>
      </c>
      <c r="P30" s="15"/>
      <c r="Q30" s="15">
        <v>113.82023773364774</v>
      </c>
      <c r="R30" s="15">
        <v>111.45630572475335</v>
      </c>
      <c r="S30" s="3">
        <v>131.97640000000001</v>
      </c>
      <c r="T30" s="15"/>
      <c r="U30" s="3">
        <v>127.6827</v>
      </c>
      <c r="V30" s="3"/>
      <c r="W30" s="3">
        <v>117.41819432981887</v>
      </c>
      <c r="X30" s="3"/>
      <c r="Y30" s="3">
        <v>122.71768783852643</v>
      </c>
      <c r="Z30" s="3"/>
      <c r="AA30" s="3">
        <v>123.0414</v>
      </c>
      <c r="AB30" s="3">
        <v>119.850703</v>
      </c>
      <c r="AC30" s="3">
        <v>122.71769999999999</v>
      </c>
      <c r="AD30" s="15"/>
      <c r="AE30" s="3">
        <v>114.0787</v>
      </c>
      <c r="AF30" s="15"/>
      <c r="AG30" s="3">
        <v>129.98772099999999</v>
      </c>
      <c r="AH30" s="15"/>
      <c r="AI30" s="3">
        <v>135.465644</v>
      </c>
      <c r="AJ30" s="3">
        <v>132.18358499999999</v>
      </c>
      <c r="AK30" s="15"/>
      <c r="AL30" s="4">
        <v>124.69592900000001</v>
      </c>
      <c r="AM30" s="20">
        <v>123.51255543064899</v>
      </c>
      <c r="AN30" s="3">
        <v>105.5835</v>
      </c>
      <c r="AO30" s="15"/>
      <c r="AP30" s="22"/>
      <c r="AQ30" s="20">
        <v>112.69342981946717</v>
      </c>
      <c r="AR30" s="4"/>
      <c r="AS30" s="2">
        <v>114.40430000000001</v>
      </c>
      <c r="AT30" s="22"/>
      <c r="AU30" s="2">
        <v>113.2813</v>
      </c>
      <c r="AV30" s="22"/>
      <c r="AW30" s="2">
        <v>108.99209999999999</v>
      </c>
      <c r="AX30" s="3"/>
      <c r="AY30" s="15">
        <v>158.0041510717889</v>
      </c>
      <c r="AZ30" s="15">
        <v>125.81590069461085</v>
      </c>
      <c r="BA30" s="3">
        <v>134.10040000000001</v>
      </c>
      <c r="BB30" s="15"/>
      <c r="BC30" s="3">
        <v>123.3117</v>
      </c>
      <c r="BD30" s="15"/>
      <c r="BE30" s="3">
        <v>126.5215</v>
      </c>
      <c r="BF30" s="15"/>
      <c r="BG30" s="3">
        <v>120.0827</v>
      </c>
      <c r="BH30" s="15"/>
      <c r="BI30" s="3">
        <v>124.2212</v>
      </c>
      <c r="BJ30" s="15"/>
      <c r="BK30" s="15">
        <v>119.94291307487204</v>
      </c>
      <c r="BL30" s="15"/>
      <c r="BM30" s="15">
        <v>117.92552089884522</v>
      </c>
      <c r="BN30" s="15"/>
      <c r="BO30" s="15">
        <v>117.73266361461631</v>
      </c>
      <c r="BP30" s="15"/>
      <c r="BQ30" s="15">
        <v>120.21299489516795</v>
      </c>
      <c r="BR30" s="15"/>
      <c r="BS30" s="15">
        <v>136.370189631014</v>
      </c>
      <c r="BT30" s="15"/>
      <c r="BU30" s="15">
        <v>116.08677917130706</v>
      </c>
      <c r="BV30" s="15">
        <v>115.21011863718932</v>
      </c>
      <c r="BW30" s="15"/>
      <c r="BX30" s="22"/>
      <c r="BY30" s="2">
        <v>125.8052</v>
      </c>
      <c r="BZ30" s="4"/>
    </row>
    <row r="31" spans="1:78">
      <c r="A31" s="18">
        <f t="shared" si="0"/>
        <v>910</v>
      </c>
      <c r="B31" s="20">
        <v>135.37806328616537</v>
      </c>
      <c r="C31" s="15">
        <v>130.92186757508512</v>
      </c>
      <c r="D31" s="15">
        <v>115.42080546892902</v>
      </c>
      <c r="E31" s="3">
        <v>130.41239999999999</v>
      </c>
      <c r="F31" s="15"/>
      <c r="G31" s="3">
        <v>107.98990000000001</v>
      </c>
      <c r="H31" s="3"/>
      <c r="I31" s="3">
        <v>126.5805</v>
      </c>
      <c r="J31" s="3"/>
      <c r="K31" s="3">
        <v>118.0433</v>
      </c>
      <c r="L31" s="15"/>
      <c r="M31" s="15">
        <v>118.62378429247245</v>
      </c>
      <c r="N31" s="15"/>
      <c r="O31" s="15">
        <v>131.55479717103736</v>
      </c>
      <c r="P31" s="15"/>
      <c r="Q31" s="15">
        <v>110.79629043704148</v>
      </c>
      <c r="R31" s="15">
        <v>113.10725723202775</v>
      </c>
      <c r="S31" s="3">
        <v>131.20179999999999</v>
      </c>
      <c r="T31" s="15"/>
      <c r="U31" s="3">
        <v>113.5519</v>
      </c>
      <c r="V31" s="3"/>
      <c r="W31" s="3">
        <v>126.23768715399319</v>
      </c>
      <c r="X31" s="3"/>
      <c r="Y31" s="3">
        <v>116.12102814340864</v>
      </c>
      <c r="Z31" s="3"/>
      <c r="AA31" s="3">
        <v>126.2128</v>
      </c>
      <c r="AB31" s="3">
        <v>128.033717</v>
      </c>
      <c r="AC31" s="3">
        <v>116.121</v>
      </c>
      <c r="AD31" s="15"/>
      <c r="AE31" s="3">
        <v>114.687</v>
      </c>
      <c r="AF31" s="15"/>
      <c r="AG31" s="3">
        <v>126.158393</v>
      </c>
      <c r="AH31" s="15"/>
      <c r="AI31" s="3">
        <v>128.686747</v>
      </c>
      <c r="AJ31" s="3">
        <v>125.155084</v>
      </c>
      <c r="AK31" s="15"/>
      <c r="AL31" s="4">
        <v>129.017493</v>
      </c>
      <c r="AM31" s="20">
        <v>121.94820350999186</v>
      </c>
      <c r="AN31" s="3">
        <v>111.7882</v>
      </c>
      <c r="AO31" s="15"/>
      <c r="AP31" s="22"/>
      <c r="AQ31" s="20">
        <v>113.35361730899257</v>
      </c>
      <c r="AR31" s="4"/>
      <c r="AS31" s="2">
        <v>113.88549999999999</v>
      </c>
      <c r="AT31" s="22"/>
      <c r="AU31" s="2">
        <v>105.7825</v>
      </c>
      <c r="AV31" s="22"/>
      <c r="AW31" s="2">
        <v>113.9233</v>
      </c>
      <c r="AX31" s="3"/>
      <c r="AY31" s="15">
        <v>152.09328185078002</v>
      </c>
      <c r="AZ31" s="15">
        <v>124.57015927497039</v>
      </c>
      <c r="BA31" s="3">
        <v>140.2097</v>
      </c>
      <c r="BB31" s="15"/>
      <c r="BC31" s="3">
        <v>114.47029999999999</v>
      </c>
      <c r="BD31" s="15"/>
      <c r="BE31" s="3">
        <v>124.19629999999999</v>
      </c>
      <c r="BF31" s="15"/>
      <c r="BG31" s="3">
        <v>119.4524</v>
      </c>
      <c r="BH31" s="15"/>
      <c r="BI31" s="3">
        <v>130.58000000000001</v>
      </c>
      <c r="BJ31" s="15"/>
      <c r="BK31" s="15">
        <v>125.70087207182206</v>
      </c>
      <c r="BL31" s="15"/>
      <c r="BM31" s="15">
        <v>120.793836255434</v>
      </c>
      <c r="BN31" s="15"/>
      <c r="BO31" s="15">
        <v>121.55605279868237</v>
      </c>
      <c r="BP31" s="15"/>
      <c r="BQ31" s="15">
        <v>113.90159308856728</v>
      </c>
      <c r="BR31" s="15"/>
      <c r="BS31" s="15">
        <v>134.83249414548453</v>
      </c>
      <c r="BT31" s="15"/>
      <c r="BU31" s="15">
        <v>119.49356427471302</v>
      </c>
      <c r="BV31" s="15">
        <v>116.80387406712988</v>
      </c>
      <c r="BW31" s="15"/>
      <c r="BX31" s="22"/>
      <c r="BY31" s="2">
        <v>126.23439999999999</v>
      </c>
      <c r="BZ31" s="4"/>
    </row>
    <row r="32" spans="1:78">
      <c r="A32" s="18">
        <f t="shared" si="0"/>
        <v>945</v>
      </c>
      <c r="B32" s="20">
        <v>129.32885214224765</v>
      </c>
      <c r="C32" s="15">
        <v>126.54832809357985</v>
      </c>
      <c r="D32" s="15">
        <v>118.52597758991995</v>
      </c>
      <c r="E32" s="3">
        <v>139.39940000000001</v>
      </c>
      <c r="F32" s="15"/>
      <c r="G32" s="3">
        <v>107.8112</v>
      </c>
      <c r="H32" s="3"/>
      <c r="I32" s="3">
        <v>118.09950000000001</v>
      </c>
      <c r="J32" s="3"/>
      <c r="K32" s="3">
        <v>124.5746</v>
      </c>
      <c r="L32" s="15"/>
      <c r="M32" s="15">
        <v>114.43531017770215</v>
      </c>
      <c r="N32" s="15"/>
      <c r="O32" s="15">
        <v>130.54912000460129</v>
      </c>
      <c r="P32" s="15"/>
      <c r="Q32" s="15">
        <v>109.84310702435552</v>
      </c>
      <c r="R32" s="15">
        <v>111.8990123577247</v>
      </c>
      <c r="S32" s="3">
        <v>133.02260000000001</v>
      </c>
      <c r="T32" s="15"/>
      <c r="U32" s="3">
        <v>121.5069</v>
      </c>
      <c r="V32" s="3"/>
      <c r="W32" s="3">
        <v>126.2452932963764</v>
      </c>
      <c r="X32" s="3"/>
      <c r="Y32" s="3">
        <v>122.60489230501204</v>
      </c>
      <c r="Z32" s="3"/>
      <c r="AA32" s="3">
        <v>122.10599999999999</v>
      </c>
      <c r="AB32" s="3">
        <v>132.28042600000001</v>
      </c>
      <c r="AC32" s="3">
        <v>122.6049</v>
      </c>
      <c r="AD32" s="15"/>
      <c r="AE32" s="3">
        <v>121.9348</v>
      </c>
      <c r="AF32" s="15"/>
      <c r="AG32" s="3">
        <v>131.431218</v>
      </c>
      <c r="AH32" s="15"/>
      <c r="AI32" s="3">
        <v>129.469212</v>
      </c>
      <c r="AJ32" s="3">
        <v>127.30243400000001</v>
      </c>
      <c r="AK32" s="15"/>
      <c r="AL32" s="4">
        <v>127.09528899999999</v>
      </c>
      <c r="AM32" s="20">
        <v>123.71751838462308</v>
      </c>
      <c r="AN32" s="3">
        <v>104.7466</v>
      </c>
      <c r="AO32" s="15"/>
      <c r="AP32" s="22"/>
      <c r="AQ32" s="20">
        <v>114.33843317981268</v>
      </c>
      <c r="AR32" s="4"/>
      <c r="AS32" s="2">
        <v>121.9734</v>
      </c>
      <c r="AT32" s="22"/>
      <c r="AU32" s="2">
        <v>104.7954</v>
      </c>
      <c r="AV32" s="22"/>
      <c r="AW32" s="2">
        <v>112.61279999999999</v>
      </c>
      <c r="AX32" s="3"/>
      <c r="AY32" s="15">
        <v>157.61615947617119</v>
      </c>
      <c r="AZ32" s="15">
        <v>130.36568491954276</v>
      </c>
      <c r="BA32" s="3">
        <v>140.5496</v>
      </c>
      <c r="BB32" s="15"/>
      <c r="BC32" s="3">
        <v>123.181</v>
      </c>
      <c r="BD32" s="15"/>
      <c r="BE32" s="3">
        <v>129.26130000000001</v>
      </c>
      <c r="BF32" s="15"/>
      <c r="BG32" s="3">
        <v>117.3455</v>
      </c>
      <c r="BH32" s="15"/>
      <c r="BI32" s="3">
        <v>117.9718</v>
      </c>
      <c r="BJ32" s="15"/>
      <c r="BK32" s="15">
        <v>119.76160630777611</v>
      </c>
      <c r="BL32" s="15"/>
      <c r="BM32" s="15">
        <v>125.78831473154372</v>
      </c>
      <c r="BN32" s="15"/>
      <c r="BO32" s="15">
        <v>123.06440144954045</v>
      </c>
      <c r="BP32" s="15"/>
      <c r="BQ32" s="15">
        <v>112.53102735359106</v>
      </c>
      <c r="BR32" s="15"/>
      <c r="BS32" s="15">
        <v>135.67657929625554</v>
      </c>
      <c r="BT32" s="15"/>
      <c r="BU32" s="15">
        <v>115.55514517658766</v>
      </c>
      <c r="BV32" s="15">
        <v>120.4783702421543</v>
      </c>
      <c r="BW32" s="15"/>
      <c r="BX32" s="22"/>
      <c r="BY32" s="2">
        <v>125.5421</v>
      </c>
      <c r="BZ32" s="4"/>
    </row>
    <row r="33" spans="1:78">
      <c r="A33" s="18">
        <f t="shared" si="0"/>
        <v>980</v>
      </c>
      <c r="B33" s="20">
        <v>134.18850831292482</v>
      </c>
      <c r="C33" s="15">
        <v>127.51046996472887</v>
      </c>
      <c r="D33" s="15">
        <v>111.91819848486139</v>
      </c>
      <c r="E33" s="3">
        <v>145.49780000000001</v>
      </c>
      <c r="F33" s="15"/>
      <c r="G33" s="3">
        <v>105.2914</v>
      </c>
      <c r="H33" s="3"/>
      <c r="I33" s="3">
        <v>121.72329999999999</v>
      </c>
      <c r="J33" s="3"/>
      <c r="K33" s="3">
        <v>123.7111</v>
      </c>
      <c r="L33" s="15"/>
      <c r="M33" s="15">
        <v>115.31343313924164</v>
      </c>
      <c r="N33" s="15"/>
      <c r="O33" s="15">
        <v>134.36247838724009</v>
      </c>
      <c r="P33" s="15"/>
      <c r="Q33" s="15">
        <v>111.55675420745992</v>
      </c>
      <c r="R33" s="15">
        <v>116.2272739422811</v>
      </c>
      <c r="S33" s="3">
        <v>128.90440000000001</v>
      </c>
      <c r="T33" s="15"/>
      <c r="U33" s="3">
        <v>120.32380000000001</v>
      </c>
      <c r="V33" s="3"/>
      <c r="W33" s="3">
        <v>118.28192609001903</v>
      </c>
      <c r="X33" s="3"/>
      <c r="Y33" s="3">
        <v>126.79739196478612</v>
      </c>
      <c r="Z33" s="3"/>
      <c r="AA33" s="3">
        <v>129.9872</v>
      </c>
      <c r="AB33" s="3">
        <v>119.29414199999999</v>
      </c>
      <c r="AC33" s="3">
        <v>126.7974</v>
      </c>
      <c r="AD33" s="15"/>
      <c r="AE33" s="3">
        <v>110.7871</v>
      </c>
      <c r="AF33" s="15"/>
      <c r="AG33" s="3">
        <v>135.442736</v>
      </c>
      <c r="AH33" s="15"/>
      <c r="AI33" s="3">
        <v>128.48669699999999</v>
      </c>
      <c r="AJ33" s="3">
        <v>127.406735</v>
      </c>
      <c r="AK33" s="15"/>
      <c r="AL33" s="4">
        <v>127.069305</v>
      </c>
      <c r="AM33" s="20">
        <v>120.70753498949033</v>
      </c>
      <c r="AN33" s="3">
        <v>103.1733</v>
      </c>
      <c r="AO33" s="15"/>
      <c r="AP33" s="22"/>
      <c r="AQ33" s="20">
        <v>117.47214128180411</v>
      </c>
      <c r="AR33" s="4"/>
      <c r="AS33" s="2">
        <v>123.0658</v>
      </c>
      <c r="AT33" s="22"/>
      <c r="AU33" s="2">
        <v>112.53440000000001</v>
      </c>
      <c r="AV33" s="22"/>
      <c r="AW33" s="2">
        <v>108.3058</v>
      </c>
      <c r="AX33" s="3"/>
      <c r="AY33" s="15">
        <v>168.88600983143576</v>
      </c>
      <c r="AZ33" s="15">
        <v>131.55076657793464</v>
      </c>
      <c r="BA33" s="3">
        <v>133.52879999999999</v>
      </c>
      <c r="BB33" s="15"/>
      <c r="BC33" s="3">
        <v>122.7671</v>
      </c>
      <c r="BD33" s="15"/>
      <c r="BE33" s="3">
        <v>123.5243</v>
      </c>
      <c r="BF33" s="15"/>
      <c r="BG33" s="3">
        <v>116.2868</v>
      </c>
      <c r="BH33" s="15"/>
      <c r="BI33" s="3">
        <v>119.2148</v>
      </c>
      <c r="BJ33" s="15"/>
      <c r="BK33" s="15">
        <v>120.19354980131503</v>
      </c>
      <c r="BL33" s="15"/>
      <c r="BM33" s="15">
        <v>116.1932140576738</v>
      </c>
      <c r="BN33" s="15"/>
      <c r="BO33" s="15">
        <v>117.6932538132951</v>
      </c>
      <c r="BP33" s="15"/>
      <c r="BQ33" s="15">
        <v>123.84568569326282</v>
      </c>
      <c r="BR33" s="15"/>
      <c r="BS33" s="15">
        <v>137.4645752675242</v>
      </c>
      <c r="BT33" s="15"/>
      <c r="BU33" s="15">
        <v>116.55077347063686</v>
      </c>
      <c r="BV33" s="15">
        <v>117.79648946439653</v>
      </c>
      <c r="BW33" s="15"/>
      <c r="BX33" s="22"/>
      <c r="BY33" s="2">
        <v>127.99809999999999</v>
      </c>
      <c r="BZ33" s="4"/>
    </row>
    <row r="34" spans="1:78">
      <c r="A34" s="18">
        <f t="shared" si="0"/>
        <v>1015</v>
      </c>
      <c r="B34" s="20">
        <v>130.40000404894553</v>
      </c>
      <c r="C34" s="15">
        <v>132.00222992636103</v>
      </c>
      <c r="D34" s="15">
        <v>120.84245167918867</v>
      </c>
      <c r="E34" s="3">
        <v>137.30770000000001</v>
      </c>
      <c r="F34" s="15"/>
      <c r="G34" s="3">
        <v>104.28830000000001</v>
      </c>
      <c r="H34" s="3"/>
      <c r="I34" s="3">
        <v>117.2381</v>
      </c>
      <c r="J34" s="3"/>
      <c r="K34" s="3">
        <v>121.0265</v>
      </c>
      <c r="L34" s="15"/>
      <c r="M34" s="15">
        <v>114.60790813540549</v>
      </c>
      <c r="N34" s="15"/>
      <c r="O34" s="15">
        <v>139.248373379405</v>
      </c>
      <c r="P34" s="15"/>
      <c r="Q34" s="15">
        <v>110.18866596803679</v>
      </c>
      <c r="R34" s="15">
        <v>107.94768178136383</v>
      </c>
      <c r="S34" s="3">
        <v>141.61330000000001</v>
      </c>
      <c r="T34" s="15"/>
      <c r="U34" s="3">
        <v>126.71420000000001</v>
      </c>
      <c r="V34" s="3"/>
      <c r="W34" s="3">
        <v>125.83984244148455</v>
      </c>
      <c r="X34" s="3"/>
      <c r="Y34" s="3">
        <v>122.78361354174133</v>
      </c>
      <c r="Z34" s="3"/>
      <c r="AA34" s="3">
        <v>121.8486</v>
      </c>
      <c r="AB34" s="3">
        <v>126.705544</v>
      </c>
      <c r="AC34" s="3">
        <v>122.78360000000001</v>
      </c>
      <c r="AD34" s="15"/>
      <c r="AE34" s="3">
        <v>121.0609</v>
      </c>
      <c r="AF34" s="15"/>
      <c r="AG34" s="3">
        <v>137.63714899999999</v>
      </c>
      <c r="AH34" s="15"/>
      <c r="AI34" s="3">
        <v>130.53102200000001</v>
      </c>
      <c r="AJ34" s="3">
        <v>123.48081500000001</v>
      </c>
      <c r="AK34" s="15"/>
      <c r="AL34" s="4">
        <v>125.3715</v>
      </c>
      <c r="AM34" s="20">
        <v>118.43665723807028</v>
      </c>
      <c r="AN34" s="3">
        <v>107.7086</v>
      </c>
      <c r="AO34" s="15"/>
      <c r="AP34" s="22"/>
      <c r="AQ34" s="20">
        <v>116.92500298447339</v>
      </c>
      <c r="AR34" s="4"/>
      <c r="AS34" s="2">
        <v>116.4318</v>
      </c>
      <c r="AT34" s="22"/>
      <c r="AU34" s="2">
        <v>108.1225</v>
      </c>
      <c r="AV34" s="22"/>
      <c r="AW34" s="2">
        <v>106.1375</v>
      </c>
      <c r="AX34" s="3"/>
      <c r="AY34" s="15">
        <v>149.58943082460303</v>
      </c>
      <c r="AZ34" s="15">
        <v>128.88573309014555</v>
      </c>
      <c r="BA34" s="3">
        <v>134.8212</v>
      </c>
      <c r="BB34" s="15"/>
      <c r="BC34" s="3">
        <v>119.15689999999999</v>
      </c>
      <c r="BD34" s="15"/>
      <c r="BE34" s="3">
        <v>127.4594</v>
      </c>
      <c r="BF34" s="15"/>
      <c r="BG34" s="3">
        <v>119.7859</v>
      </c>
      <c r="BH34" s="15"/>
      <c r="BI34" s="3">
        <v>124.93089999999999</v>
      </c>
      <c r="BJ34" s="15"/>
      <c r="BK34" s="15">
        <v>120.7165869288373</v>
      </c>
      <c r="BL34" s="15"/>
      <c r="BM34" s="15">
        <v>118.44516636120656</v>
      </c>
      <c r="BN34" s="15"/>
      <c r="BO34" s="15">
        <v>113.18855718813909</v>
      </c>
      <c r="BP34" s="15"/>
      <c r="BQ34" s="15">
        <v>119.43638542132024</v>
      </c>
      <c r="BR34" s="15"/>
      <c r="BS34" s="15">
        <v>142.19379685862009</v>
      </c>
      <c r="BT34" s="15"/>
      <c r="BU34" s="15">
        <v>119.65927178955916</v>
      </c>
      <c r="BV34" s="15">
        <v>122.78507984007803</v>
      </c>
      <c r="BW34" s="15"/>
      <c r="BX34" s="22"/>
      <c r="BY34" s="2">
        <v>124.8121</v>
      </c>
      <c r="BZ34" s="4"/>
    </row>
    <row r="35" spans="1:78">
      <c r="A35" s="18">
        <f t="shared" si="0"/>
        <v>1050</v>
      </c>
      <c r="B35" s="20">
        <v>129.77222757927319</v>
      </c>
      <c r="C35" s="15">
        <v>125.83419851690847</v>
      </c>
      <c r="D35" s="15">
        <v>120.96818525389958</v>
      </c>
      <c r="E35" s="3">
        <v>138.51769999999999</v>
      </c>
      <c r="F35" s="15"/>
      <c r="G35" s="3">
        <v>101.3207</v>
      </c>
      <c r="H35" s="3"/>
      <c r="I35" s="3">
        <v>119.55500000000001</v>
      </c>
      <c r="J35" s="3"/>
      <c r="K35" s="3">
        <v>122.5213</v>
      </c>
      <c r="L35" s="15"/>
      <c r="M35" s="15">
        <v>119.14445057939894</v>
      </c>
      <c r="N35" s="15"/>
      <c r="O35" s="15">
        <v>135.52470837277914</v>
      </c>
      <c r="P35" s="15"/>
      <c r="Q35" s="15">
        <v>106.7756597375466</v>
      </c>
      <c r="R35" s="15">
        <v>128.27889096354394</v>
      </c>
      <c r="S35" s="3">
        <v>132.06559999999999</v>
      </c>
      <c r="T35" s="15"/>
      <c r="U35" s="3">
        <v>126.16549999999999</v>
      </c>
      <c r="V35" s="3"/>
      <c r="W35" s="3">
        <v>115.94756162706088</v>
      </c>
      <c r="X35" s="3"/>
      <c r="Y35" s="3">
        <v>120.73627829017342</v>
      </c>
      <c r="Z35" s="3"/>
      <c r="AA35" s="3">
        <v>125.17529999999999</v>
      </c>
      <c r="AB35" s="3">
        <v>125.18080999999999</v>
      </c>
      <c r="AC35" s="3">
        <v>120.7363</v>
      </c>
      <c r="AD35" s="15"/>
      <c r="AE35" s="3">
        <v>106.8781</v>
      </c>
      <c r="AF35" s="15"/>
      <c r="AG35" s="3">
        <v>128.88886400000001</v>
      </c>
      <c r="AH35" s="15"/>
      <c r="AI35" s="3">
        <v>133.64862400000001</v>
      </c>
      <c r="AJ35" s="3">
        <v>129.01108300000001</v>
      </c>
      <c r="AK35" s="15"/>
      <c r="AL35" s="4">
        <v>122.067829</v>
      </c>
      <c r="AM35" s="20">
        <v>126.5359757842846</v>
      </c>
      <c r="AN35" s="3">
        <v>106.6858</v>
      </c>
      <c r="AO35" s="15"/>
      <c r="AP35" s="22"/>
      <c r="AQ35" s="20">
        <v>118.58745879568633</v>
      </c>
      <c r="AR35" s="4"/>
      <c r="AS35" s="2">
        <v>109.55029999999999</v>
      </c>
      <c r="AT35" s="22"/>
      <c r="AU35" s="2">
        <v>104.2846</v>
      </c>
      <c r="AV35" s="22"/>
      <c r="AW35" s="2">
        <v>109.7097</v>
      </c>
      <c r="AX35" s="3"/>
      <c r="AY35" s="15">
        <v>167.47382484168389</v>
      </c>
      <c r="AZ35" s="15">
        <v>131.02959629386106</v>
      </c>
      <c r="BA35" s="3">
        <v>138.1489</v>
      </c>
      <c r="BB35" s="15"/>
      <c r="BC35" s="3">
        <v>122.05419999999999</v>
      </c>
      <c r="BD35" s="15"/>
      <c r="BE35" s="3">
        <v>120.961</v>
      </c>
      <c r="BF35" s="15"/>
      <c r="BG35" s="3">
        <v>119.62439999999999</v>
      </c>
      <c r="BH35" s="15"/>
      <c r="BI35" s="3">
        <v>123.2739</v>
      </c>
      <c r="BJ35" s="15"/>
      <c r="BK35" s="15">
        <v>116.98252245852426</v>
      </c>
      <c r="BL35" s="15"/>
      <c r="BM35" s="15">
        <v>114.62800058508726</v>
      </c>
      <c r="BN35" s="15"/>
      <c r="BO35" s="15">
        <v>119.72193113249097</v>
      </c>
      <c r="BP35" s="15"/>
      <c r="BQ35" s="15">
        <v>114.58824016543795</v>
      </c>
      <c r="BR35" s="15"/>
      <c r="BS35" s="15">
        <v>134.81649560249133</v>
      </c>
      <c r="BT35" s="15"/>
      <c r="BU35" s="15">
        <v>125.90496485833491</v>
      </c>
      <c r="BV35" s="15">
        <v>122.67638182581442</v>
      </c>
      <c r="BW35" s="15"/>
      <c r="BX35" s="22"/>
      <c r="BY35" s="2">
        <v>130.11660000000001</v>
      </c>
      <c r="BZ35" s="4"/>
    </row>
    <row r="36" spans="1:78">
      <c r="A36" s="18">
        <f t="shared" si="0"/>
        <v>1085</v>
      </c>
      <c r="B36" s="20">
        <v>132.35208760485651</v>
      </c>
      <c r="C36" s="15">
        <v>128.75626464228586</v>
      </c>
      <c r="D36" s="15">
        <v>119.02029536627806</v>
      </c>
      <c r="E36" s="3">
        <v>130.34270000000001</v>
      </c>
      <c r="F36" s="15"/>
      <c r="G36" s="3">
        <v>116.2484</v>
      </c>
      <c r="H36" s="3"/>
      <c r="I36" s="3">
        <v>113.72320000000001</v>
      </c>
      <c r="J36" s="3"/>
      <c r="K36" s="3">
        <v>123.158</v>
      </c>
      <c r="L36" s="15"/>
      <c r="M36" s="15">
        <v>109.74988526231321</v>
      </c>
      <c r="N36" s="15"/>
      <c r="O36" s="15">
        <v>138.64288819831404</v>
      </c>
      <c r="P36" s="15"/>
      <c r="Q36" s="15">
        <v>110.1024499762453</v>
      </c>
      <c r="R36" s="15">
        <v>120.4506356521437</v>
      </c>
      <c r="S36" s="3">
        <v>137.9238</v>
      </c>
      <c r="T36" s="15"/>
      <c r="U36" s="3">
        <v>118.5179</v>
      </c>
      <c r="V36" s="3"/>
      <c r="W36" s="3">
        <v>126.93194841797967</v>
      </c>
      <c r="X36" s="3"/>
      <c r="Y36" s="3">
        <v>123.83766336892509</v>
      </c>
      <c r="Z36" s="3"/>
      <c r="AA36" s="3">
        <v>129.9143</v>
      </c>
      <c r="AB36" s="3">
        <v>128.75904399999999</v>
      </c>
      <c r="AC36" s="3">
        <v>123.8377</v>
      </c>
      <c r="AD36" s="15"/>
      <c r="AE36" s="3">
        <v>113.9988</v>
      </c>
      <c r="AF36" s="15"/>
      <c r="AG36" s="3">
        <v>133.829747</v>
      </c>
      <c r="AH36" s="15"/>
      <c r="AI36" s="3">
        <v>131.05272299999999</v>
      </c>
      <c r="AJ36" s="3">
        <v>130.265581</v>
      </c>
      <c r="AK36" s="15"/>
      <c r="AL36" s="4">
        <v>128.847644</v>
      </c>
      <c r="AM36" s="20">
        <v>120.39088458892677</v>
      </c>
      <c r="AN36" s="3">
        <v>108.1949</v>
      </c>
      <c r="AO36" s="15"/>
      <c r="AP36" s="22"/>
      <c r="AQ36" s="20">
        <v>115.90454219851654</v>
      </c>
      <c r="AR36" s="4"/>
      <c r="AS36" s="2">
        <v>114.9965</v>
      </c>
      <c r="AT36" s="22"/>
      <c r="AU36" s="2">
        <v>110.33150000000001</v>
      </c>
      <c r="AV36" s="22"/>
      <c r="AW36" s="2">
        <v>114.33110000000001</v>
      </c>
      <c r="AX36" s="3"/>
      <c r="AY36" s="15">
        <v>161.91526232258329</v>
      </c>
      <c r="AZ36" s="15">
        <v>122.96076232432435</v>
      </c>
      <c r="BA36" s="3">
        <v>139.01410000000001</v>
      </c>
      <c r="BB36" s="15"/>
      <c r="BC36" s="3">
        <v>115.7473</v>
      </c>
      <c r="BD36" s="15"/>
      <c r="BE36" s="3">
        <v>126.41119999999999</v>
      </c>
      <c r="BF36" s="15"/>
      <c r="BG36" s="3">
        <v>115.5039</v>
      </c>
      <c r="BH36" s="15"/>
      <c r="BI36" s="3">
        <v>124.6497</v>
      </c>
      <c r="BJ36" s="15"/>
      <c r="BK36" s="15">
        <v>119.98032505756396</v>
      </c>
      <c r="BL36" s="15"/>
      <c r="BM36" s="15">
        <v>117.43206719796162</v>
      </c>
      <c r="BN36" s="15"/>
      <c r="BO36" s="15">
        <v>114.51326020282681</v>
      </c>
      <c r="BP36" s="15"/>
      <c r="BQ36" s="15">
        <v>128.20867834790488</v>
      </c>
      <c r="BR36" s="15"/>
      <c r="BS36" s="15">
        <v>144.36069467376339</v>
      </c>
      <c r="BT36" s="15"/>
      <c r="BU36" s="15">
        <v>121.29911688856015</v>
      </c>
      <c r="BV36" s="15">
        <v>116.58406995649334</v>
      </c>
      <c r="BW36" s="15"/>
      <c r="BX36" s="22"/>
      <c r="BY36" s="2">
        <v>125.1206</v>
      </c>
      <c r="BZ36" s="4"/>
    </row>
    <row r="37" spans="1:78">
      <c r="A37" s="18">
        <f>A36+35</f>
        <v>1120</v>
      </c>
      <c r="B37" s="20">
        <v>134.99967900576172</v>
      </c>
      <c r="C37" s="15">
        <v>131.32481424086549</v>
      </c>
      <c r="D37" s="15">
        <v>120.56836908972646</v>
      </c>
      <c r="E37" s="3">
        <v>136.41499999999999</v>
      </c>
      <c r="F37" s="15"/>
      <c r="G37" s="3">
        <v>105.38209999999999</v>
      </c>
      <c r="H37" s="3"/>
      <c r="I37" s="3">
        <v>116.9455</v>
      </c>
      <c r="J37" s="3"/>
      <c r="K37" s="3">
        <v>122.55629999999999</v>
      </c>
      <c r="L37" s="15"/>
      <c r="M37" s="15">
        <v>111.93327375778544</v>
      </c>
      <c r="N37" s="15"/>
      <c r="O37" s="15">
        <v>135.10355079706449</v>
      </c>
      <c r="P37" s="15"/>
      <c r="Q37" s="15">
        <v>113.16121108721528</v>
      </c>
      <c r="R37" s="15">
        <v>103.14554314226115</v>
      </c>
      <c r="S37" s="3">
        <v>132.4</v>
      </c>
      <c r="T37" s="15"/>
      <c r="U37" s="3">
        <v>121.01309999999999</v>
      </c>
      <c r="V37" s="3"/>
      <c r="W37" s="3">
        <v>125.42824318538447</v>
      </c>
      <c r="X37" s="3"/>
      <c r="Y37" s="3">
        <v>121.48530844975552</v>
      </c>
      <c r="Z37" s="3"/>
      <c r="AA37" s="3">
        <v>119.4327</v>
      </c>
      <c r="AB37" s="3">
        <v>127.556437</v>
      </c>
      <c r="AC37" s="3">
        <v>121.4853</v>
      </c>
      <c r="AD37" s="15"/>
      <c r="AE37" s="3">
        <v>115.4365</v>
      </c>
      <c r="AF37" s="15"/>
      <c r="AG37" s="3">
        <v>127.768331</v>
      </c>
      <c r="AH37" s="15"/>
      <c r="AI37" s="3">
        <v>131.48285200000001</v>
      </c>
      <c r="AJ37" s="3">
        <v>129.507079</v>
      </c>
      <c r="AK37" s="15"/>
      <c r="AL37" s="4">
        <v>122.465238</v>
      </c>
      <c r="AM37" s="20">
        <v>126.64619438623242</v>
      </c>
      <c r="AN37" s="3">
        <v>104.4091</v>
      </c>
      <c r="AO37" s="15"/>
      <c r="AP37" s="22"/>
      <c r="AQ37" s="20">
        <v>117.00845787704372</v>
      </c>
      <c r="AR37" s="4"/>
      <c r="AS37" s="2">
        <v>109.5582</v>
      </c>
      <c r="AT37" s="22"/>
      <c r="AU37" s="2">
        <v>101.3955</v>
      </c>
      <c r="AV37" s="22"/>
      <c r="AW37" s="2">
        <v>122.37520000000001</v>
      </c>
      <c r="AX37" s="3"/>
      <c r="AY37" s="15">
        <v>149.42140922890545</v>
      </c>
      <c r="AZ37" s="15">
        <v>123.78916846902437</v>
      </c>
      <c r="BA37" s="3">
        <v>147.02090000000001</v>
      </c>
      <c r="BB37" s="15"/>
      <c r="BC37" s="3">
        <v>115.6336</v>
      </c>
      <c r="BD37" s="15"/>
      <c r="BE37" s="3">
        <v>127.4684</v>
      </c>
      <c r="BF37" s="15"/>
      <c r="BG37" s="3">
        <v>123.08669999999999</v>
      </c>
      <c r="BH37" s="15"/>
      <c r="BI37" s="3">
        <v>120.5133</v>
      </c>
      <c r="BJ37" s="15"/>
      <c r="BK37" s="15">
        <v>125.61332715418754</v>
      </c>
      <c r="BL37" s="15"/>
      <c r="BM37" s="15">
        <v>124.22768547746126</v>
      </c>
      <c r="BN37" s="15"/>
      <c r="BO37" s="15">
        <v>128.18993732207957</v>
      </c>
      <c r="BP37" s="15"/>
      <c r="BQ37" s="15">
        <v>125.20084913097173</v>
      </c>
      <c r="BR37" s="15"/>
      <c r="BS37" s="15">
        <v>138.05710137154475</v>
      </c>
      <c r="BT37" s="15"/>
      <c r="BU37" s="15">
        <v>123.60417818105279</v>
      </c>
      <c r="BV37" s="15">
        <v>123.81151221098457</v>
      </c>
      <c r="BW37" s="15"/>
      <c r="BX37" s="22"/>
      <c r="BY37" s="2">
        <v>130.03960000000001</v>
      </c>
      <c r="BZ37" s="4"/>
    </row>
    <row r="38" spans="1:78" ht="15.75" thickBot="1">
      <c r="A38" s="19">
        <f>A37+35</f>
        <v>1155</v>
      </c>
      <c r="B38" s="20">
        <v>136.15158761616837</v>
      </c>
      <c r="C38" s="15">
        <v>129.63060496414914</v>
      </c>
      <c r="D38" s="15">
        <v>125.76932542735575</v>
      </c>
      <c r="E38" s="3">
        <v>140.93549999999999</v>
      </c>
      <c r="F38" s="15"/>
      <c r="G38" s="3">
        <v>116.6978</v>
      </c>
      <c r="H38" s="3"/>
      <c r="I38" s="3">
        <v>118.5496</v>
      </c>
      <c r="J38" s="3"/>
      <c r="K38" s="3">
        <v>120.96469999999999</v>
      </c>
      <c r="L38" s="15"/>
      <c r="M38" s="15">
        <v>110.11766195658484</v>
      </c>
      <c r="N38" s="15"/>
      <c r="O38" s="15">
        <v>136.56632451451145</v>
      </c>
      <c r="P38" s="15"/>
      <c r="Q38" s="21">
        <v>107.67310541099079</v>
      </c>
      <c r="R38" s="21">
        <v>109.50016118633138</v>
      </c>
      <c r="S38" s="3">
        <v>136.14859999999999</v>
      </c>
      <c r="T38" s="15"/>
      <c r="U38" s="3">
        <v>116.69289999999999</v>
      </c>
      <c r="V38" s="3"/>
      <c r="W38" s="3">
        <v>128.6448783560088</v>
      </c>
      <c r="X38" s="3"/>
      <c r="Y38" s="3">
        <v>126.13491984937875</v>
      </c>
      <c r="Z38" s="3"/>
      <c r="AA38" s="3">
        <v>124.7724</v>
      </c>
      <c r="AB38" s="3">
        <v>131.866162</v>
      </c>
      <c r="AC38" s="3">
        <v>126.1349</v>
      </c>
      <c r="AD38" s="15"/>
      <c r="AE38" s="3">
        <v>108.54259999999999</v>
      </c>
      <c r="AF38" s="15"/>
      <c r="AG38" s="3">
        <v>136.303946</v>
      </c>
      <c r="AH38" s="15"/>
      <c r="AI38" s="3">
        <v>133.78533300000001</v>
      </c>
      <c r="AJ38" s="3">
        <v>131.759119</v>
      </c>
      <c r="AK38" s="15"/>
      <c r="AL38" s="4">
        <v>127.01191799999999</v>
      </c>
      <c r="AM38" s="20">
        <v>123.39344358873655</v>
      </c>
      <c r="AN38" s="3">
        <v>108.5111</v>
      </c>
      <c r="AO38" s="15"/>
      <c r="AP38" s="22"/>
      <c r="AQ38" s="20">
        <v>116.22379169632835</v>
      </c>
      <c r="AR38" s="4"/>
      <c r="AS38" s="2">
        <v>117.9676</v>
      </c>
      <c r="AT38" s="22"/>
      <c r="AU38" s="2">
        <v>105.37220000000001</v>
      </c>
      <c r="AV38" s="22"/>
      <c r="AW38" s="2">
        <v>113.75320000000001</v>
      </c>
      <c r="AX38" s="3"/>
      <c r="AY38" s="15">
        <v>140.95272496815468</v>
      </c>
      <c r="AZ38" s="15">
        <v>121.4358386685691</v>
      </c>
      <c r="BA38" s="3">
        <v>139.95660000000001</v>
      </c>
      <c r="BB38" s="15"/>
      <c r="BC38" s="3">
        <v>121.0171</v>
      </c>
      <c r="BD38" s="15"/>
      <c r="BE38" s="3">
        <v>123.65219999999999</v>
      </c>
      <c r="BF38" s="15"/>
      <c r="BG38" s="3">
        <v>115.9734</v>
      </c>
      <c r="BH38" s="15"/>
      <c r="BI38" s="3">
        <v>117.50539999999999</v>
      </c>
      <c r="BJ38" s="15"/>
      <c r="BK38" s="15">
        <v>124.88091982759741</v>
      </c>
      <c r="BL38" s="15"/>
      <c r="BM38" s="15">
        <v>123.92250550599127</v>
      </c>
      <c r="BN38" s="15"/>
      <c r="BO38" s="15">
        <v>126.49932567080657</v>
      </c>
      <c r="BP38" s="15"/>
      <c r="BQ38" s="15">
        <v>121.85554349360828</v>
      </c>
      <c r="BR38" s="15"/>
      <c r="BS38" s="15">
        <v>138.12275970294448</v>
      </c>
      <c r="BT38" s="15"/>
      <c r="BU38" s="15">
        <v>121.73921586596425</v>
      </c>
      <c r="BV38" s="15">
        <v>116.6883138096031</v>
      </c>
      <c r="BW38" s="15"/>
      <c r="BX38" s="22"/>
      <c r="BY38" s="2">
        <v>121.6311</v>
      </c>
      <c r="BZ38" s="4"/>
    </row>
    <row r="39" spans="1:78" ht="16.5" thickBot="1">
      <c r="A39" s="100" t="s">
        <v>17</v>
      </c>
      <c r="B39" s="33">
        <f>AVERAGE(B5:B38)</f>
        <v>131.40181370875271</v>
      </c>
      <c r="C39" s="34">
        <f>AVERAGE(C5:C38)</f>
        <v>127.29141203276959</v>
      </c>
      <c r="D39" s="34">
        <f>AVERAGE(D5:D38)</f>
        <v>115.1125976409902</v>
      </c>
      <c r="E39" s="34">
        <f>AVERAGE(E5:E38)</f>
        <v>129.74041470588239</v>
      </c>
      <c r="F39" s="34">
        <f>AVERAGE(F5:F38)</f>
        <v>140.39520742437458</v>
      </c>
      <c r="G39" s="34">
        <f t="shared" ref="G39:AH39" si="1">AVERAGE(G5:G38)</f>
        <v>104.61323117647059</v>
      </c>
      <c r="H39" s="34">
        <f t="shared" si="1"/>
        <v>108.50587170761858</v>
      </c>
      <c r="I39" s="34">
        <f t="shared" si="1"/>
        <v>116.12065588235291</v>
      </c>
      <c r="J39" s="34">
        <f t="shared" si="1"/>
        <v>120.80246984964087</v>
      </c>
      <c r="K39" s="34">
        <f t="shared" si="1"/>
        <v>122.15596764705882</v>
      </c>
      <c r="L39" s="34">
        <f t="shared" si="1"/>
        <v>123.8138412169956</v>
      </c>
      <c r="M39" s="34">
        <f t="shared" si="1"/>
        <v>113.06924317557902</v>
      </c>
      <c r="N39" s="34">
        <f t="shared" si="1"/>
        <v>116.41299516571537</v>
      </c>
      <c r="O39" s="34">
        <f t="shared" si="1"/>
        <v>131.47567407498741</v>
      </c>
      <c r="P39" s="34">
        <f t="shared" si="1"/>
        <v>135.15307944305263</v>
      </c>
      <c r="Q39" s="34">
        <f t="shared" si="1"/>
        <v>111.0154098499245</v>
      </c>
      <c r="R39" s="34">
        <f t="shared" si="1"/>
        <v>111.88020002623631</v>
      </c>
      <c r="S39" s="34">
        <f t="shared" si="1"/>
        <v>135.54130882352936</v>
      </c>
      <c r="T39" s="34">
        <f t="shared" si="1"/>
        <v>137.56504190285767</v>
      </c>
      <c r="U39" s="34">
        <f t="shared" si="1"/>
        <v>120.92190294117643</v>
      </c>
      <c r="V39" s="34">
        <f t="shared" si="1"/>
        <v>124.82676563421688</v>
      </c>
      <c r="W39" s="34">
        <f t="shared" si="1"/>
        <v>122.63736353273303</v>
      </c>
      <c r="X39" s="34">
        <f t="shared" si="1"/>
        <v>122.11025541766062</v>
      </c>
      <c r="Y39" s="34">
        <f t="shared" si="1"/>
        <v>119.83718313671979</v>
      </c>
      <c r="Z39" s="34">
        <f t="shared" si="1"/>
        <v>124.82426505249046</v>
      </c>
      <c r="AA39" s="34">
        <f t="shared" si="1"/>
        <v>121.93234117647056</v>
      </c>
      <c r="AB39" s="34">
        <f t="shared" si="1"/>
        <v>125.92792073529411</v>
      </c>
      <c r="AC39" s="34">
        <f t="shared" si="1"/>
        <v>119.83719411764706</v>
      </c>
      <c r="AD39" s="34">
        <f t="shared" si="1"/>
        <v>107.74839507209055</v>
      </c>
      <c r="AE39" s="34">
        <f t="shared" si="1"/>
        <v>112.87683529411764</v>
      </c>
      <c r="AF39" s="34">
        <f t="shared" si="1"/>
        <v>114.70162835235296</v>
      </c>
      <c r="AG39" s="34">
        <f t="shared" si="1"/>
        <v>131.46267358823533</v>
      </c>
      <c r="AH39" s="34">
        <f t="shared" si="1"/>
        <v>132.61622632890365</v>
      </c>
      <c r="AI39" s="34">
        <f t="shared" ref="AI39:AZ39" si="2">AVERAGE(AI5:AI38)</f>
        <v>128.9910082647059</v>
      </c>
      <c r="AJ39" s="34">
        <f t="shared" si="2"/>
        <v>128.28745070588235</v>
      </c>
      <c r="AK39" s="34">
        <f t="shared" si="2"/>
        <v>131.73315906974267</v>
      </c>
      <c r="AL39" s="35">
        <f t="shared" si="2"/>
        <v>124.68025811764707</v>
      </c>
      <c r="AM39" s="33">
        <f t="shared" si="2"/>
        <v>123.18552852463544</v>
      </c>
      <c r="AN39" s="34">
        <f t="shared" si="2"/>
        <v>106.91337352941177</v>
      </c>
      <c r="AO39" s="34">
        <f t="shared" si="2"/>
        <v>112.01291537795392</v>
      </c>
      <c r="AP39" s="35">
        <f t="shared" si="2"/>
        <v>109.62131195088377</v>
      </c>
      <c r="AQ39" s="33">
        <f t="shared" si="2"/>
        <v>116.83019705852291</v>
      </c>
      <c r="AR39" s="35">
        <f t="shared" si="2"/>
        <v>123.73475334406373</v>
      </c>
      <c r="AS39" s="33">
        <f t="shared" si="2"/>
        <v>119.40764411764702</v>
      </c>
      <c r="AT39" s="35">
        <f t="shared" si="2"/>
        <v>127.02011600008844</v>
      </c>
      <c r="AU39" s="33">
        <f t="shared" si="2"/>
        <v>107.10466176470587</v>
      </c>
      <c r="AV39" s="35">
        <f t="shared" si="2"/>
        <v>112.91877174608157</v>
      </c>
      <c r="AW39" s="33">
        <f t="shared" si="2"/>
        <v>113.04969117647059</v>
      </c>
      <c r="AX39" s="34">
        <f t="shared" si="2"/>
        <v>120.77220241103443</v>
      </c>
      <c r="AY39" s="34">
        <f t="shared" si="2"/>
        <v>164.27022160474968</v>
      </c>
      <c r="AZ39" s="34">
        <f t="shared" si="2"/>
        <v>128.84466761018672</v>
      </c>
      <c r="BA39" s="34">
        <f t="shared" ref="BA39:BX39" si="3">AVERAGE(BA5:BA38)</f>
        <v>140.90165000000005</v>
      </c>
      <c r="BB39" s="34">
        <f t="shared" si="3"/>
        <v>145.61266017763478</v>
      </c>
      <c r="BC39" s="34">
        <f t="shared" si="3"/>
        <v>119.35090882352944</v>
      </c>
      <c r="BD39" s="34">
        <f t="shared" si="3"/>
        <v>123.91481555680147</v>
      </c>
      <c r="BE39" s="34">
        <f t="shared" si="3"/>
        <v>124.08537941176468</v>
      </c>
      <c r="BF39" s="34">
        <f t="shared" si="3"/>
        <v>129.51288102517867</v>
      </c>
      <c r="BG39" s="34">
        <f t="shared" si="3"/>
        <v>119.21231176470589</v>
      </c>
      <c r="BH39" s="34">
        <f t="shared" si="3"/>
        <v>126.77751049347494</v>
      </c>
      <c r="BI39" s="34">
        <f t="shared" si="3"/>
        <v>124.8825176470588</v>
      </c>
      <c r="BJ39" s="34">
        <f t="shared" si="3"/>
        <v>130.93454266165645</v>
      </c>
      <c r="BK39" s="34">
        <f t="shared" si="3"/>
        <v>121.30104284039763</v>
      </c>
      <c r="BL39" s="34">
        <f t="shared" si="3"/>
        <v>126.65640653764299</v>
      </c>
      <c r="BM39" s="34">
        <f t="shared" si="3"/>
        <v>120.27229383599841</v>
      </c>
      <c r="BN39" s="34">
        <f t="shared" si="3"/>
        <v>124.72096131589062</v>
      </c>
      <c r="BO39" s="34">
        <f t="shared" si="3"/>
        <v>121.60980209104507</v>
      </c>
      <c r="BP39" s="34">
        <f t="shared" si="3"/>
        <v>128.12192394380037</v>
      </c>
      <c r="BQ39" s="34">
        <f t="shared" si="3"/>
        <v>116.89509594668847</v>
      </c>
      <c r="BR39" s="34">
        <f t="shared" si="3"/>
        <v>130.33188382201399</v>
      </c>
      <c r="BS39" s="34">
        <f t="shared" si="3"/>
        <v>136.92407017798971</v>
      </c>
      <c r="BT39" s="34">
        <f t="shared" si="3"/>
        <v>136.57218539236436</v>
      </c>
      <c r="BU39" s="34">
        <f t="shared" si="3"/>
        <v>115.98177590863881</v>
      </c>
      <c r="BV39" s="34">
        <f t="shared" si="3"/>
        <v>116.65851991836145</v>
      </c>
      <c r="BW39" s="34">
        <f t="shared" si="3"/>
        <v>133.41389524528375</v>
      </c>
      <c r="BX39" s="35">
        <f t="shared" si="3"/>
        <v>132.85279175213142</v>
      </c>
      <c r="BY39" s="33">
        <f>AVERAGE(BY5:BY38)</f>
        <v>129.27269411764706</v>
      </c>
      <c r="BZ39" s="35">
        <f>AVERAGE(BZ5:BZ38)</f>
        <v>133.33681049253912</v>
      </c>
    </row>
    <row r="41" spans="1:78" s="31" customFormat="1" ht="18">
      <c r="B41" s="31" t="s">
        <v>13</v>
      </c>
    </row>
    <row r="42" spans="1:78" ht="15.75" thickBot="1">
      <c r="A42" s="8"/>
      <c r="B42" s="86" t="s">
        <v>16</v>
      </c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 t="s">
        <v>18</v>
      </c>
      <c r="AL42" s="86"/>
      <c r="AM42" s="86"/>
      <c r="AN42" s="86" t="s">
        <v>24</v>
      </c>
      <c r="AO42" s="86"/>
      <c r="AP42" s="86" t="s">
        <v>25</v>
      </c>
      <c r="AQ42" s="86"/>
      <c r="AR42" s="86" t="s">
        <v>26</v>
      </c>
      <c r="AS42" s="86"/>
      <c r="AT42" s="86" t="s">
        <v>27</v>
      </c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 t="s">
        <v>28</v>
      </c>
      <c r="BU42" s="86"/>
    </row>
    <row r="43" spans="1:78" ht="15.75">
      <c r="A43" s="10" t="s">
        <v>63</v>
      </c>
      <c r="B43" s="36">
        <v>1</v>
      </c>
      <c r="C43" s="37">
        <v>2</v>
      </c>
      <c r="D43" s="37">
        <v>3</v>
      </c>
      <c r="E43" s="37">
        <v>4</v>
      </c>
      <c r="F43" s="37">
        <v>5</v>
      </c>
      <c r="G43" s="37">
        <v>6</v>
      </c>
      <c r="H43" s="37">
        <v>7</v>
      </c>
      <c r="I43" s="37">
        <v>8</v>
      </c>
      <c r="J43" s="37">
        <v>9</v>
      </c>
      <c r="K43" s="37">
        <v>10</v>
      </c>
      <c r="L43" s="37">
        <v>11</v>
      </c>
      <c r="M43" s="37">
        <v>12</v>
      </c>
      <c r="N43" s="37">
        <v>13</v>
      </c>
      <c r="O43" s="37">
        <v>14</v>
      </c>
      <c r="P43" s="37">
        <v>15</v>
      </c>
      <c r="Q43" s="37">
        <v>16</v>
      </c>
      <c r="R43" s="37">
        <v>17</v>
      </c>
      <c r="S43" s="37">
        <v>18</v>
      </c>
      <c r="T43" s="37">
        <v>19</v>
      </c>
      <c r="U43" s="37">
        <v>20</v>
      </c>
      <c r="V43" s="37">
        <v>21</v>
      </c>
      <c r="W43" s="37">
        <v>22</v>
      </c>
      <c r="X43" s="37">
        <v>23</v>
      </c>
      <c r="Y43" s="37">
        <v>24</v>
      </c>
      <c r="Z43" s="37">
        <v>25</v>
      </c>
      <c r="AA43" s="37">
        <v>26</v>
      </c>
      <c r="AB43" s="37">
        <v>27</v>
      </c>
      <c r="AC43" s="37">
        <v>28</v>
      </c>
      <c r="AD43" s="37">
        <v>29</v>
      </c>
      <c r="AE43" s="37">
        <v>30</v>
      </c>
      <c r="AF43" s="37">
        <v>31</v>
      </c>
      <c r="AG43" s="37">
        <v>32</v>
      </c>
      <c r="AH43" s="37">
        <v>33</v>
      </c>
      <c r="AI43" s="37">
        <v>34</v>
      </c>
      <c r="AJ43" s="38">
        <v>35</v>
      </c>
      <c r="AK43" s="36">
        <v>1</v>
      </c>
      <c r="AL43" s="37">
        <v>2</v>
      </c>
      <c r="AM43" s="38">
        <v>3</v>
      </c>
      <c r="AN43" s="36">
        <v>1</v>
      </c>
      <c r="AO43" s="38">
        <v>2</v>
      </c>
      <c r="AP43" s="36">
        <v>1</v>
      </c>
      <c r="AQ43" s="38">
        <v>2</v>
      </c>
      <c r="AR43" s="36">
        <v>1</v>
      </c>
      <c r="AS43" s="38">
        <v>2</v>
      </c>
      <c r="AT43" s="36">
        <v>1</v>
      </c>
      <c r="AU43" s="37">
        <v>2</v>
      </c>
      <c r="AV43" s="37">
        <v>3</v>
      </c>
      <c r="AW43" s="37">
        <v>4</v>
      </c>
      <c r="AX43" s="37">
        <v>5</v>
      </c>
      <c r="AY43" s="37">
        <v>6</v>
      </c>
      <c r="AZ43" s="37">
        <v>7</v>
      </c>
      <c r="BA43" s="37">
        <v>8</v>
      </c>
      <c r="BB43" s="37">
        <v>9</v>
      </c>
      <c r="BC43" s="37">
        <v>10</v>
      </c>
      <c r="BD43" s="37">
        <v>11</v>
      </c>
      <c r="BE43" s="37">
        <v>12</v>
      </c>
      <c r="BF43" s="37">
        <v>13</v>
      </c>
      <c r="BG43" s="37">
        <v>14</v>
      </c>
      <c r="BH43" s="37">
        <v>15</v>
      </c>
      <c r="BI43" s="37">
        <v>16</v>
      </c>
      <c r="BJ43" s="37">
        <v>17</v>
      </c>
      <c r="BK43" s="37">
        <v>18</v>
      </c>
      <c r="BL43" s="37">
        <v>19</v>
      </c>
      <c r="BM43" s="37">
        <v>20</v>
      </c>
      <c r="BN43" s="37">
        <v>21</v>
      </c>
      <c r="BO43" s="37">
        <v>22</v>
      </c>
      <c r="BP43" s="37">
        <v>23</v>
      </c>
      <c r="BQ43" s="37">
        <v>24</v>
      </c>
      <c r="BR43" s="37">
        <v>25</v>
      </c>
      <c r="BS43" s="38">
        <v>26</v>
      </c>
      <c r="BT43" s="36">
        <v>1</v>
      </c>
      <c r="BU43" s="38">
        <v>2</v>
      </c>
      <c r="BV43" s="8" t="s">
        <v>15</v>
      </c>
    </row>
    <row r="44" spans="1:78">
      <c r="A44" s="13">
        <v>0</v>
      </c>
      <c r="B44" s="20">
        <v>40.088832210583625</v>
      </c>
      <c r="C44" s="15">
        <v>36.843592841222019</v>
      </c>
      <c r="D44" s="15">
        <v>56.592590868555284</v>
      </c>
      <c r="E44" s="3">
        <v>33.663060000000002</v>
      </c>
      <c r="F44" s="15">
        <v>39.889591040788432</v>
      </c>
      <c r="G44" s="3">
        <v>37.052810000000001</v>
      </c>
      <c r="H44" s="15">
        <v>50.38326270422899</v>
      </c>
      <c r="I44" s="3">
        <v>40.114539999999998</v>
      </c>
      <c r="J44" s="15">
        <v>39.982885494729949</v>
      </c>
      <c r="K44" s="15">
        <v>35.216342331265579</v>
      </c>
      <c r="L44" s="15">
        <v>37.714533518762472</v>
      </c>
      <c r="M44" s="15">
        <v>45.659032654444651</v>
      </c>
      <c r="N44" s="3">
        <v>49.542345433746746</v>
      </c>
      <c r="O44" s="3">
        <v>24.135157264990383</v>
      </c>
      <c r="P44" s="3">
        <v>24.429823084037295</v>
      </c>
      <c r="Q44" s="3">
        <v>43.77899</v>
      </c>
      <c r="R44" s="3">
        <v>44.811795421417052</v>
      </c>
      <c r="S44" s="15">
        <v>26.84566156714552</v>
      </c>
      <c r="T44" s="15">
        <v>29.268638594935393</v>
      </c>
      <c r="U44" s="15">
        <v>36.703401080429465</v>
      </c>
      <c r="V44" s="15">
        <v>43.051659775464493</v>
      </c>
      <c r="W44" s="32">
        <v>26.505939999999999</v>
      </c>
      <c r="X44" s="15">
        <v>40.286287968772264</v>
      </c>
      <c r="Y44" s="3">
        <v>40.697429999999997</v>
      </c>
      <c r="Z44" s="15">
        <v>43.203856674755734</v>
      </c>
      <c r="AA44" s="3">
        <v>26.968139999999998</v>
      </c>
      <c r="AB44" s="15">
        <v>39.519399797618149</v>
      </c>
      <c r="AC44" s="3">
        <v>34.050694800000002</v>
      </c>
      <c r="AD44" s="15">
        <v>45.383404038908061</v>
      </c>
      <c r="AE44" s="3">
        <v>32.477980000000002</v>
      </c>
      <c r="AF44" s="15">
        <v>34.431237941924934</v>
      </c>
      <c r="AG44" s="15">
        <v>39.031046152834591</v>
      </c>
      <c r="AH44" s="15">
        <v>47.509337396523797</v>
      </c>
      <c r="AI44" s="32">
        <v>38.782029692947198</v>
      </c>
      <c r="AJ44" s="39">
        <v>49.347958133568902</v>
      </c>
      <c r="AK44" s="20">
        <v>42.258848012208247</v>
      </c>
      <c r="AL44" s="15">
        <v>49.553379404287554</v>
      </c>
      <c r="AM44" s="22">
        <v>42.325333328003254</v>
      </c>
      <c r="AN44" s="20">
        <v>59.821809699427853</v>
      </c>
      <c r="AO44" s="22">
        <v>55.512785935510067</v>
      </c>
      <c r="AP44" s="20">
        <v>67.702664222806902</v>
      </c>
      <c r="AQ44" s="22">
        <v>74.799960343835565</v>
      </c>
      <c r="AR44" s="2">
        <v>63.426349999999999</v>
      </c>
      <c r="AS44" s="22">
        <v>73.897651545088763</v>
      </c>
      <c r="AT44" s="2">
        <v>74.276960000000003</v>
      </c>
      <c r="AU44" s="3">
        <v>73.534004178642974</v>
      </c>
      <c r="AV44" s="15">
        <v>94.636102232278802</v>
      </c>
      <c r="AW44" s="15">
        <v>83.181858285888922</v>
      </c>
      <c r="AX44" s="3">
        <v>101.134</v>
      </c>
      <c r="AY44" s="15">
        <v>101.15839022309164</v>
      </c>
      <c r="AZ44" s="32">
        <v>72.905171800000005</v>
      </c>
      <c r="BA44" s="15">
        <v>79.359573206558451</v>
      </c>
      <c r="BB44" s="3">
        <v>68.610889999999998</v>
      </c>
      <c r="BC44" s="15">
        <v>80.712840018838662</v>
      </c>
      <c r="BD44" s="3">
        <v>64.586280000000002</v>
      </c>
      <c r="BE44" s="3">
        <v>78.763000000000005</v>
      </c>
      <c r="BF44" s="3">
        <v>75.512550000000005</v>
      </c>
      <c r="BG44" s="15">
        <v>76.964255034624003</v>
      </c>
      <c r="BH44" s="3">
        <v>85.65719</v>
      </c>
      <c r="BI44" s="15">
        <v>91.855464589137185</v>
      </c>
      <c r="BJ44" s="15">
        <v>72.905171761593948</v>
      </c>
      <c r="BK44" s="15">
        <v>75.350201171259016</v>
      </c>
      <c r="BL44" s="3">
        <v>97.269189999999995</v>
      </c>
      <c r="BM44" s="15">
        <v>102.85981211046796</v>
      </c>
      <c r="BN44" s="15">
        <v>82.941778498407331</v>
      </c>
      <c r="BO44" s="15">
        <v>84.401414065867769</v>
      </c>
      <c r="BP44" s="15">
        <v>97.188413934239492</v>
      </c>
      <c r="BQ44" s="15">
        <v>101.78320053461204</v>
      </c>
      <c r="BR44" s="15">
        <v>81.854799836769459</v>
      </c>
      <c r="BS44" s="22">
        <v>97.011483639049487</v>
      </c>
      <c r="BT44" s="2">
        <v>92.982799999999997</v>
      </c>
      <c r="BU44" s="22">
        <v>88.304363048100797</v>
      </c>
    </row>
    <row r="45" spans="1:78">
      <c r="A45" s="13">
        <f>A44+35</f>
        <v>35</v>
      </c>
      <c r="B45" s="20">
        <v>34.704105491338787</v>
      </c>
      <c r="C45" s="15">
        <v>30.194324993015332</v>
      </c>
      <c r="D45" s="15">
        <v>49.094709841555172</v>
      </c>
      <c r="E45" s="3">
        <v>31.918810000000001</v>
      </c>
      <c r="F45" s="15">
        <v>32.81003048105979</v>
      </c>
      <c r="G45" s="3">
        <v>33.031210000000002</v>
      </c>
      <c r="H45" s="15">
        <v>41.645790849670902</v>
      </c>
      <c r="I45" s="3">
        <v>35.232140000000001</v>
      </c>
      <c r="J45" s="15">
        <v>39.360413912779002</v>
      </c>
      <c r="K45" s="15">
        <v>39.824553461499157</v>
      </c>
      <c r="L45" s="15">
        <v>43.11008791434773</v>
      </c>
      <c r="M45" s="15">
        <v>40.982864773082326</v>
      </c>
      <c r="N45" s="3">
        <v>51.988073325245189</v>
      </c>
      <c r="O45" s="3">
        <v>26.160514271288015</v>
      </c>
      <c r="P45" s="3">
        <v>29.721478737092909</v>
      </c>
      <c r="Q45" s="3">
        <v>44.72551</v>
      </c>
      <c r="R45" s="3">
        <v>52.411349732887139</v>
      </c>
      <c r="S45" s="15">
        <v>33.721024574079493</v>
      </c>
      <c r="T45" s="15">
        <v>29.684869403554302</v>
      </c>
      <c r="U45" s="15">
        <v>40.380318006016324</v>
      </c>
      <c r="V45" s="15">
        <v>42.165613136874171</v>
      </c>
      <c r="W45" s="32">
        <v>39.957650000000001</v>
      </c>
      <c r="X45" s="15">
        <v>40.170955176861142</v>
      </c>
      <c r="Y45" s="3">
        <v>36.226730000000003</v>
      </c>
      <c r="Z45" s="15">
        <v>48.795385093441446</v>
      </c>
      <c r="AA45" s="3">
        <v>31.685549999999999</v>
      </c>
      <c r="AB45" s="15">
        <v>40.577647612462684</v>
      </c>
      <c r="AC45" s="3">
        <v>34.668325899999999</v>
      </c>
      <c r="AD45" s="15">
        <v>43.021187846623064</v>
      </c>
      <c r="AE45" s="3">
        <v>31.951979999999999</v>
      </c>
      <c r="AF45" s="15">
        <v>35.624165783203154</v>
      </c>
      <c r="AG45" s="15">
        <v>46.197304907709288</v>
      </c>
      <c r="AH45" s="15">
        <v>47.385140711226455</v>
      </c>
      <c r="AI45" s="32">
        <v>42.559602501670454</v>
      </c>
      <c r="AJ45" s="39">
        <v>45.364967307259029</v>
      </c>
      <c r="AK45" s="20">
        <v>39.637450620038983</v>
      </c>
      <c r="AL45" s="15">
        <v>42.714502308345281</v>
      </c>
      <c r="AM45" s="22">
        <v>40.9592377356322</v>
      </c>
      <c r="AN45" s="20">
        <v>58.906422961386873</v>
      </c>
      <c r="AO45" s="22">
        <v>58.349537618963446</v>
      </c>
      <c r="AP45" s="20">
        <v>59.374791442194983</v>
      </c>
      <c r="AQ45" s="22">
        <v>77.095297791173635</v>
      </c>
      <c r="AR45" s="2">
        <v>68.392840000000007</v>
      </c>
      <c r="AS45" s="22">
        <v>72.053622366181784</v>
      </c>
      <c r="AT45" s="2">
        <v>69.371250000000003</v>
      </c>
      <c r="AU45" s="3">
        <v>76.627492114613233</v>
      </c>
      <c r="AV45" s="15">
        <v>97.712377998565529</v>
      </c>
      <c r="AW45" s="15">
        <v>82.87373764345746</v>
      </c>
      <c r="AX45" s="3">
        <v>100.69240000000001</v>
      </c>
      <c r="AY45" s="15">
        <v>102.51952613893172</v>
      </c>
      <c r="AZ45" s="32">
        <v>77.457053999999999</v>
      </c>
      <c r="BA45" s="15">
        <v>78.30094523875691</v>
      </c>
      <c r="BB45" s="3">
        <v>69.194980000000001</v>
      </c>
      <c r="BC45" s="15">
        <v>82.558973601569605</v>
      </c>
      <c r="BD45" s="3">
        <v>74.905460000000005</v>
      </c>
      <c r="BE45" s="3">
        <v>74.33623</v>
      </c>
      <c r="BF45" s="3">
        <v>72.188699999999997</v>
      </c>
      <c r="BG45" s="15">
        <v>72.622974782401144</v>
      </c>
      <c r="BH45" s="3">
        <v>85.12</v>
      </c>
      <c r="BI45" s="15">
        <v>97.818903284343179</v>
      </c>
      <c r="BJ45" s="15">
        <v>77.45705404094322</v>
      </c>
      <c r="BK45" s="15">
        <v>80.215462640390257</v>
      </c>
      <c r="BL45" s="3">
        <v>99.203280000000007</v>
      </c>
      <c r="BM45" s="15">
        <v>103.57789513259397</v>
      </c>
      <c r="BN45" s="15">
        <v>77.108273653695775</v>
      </c>
      <c r="BO45" s="15">
        <v>88.631027660069918</v>
      </c>
      <c r="BP45" s="15">
        <v>96.82839834727713</v>
      </c>
      <c r="BQ45" s="15">
        <v>102.0627488626078</v>
      </c>
      <c r="BR45" s="15">
        <v>71.847281958181185</v>
      </c>
      <c r="BS45" s="22">
        <v>91.340654580211677</v>
      </c>
      <c r="BT45" s="2">
        <v>91.103750000000005</v>
      </c>
      <c r="BU45" s="22">
        <v>89.852116420292788</v>
      </c>
    </row>
    <row r="46" spans="1:78">
      <c r="A46" s="13">
        <f t="shared" ref="A46:A75" si="4">A45+35</f>
        <v>70</v>
      </c>
      <c r="B46" s="20">
        <v>35.835090483907095</v>
      </c>
      <c r="C46" s="15">
        <v>34.288338012876842</v>
      </c>
      <c r="D46" s="15">
        <v>48.799362403230184</v>
      </c>
      <c r="E46" s="3">
        <v>40.010440000000003</v>
      </c>
      <c r="F46" s="15">
        <v>40.254466919100729</v>
      </c>
      <c r="G46" s="3">
        <v>33.640630000000002</v>
      </c>
      <c r="H46" s="15">
        <v>35.729382480127306</v>
      </c>
      <c r="I46" s="3">
        <v>34.16178</v>
      </c>
      <c r="J46" s="15">
        <v>43.263251496929335</v>
      </c>
      <c r="K46" s="15">
        <v>32.188310566775954</v>
      </c>
      <c r="L46" s="15">
        <v>39.439530217992015</v>
      </c>
      <c r="M46" s="15">
        <v>38.608133258789536</v>
      </c>
      <c r="N46" s="3">
        <v>47.262218019395789</v>
      </c>
      <c r="O46" s="3">
        <v>25.408576900675829</v>
      </c>
      <c r="P46" s="3">
        <v>26.101346646885514</v>
      </c>
      <c r="Q46" s="3">
        <v>40.27496</v>
      </c>
      <c r="R46" s="3">
        <v>47.921304959725354</v>
      </c>
      <c r="S46" s="15">
        <v>36.746062294561177</v>
      </c>
      <c r="T46" s="15">
        <v>33.009584868718967</v>
      </c>
      <c r="U46" s="15">
        <v>41.018393978627557</v>
      </c>
      <c r="V46" s="15">
        <v>47.197535318870557</v>
      </c>
      <c r="W46" s="32">
        <v>40.18985</v>
      </c>
      <c r="X46" s="15">
        <v>48.505663994505731</v>
      </c>
      <c r="Y46" s="3">
        <v>38.70823</v>
      </c>
      <c r="Z46" s="15">
        <v>46.325196101239918</v>
      </c>
      <c r="AA46" s="3">
        <v>36.569270000000003</v>
      </c>
      <c r="AB46" s="15">
        <v>38.985179076076903</v>
      </c>
      <c r="AC46" s="3">
        <v>29.254994199999999</v>
      </c>
      <c r="AD46" s="15">
        <v>39.733111431910551</v>
      </c>
      <c r="AE46" s="3">
        <v>27.330909999999999</v>
      </c>
      <c r="AF46" s="15">
        <v>27.587764763819912</v>
      </c>
      <c r="AG46" s="15">
        <v>44.956902270717855</v>
      </c>
      <c r="AH46" s="15">
        <v>47.703464553406349</v>
      </c>
      <c r="AI46" s="32">
        <v>38.578634804039893</v>
      </c>
      <c r="AJ46" s="39">
        <v>47.766528754699998</v>
      </c>
      <c r="AK46" s="20">
        <v>46.111571741176469</v>
      </c>
      <c r="AL46" s="15">
        <v>36.787668884974977</v>
      </c>
      <c r="AM46" s="22">
        <v>44.953671221980905</v>
      </c>
      <c r="AN46" s="20">
        <v>56.218029556953987</v>
      </c>
      <c r="AO46" s="22">
        <v>60.207027564050165</v>
      </c>
      <c r="AP46" s="20">
        <v>62.281466890093228</v>
      </c>
      <c r="AQ46" s="22">
        <v>65.922015000046514</v>
      </c>
      <c r="AR46" s="2">
        <v>61.254919999999998</v>
      </c>
      <c r="AS46" s="22">
        <v>70.996374549110513</v>
      </c>
      <c r="AT46" s="2">
        <v>68.568799999999996</v>
      </c>
      <c r="AU46" s="3">
        <v>80.491195587299842</v>
      </c>
      <c r="AV46" s="15">
        <v>99.452477643990292</v>
      </c>
      <c r="AW46" s="15">
        <v>80.283086261172087</v>
      </c>
      <c r="AX46" s="3">
        <v>96.120570000000001</v>
      </c>
      <c r="AY46" s="15">
        <v>103.34690667166163</v>
      </c>
      <c r="AZ46" s="32">
        <v>75.897052299999999</v>
      </c>
      <c r="BA46" s="15">
        <v>73.217160335037448</v>
      </c>
      <c r="BB46" s="3">
        <v>72.300290000000004</v>
      </c>
      <c r="BC46" s="15">
        <v>79.113365490307729</v>
      </c>
      <c r="BD46" s="3">
        <v>73.707400000000007</v>
      </c>
      <c r="BE46" s="3">
        <v>70.359570000000005</v>
      </c>
      <c r="BF46" s="3">
        <v>74.031649999999999</v>
      </c>
      <c r="BG46" s="15">
        <v>68.797472305124558</v>
      </c>
      <c r="BH46" s="3">
        <v>90.600960000000001</v>
      </c>
      <c r="BI46" s="15">
        <v>95.581294561757844</v>
      </c>
      <c r="BJ46" s="15">
        <v>75.897052277183576</v>
      </c>
      <c r="BK46" s="15">
        <v>79.001407343313289</v>
      </c>
      <c r="BL46" s="3">
        <v>96.348380000000006</v>
      </c>
      <c r="BM46" s="15">
        <v>104.10565518295689</v>
      </c>
      <c r="BN46" s="15">
        <v>84.839865982429757</v>
      </c>
      <c r="BO46" s="15">
        <v>88.775733189302102</v>
      </c>
      <c r="BP46" s="15">
        <v>101.00350473612745</v>
      </c>
      <c r="BQ46" s="15">
        <v>102.47849926918457</v>
      </c>
      <c r="BR46" s="15">
        <v>74.456393551008304</v>
      </c>
      <c r="BS46" s="22">
        <v>90.033831129810054</v>
      </c>
      <c r="BT46" s="2">
        <v>89.819519999999997</v>
      </c>
      <c r="BU46" s="22">
        <v>85.529931148285996</v>
      </c>
    </row>
    <row r="47" spans="1:78">
      <c r="A47" s="13">
        <f t="shared" si="4"/>
        <v>105</v>
      </c>
      <c r="B47" s="20">
        <v>37.271266339632014</v>
      </c>
      <c r="C47" s="15">
        <v>38.868046350555851</v>
      </c>
      <c r="D47" s="15">
        <v>50.733248125170384</v>
      </c>
      <c r="E47" s="3">
        <v>33.794179999999997</v>
      </c>
      <c r="F47" s="15">
        <v>39.068101145531827</v>
      </c>
      <c r="G47" s="3">
        <v>32.842030000000001</v>
      </c>
      <c r="H47" s="15">
        <v>41.400328117021154</v>
      </c>
      <c r="I47" s="3">
        <v>35.643590000000003</v>
      </c>
      <c r="J47" s="15">
        <v>44.584803125164271</v>
      </c>
      <c r="K47" s="15">
        <v>34.44675928033719</v>
      </c>
      <c r="L47" s="15">
        <v>41.301535292512625</v>
      </c>
      <c r="M47" s="15">
        <v>39.220685776261753</v>
      </c>
      <c r="N47" s="3">
        <v>48.190132545486819</v>
      </c>
      <c r="O47" s="3">
        <v>25.614180822384036</v>
      </c>
      <c r="P47" s="3">
        <v>30.521960189695051</v>
      </c>
      <c r="Q47" s="3">
        <v>44.803539999999998</v>
      </c>
      <c r="R47" s="3">
        <v>43.528804369038276</v>
      </c>
      <c r="S47" s="15">
        <v>38.186747975521627</v>
      </c>
      <c r="T47" s="15">
        <v>29.450478773361045</v>
      </c>
      <c r="U47" s="15">
        <v>35.308377454855268</v>
      </c>
      <c r="V47" s="15">
        <v>51.10940871895864</v>
      </c>
      <c r="W47" s="32">
        <v>36.677120000000002</v>
      </c>
      <c r="X47" s="15">
        <v>41.789842770157961</v>
      </c>
      <c r="Y47" s="3">
        <v>32.834420000000001</v>
      </c>
      <c r="Z47" s="15">
        <v>42.906177927099776</v>
      </c>
      <c r="AA47" s="3">
        <v>27.193909999999999</v>
      </c>
      <c r="AB47" s="15">
        <v>35.246005029012593</v>
      </c>
      <c r="AC47" s="3">
        <v>34.141985900000002</v>
      </c>
      <c r="AD47" s="15">
        <v>43.146125855496763</v>
      </c>
      <c r="AE47" s="3">
        <v>32.370550000000001</v>
      </c>
      <c r="AF47" s="15">
        <v>32.103983772424684</v>
      </c>
      <c r="AG47" s="15">
        <v>35.28819262227001</v>
      </c>
      <c r="AH47" s="15">
        <v>42.77884091875994</v>
      </c>
      <c r="AI47" s="32">
        <v>37.844132940320684</v>
      </c>
      <c r="AJ47" s="39">
        <v>43.762140230663881</v>
      </c>
      <c r="AK47" s="20">
        <v>49.493980448690522</v>
      </c>
      <c r="AL47" s="15">
        <v>41.534016885108549</v>
      </c>
      <c r="AM47" s="22">
        <v>46.966808452267692</v>
      </c>
      <c r="AN47" s="20">
        <v>58.676410359034811</v>
      </c>
      <c r="AO47" s="22">
        <v>59.562351265333049</v>
      </c>
      <c r="AP47" s="20">
        <v>74.774331028213183</v>
      </c>
      <c r="AQ47" s="22">
        <v>69.233918976143002</v>
      </c>
      <c r="AR47" s="2">
        <v>67.776949999999999</v>
      </c>
      <c r="AS47" s="22">
        <v>71.774869643253254</v>
      </c>
      <c r="AT47" s="2">
        <v>61.169800000000002</v>
      </c>
      <c r="AU47" s="3">
        <v>77.235779595239691</v>
      </c>
      <c r="AV47" s="15">
        <v>91.39497213157577</v>
      </c>
      <c r="AW47" s="15">
        <v>85.01676640786971</v>
      </c>
      <c r="AX47" s="3">
        <v>98.81326</v>
      </c>
      <c r="AY47" s="15">
        <v>104.19956098051364</v>
      </c>
      <c r="AZ47" s="32">
        <v>82.830134099999995</v>
      </c>
      <c r="BA47" s="15">
        <v>78.23947212367338</v>
      </c>
      <c r="BB47" s="3">
        <v>70.408860000000004</v>
      </c>
      <c r="BC47" s="15">
        <v>78.78308720234206</v>
      </c>
      <c r="BD47" s="3">
        <v>71.905510000000007</v>
      </c>
      <c r="BE47" s="3">
        <v>69.775030000000001</v>
      </c>
      <c r="BF47" s="3">
        <v>76.439769999999996</v>
      </c>
      <c r="BG47" s="15">
        <v>77.871464802000631</v>
      </c>
      <c r="BH47" s="3">
        <v>84.291380000000004</v>
      </c>
      <c r="BI47" s="15">
        <v>92.020321650288778</v>
      </c>
      <c r="BJ47" s="15">
        <v>82.830134085658813</v>
      </c>
      <c r="BK47" s="15">
        <v>81.967681802675656</v>
      </c>
      <c r="BL47" s="3">
        <v>98.527829999999994</v>
      </c>
      <c r="BM47" s="15">
        <v>105.7796080649217</v>
      </c>
      <c r="BN47" s="15">
        <v>73.533160305665263</v>
      </c>
      <c r="BO47" s="15">
        <v>91.530645452716726</v>
      </c>
      <c r="BP47" s="15">
        <v>103.3486888780506</v>
      </c>
      <c r="BQ47" s="15">
        <v>104.66900058565275</v>
      </c>
      <c r="BR47" s="15">
        <v>73.775832060857027</v>
      </c>
      <c r="BS47" s="22">
        <v>93.619258569975599</v>
      </c>
      <c r="BT47" s="2">
        <v>96.072590000000005</v>
      </c>
      <c r="BU47" s="22">
        <v>94.060979871933398</v>
      </c>
    </row>
    <row r="48" spans="1:78">
      <c r="A48" s="13">
        <f t="shared" si="4"/>
        <v>140</v>
      </c>
      <c r="B48" s="20">
        <v>33.650590298888005</v>
      </c>
      <c r="C48" s="15">
        <v>43.341032601096899</v>
      </c>
      <c r="D48" s="15">
        <v>49.49357016291728</v>
      </c>
      <c r="E48" s="3">
        <v>36.290190000000003</v>
      </c>
      <c r="F48" s="15">
        <v>40.470211633973243</v>
      </c>
      <c r="G48" s="3">
        <v>30.882960000000001</v>
      </c>
      <c r="H48" s="15">
        <v>40.37370056702688</v>
      </c>
      <c r="I48" s="3">
        <v>38.207050000000002</v>
      </c>
      <c r="J48" s="15">
        <v>41.945864706122606</v>
      </c>
      <c r="K48" s="15">
        <v>34.527925954768889</v>
      </c>
      <c r="L48" s="15">
        <v>40.247628415994164</v>
      </c>
      <c r="M48" s="15">
        <v>47.364544792102556</v>
      </c>
      <c r="N48" s="3">
        <v>56.723324868847236</v>
      </c>
      <c r="O48" s="3">
        <v>27.468182699896705</v>
      </c>
      <c r="P48" s="3">
        <v>11.015303235531848</v>
      </c>
      <c r="Q48" s="3">
        <v>49.853679999999997</v>
      </c>
      <c r="R48" s="3">
        <v>46.311917926380062</v>
      </c>
      <c r="S48" s="15">
        <v>35.378301581198315</v>
      </c>
      <c r="T48" s="15">
        <v>38.325777257827653</v>
      </c>
      <c r="U48" s="15">
        <v>40.237289014326436</v>
      </c>
      <c r="V48" s="15">
        <v>45.851487101665199</v>
      </c>
      <c r="W48" s="32">
        <v>28.45476</v>
      </c>
      <c r="X48" s="15">
        <v>43.51397080326025</v>
      </c>
      <c r="Y48" s="3">
        <v>39.806629999999998</v>
      </c>
      <c r="Z48" s="15">
        <v>48.410330579293834</v>
      </c>
      <c r="AA48" s="3">
        <v>33.378230000000002</v>
      </c>
      <c r="AB48" s="15">
        <v>36.113138070413385</v>
      </c>
      <c r="AC48" s="3">
        <v>38.234405099999996</v>
      </c>
      <c r="AD48" s="15">
        <v>43.277969525944869</v>
      </c>
      <c r="AE48" s="3">
        <v>30.4025</v>
      </c>
      <c r="AF48" s="15">
        <v>34.084476271252548</v>
      </c>
      <c r="AG48" s="15">
        <v>43.720205353868721</v>
      </c>
      <c r="AH48" s="15">
        <v>49.808009777364383</v>
      </c>
      <c r="AI48" s="32">
        <v>38.267124469049449</v>
      </c>
      <c r="AJ48" s="39">
        <v>48.005481130251773</v>
      </c>
      <c r="AK48" s="20">
        <v>42.307975404044406</v>
      </c>
      <c r="AL48" s="15">
        <v>43.147400966069448</v>
      </c>
      <c r="AM48" s="22">
        <v>41.877333950813224</v>
      </c>
      <c r="AN48" s="20">
        <v>61.532845375705634</v>
      </c>
      <c r="AO48" s="22">
        <v>57.715072127835164</v>
      </c>
      <c r="AP48" s="20">
        <v>64.707812807764498</v>
      </c>
      <c r="AQ48" s="22">
        <v>79.49656344882527</v>
      </c>
      <c r="AR48" s="2">
        <v>64.196569999999994</v>
      </c>
      <c r="AS48" s="22">
        <v>76.744287510557612</v>
      </c>
      <c r="AT48" s="2">
        <v>70.399069999999995</v>
      </c>
      <c r="AU48" s="3">
        <v>77.059310105373541</v>
      </c>
      <c r="AV48" s="15">
        <v>89.237861157692393</v>
      </c>
      <c r="AW48" s="15">
        <v>84.410306378701392</v>
      </c>
      <c r="AX48" s="3">
        <v>95.452740000000006</v>
      </c>
      <c r="AY48" s="15">
        <v>103.51265670054394</v>
      </c>
      <c r="AZ48" s="32">
        <v>74.905822999999998</v>
      </c>
      <c r="BA48" s="15">
        <v>78.532497862396582</v>
      </c>
      <c r="BB48" s="3">
        <v>73.278859999999995</v>
      </c>
      <c r="BC48" s="15">
        <v>76.155049708386599</v>
      </c>
      <c r="BD48" s="3">
        <v>69.94502</v>
      </c>
      <c r="BE48" s="3">
        <v>73.376670000000004</v>
      </c>
      <c r="BF48" s="3">
        <v>77.801640000000006</v>
      </c>
      <c r="BG48" s="15">
        <v>79.265647288010229</v>
      </c>
      <c r="BH48" s="3">
        <v>85.863780000000006</v>
      </c>
      <c r="BI48" s="15">
        <v>94.557843750404601</v>
      </c>
      <c r="BJ48" s="15">
        <v>74.905823048844084</v>
      </c>
      <c r="BK48" s="15">
        <v>82.328238804454003</v>
      </c>
      <c r="BL48" s="3">
        <v>98.117270000000005</v>
      </c>
      <c r="BM48" s="15">
        <v>106.1254559561407</v>
      </c>
      <c r="BN48" s="15">
        <v>73.62678275909812</v>
      </c>
      <c r="BO48" s="15">
        <v>85.594999253217509</v>
      </c>
      <c r="BP48" s="15">
        <v>103.69021526244931</v>
      </c>
      <c r="BQ48" s="15">
        <v>102.13055929905801</v>
      </c>
      <c r="BR48" s="15">
        <v>78.467141746749519</v>
      </c>
      <c r="BS48" s="22">
        <v>90.968850255644114</v>
      </c>
      <c r="BT48" s="2">
        <v>84.867410000000007</v>
      </c>
      <c r="BU48" s="22">
        <v>91.056190415612861</v>
      </c>
    </row>
    <row r="49" spans="1:73">
      <c r="A49" s="13">
        <f t="shared" si="4"/>
        <v>175</v>
      </c>
      <c r="B49" s="20">
        <v>35.778781792958789</v>
      </c>
      <c r="C49" s="15">
        <v>48.016977969197242</v>
      </c>
      <c r="D49" s="15">
        <v>52.21137659646913</v>
      </c>
      <c r="E49" s="3">
        <v>33.643349999999998</v>
      </c>
      <c r="F49" s="15">
        <v>39.849426151175763</v>
      </c>
      <c r="G49" s="3">
        <v>37.182659999999998</v>
      </c>
      <c r="H49" s="15">
        <v>46.264782901202281</v>
      </c>
      <c r="I49" s="3">
        <v>31.874189999999999</v>
      </c>
      <c r="J49" s="15">
        <v>34.71666655945338</v>
      </c>
      <c r="K49" s="15">
        <v>33.467355519273653</v>
      </c>
      <c r="L49" s="15">
        <v>42.880977751421909</v>
      </c>
      <c r="M49" s="15">
        <v>44.531723598475402</v>
      </c>
      <c r="N49" s="3">
        <v>44.302702316484201</v>
      </c>
      <c r="O49" s="3">
        <v>26.62800764059703</v>
      </c>
      <c r="P49" s="3">
        <v>34.542531761221795</v>
      </c>
      <c r="Q49" s="3">
        <v>40.96575</v>
      </c>
      <c r="R49" s="3">
        <v>44.780899688190715</v>
      </c>
      <c r="S49" s="15">
        <v>34.989372198343752</v>
      </c>
      <c r="T49" s="15">
        <v>33.084433363225308</v>
      </c>
      <c r="U49" s="15">
        <v>42.670730636580167</v>
      </c>
      <c r="V49" s="15">
        <v>46.725630072623595</v>
      </c>
      <c r="W49" s="32">
        <v>43.637700000000002</v>
      </c>
      <c r="X49" s="15">
        <v>41.941081886833651</v>
      </c>
      <c r="Y49" s="3">
        <v>44.024830000000001</v>
      </c>
      <c r="Z49" s="15">
        <v>47.026057058616068</v>
      </c>
      <c r="AA49" s="3">
        <v>41.016359999999999</v>
      </c>
      <c r="AB49" s="15">
        <v>35.62690792556289</v>
      </c>
      <c r="AC49" s="3">
        <v>34.965133899999998</v>
      </c>
      <c r="AD49" s="15">
        <v>40.963677701192417</v>
      </c>
      <c r="AE49" s="3">
        <v>29.801169999999999</v>
      </c>
      <c r="AF49" s="15">
        <v>32.918629212675462</v>
      </c>
      <c r="AG49" s="15">
        <v>46.195532675637196</v>
      </c>
      <c r="AH49" s="15">
        <v>54.885435132126737</v>
      </c>
      <c r="AI49" s="32">
        <v>37.384570827760868</v>
      </c>
      <c r="AJ49" s="39">
        <v>47.78726196015409</v>
      </c>
      <c r="AK49" s="20">
        <v>38.680374378763759</v>
      </c>
      <c r="AL49" s="15">
        <v>49.163293509907945</v>
      </c>
      <c r="AM49" s="22">
        <v>47.232556541331682</v>
      </c>
      <c r="AN49" s="20">
        <v>53.081336607601614</v>
      </c>
      <c r="AO49" s="22">
        <v>58.167384934000701</v>
      </c>
      <c r="AP49" s="20">
        <v>63.745914943003136</v>
      </c>
      <c r="AQ49" s="22">
        <v>78.164434616422525</v>
      </c>
      <c r="AR49" s="2">
        <v>63.549300000000002</v>
      </c>
      <c r="AS49" s="22">
        <v>73.579097383249191</v>
      </c>
      <c r="AT49" s="2">
        <v>66.089910000000003</v>
      </c>
      <c r="AU49" s="3">
        <v>73.412566811461076</v>
      </c>
      <c r="AV49" s="15">
        <v>91.028997489129793</v>
      </c>
      <c r="AW49" s="15">
        <v>82.815615396086841</v>
      </c>
      <c r="AX49" s="3">
        <v>96.274519999999995</v>
      </c>
      <c r="AY49" s="15">
        <v>106.92920643599547</v>
      </c>
      <c r="AZ49" s="32">
        <v>73.220398700000004</v>
      </c>
      <c r="BA49" s="15">
        <v>74.132750014403669</v>
      </c>
      <c r="BB49" s="3">
        <v>71.286439999999999</v>
      </c>
      <c r="BC49" s="15">
        <v>76.966233307826926</v>
      </c>
      <c r="BD49" s="3">
        <v>72.545969999999997</v>
      </c>
      <c r="BE49" s="3">
        <v>74.734729999999999</v>
      </c>
      <c r="BF49" s="3">
        <v>75.38982</v>
      </c>
      <c r="BG49" s="15">
        <v>75.478025938179314</v>
      </c>
      <c r="BH49" s="3">
        <v>92.969629999999995</v>
      </c>
      <c r="BI49" s="15">
        <v>94.009134570072035</v>
      </c>
      <c r="BJ49" s="15">
        <v>73.22039870168301</v>
      </c>
      <c r="BK49" s="15">
        <v>79.659833355822272</v>
      </c>
      <c r="BL49" s="3">
        <v>100.5497</v>
      </c>
      <c r="BM49" s="15">
        <v>104.60509006365542</v>
      </c>
      <c r="BN49" s="15">
        <v>77.835572274809309</v>
      </c>
      <c r="BO49" s="15">
        <v>93.798217267666288</v>
      </c>
      <c r="BP49" s="15">
        <v>98.642682511425718</v>
      </c>
      <c r="BQ49" s="15">
        <v>100.60981670142056</v>
      </c>
      <c r="BR49" s="15">
        <v>76.344153141187036</v>
      </c>
      <c r="BS49" s="22">
        <v>92.898658675961642</v>
      </c>
      <c r="BT49" s="2">
        <v>91.077250000000006</v>
      </c>
      <c r="BU49" s="22">
        <v>90.581134742627128</v>
      </c>
    </row>
    <row r="50" spans="1:73">
      <c r="A50" s="13">
        <f t="shared" si="4"/>
        <v>210</v>
      </c>
      <c r="B50" s="20">
        <v>34.057379451208405</v>
      </c>
      <c r="C50" s="15">
        <v>42.129783772688498</v>
      </c>
      <c r="D50" s="15">
        <v>48.221522185788793</v>
      </c>
      <c r="E50" s="3">
        <v>36.177109999999999</v>
      </c>
      <c r="F50" s="15">
        <v>40.265518222139193</v>
      </c>
      <c r="G50" s="3">
        <v>37.374229999999997</v>
      </c>
      <c r="H50" s="15">
        <v>39.647138317441708</v>
      </c>
      <c r="I50" s="3">
        <v>36.770389999999999</v>
      </c>
      <c r="J50" s="15">
        <v>39.504981036124263</v>
      </c>
      <c r="K50" s="15">
        <v>34.544602080855967</v>
      </c>
      <c r="L50" s="15">
        <v>44.387267117461938</v>
      </c>
      <c r="M50" s="15">
        <v>47.111056633461821</v>
      </c>
      <c r="N50" s="3">
        <v>46.403674101159083</v>
      </c>
      <c r="O50" s="3">
        <v>23.184204263541062</v>
      </c>
      <c r="P50" s="3">
        <v>19.101613341211966</v>
      </c>
      <c r="Q50" s="3">
        <v>43.355960000000003</v>
      </c>
      <c r="R50" s="3">
        <v>42.269697692589034</v>
      </c>
      <c r="S50" s="15">
        <v>34.477587689591026</v>
      </c>
      <c r="T50" s="15">
        <v>34.225062104911387</v>
      </c>
      <c r="U50" s="15">
        <v>37.241387424731428</v>
      </c>
      <c r="V50" s="15">
        <v>45.200291938953754</v>
      </c>
      <c r="W50" s="32">
        <v>36.342919999999999</v>
      </c>
      <c r="X50" s="15">
        <v>42.651213215087637</v>
      </c>
      <c r="Y50" s="3">
        <v>42.172469999999997</v>
      </c>
      <c r="Z50" s="15">
        <v>54.317614843873429</v>
      </c>
      <c r="AA50" s="3">
        <v>34.565040000000003</v>
      </c>
      <c r="AB50" s="15">
        <v>44.814742323977363</v>
      </c>
      <c r="AC50" s="3">
        <v>37.252328800000001</v>
      </c>
      <c r="AD50" s="15">
        <v>45.009783922026813</v>
      </c>
      <c r="AE50" s="3">
        <v>26.175239999999999</v>
      </c>
      <c r="AF50" s="15">
        <v>35.1535431689774</v>
      </c>
      <c r="AG50" s="15">
        <v>47.8116302281244</v>
      </c>
      <c r="AH50" s="15">
        <v>46.509545462472992</v>
      </c>
      <c r="AI50" s="32">
        <v>37.91545275453079</v>
      </c>
      <c r="AJ50" s="39">
        <v>49.21646949957065</v>
      </c>
      <c r="AK50" s="20">
        <v>44.692877869312696</v>
      </c>
      <c r="AL50" s="15">
        <v>49.138067682580719</v>
      </c>
      <c r="AM50" s="22">
        <v>46.143946206692711</v>
      </c>
      <c r="AN50" s="20">
        <v>51.16422870944082</v>
      </c>
      <c r="AO50" s="22">
        <v>54.54486533107972</v>
      </c>
      <c r="AP50" s="20">
        <v>72.497212883918976</v>
      </c>
      <c r="AQ50" s="22">
        <v>71.502041247378571</v>
      </c>
      <c r="AR50" s="2">
        <v>61.532769999999999</v>
      </c>
      <c r="AS50" s="22">
        <v>73.787951133280188</v>
      </c>
      <c r="AT50" s="2">
        <v>62.527999999999999</v>
      </c>
      <c r="AU50" s="3">
        <v>74.804322665169394</v>
      </c>
      <c r="AV50" s="15">
        <v>96.838914234049781</v>
      </c>
      <c r="AW50" s="15">
        <v>85.574552176254144</v>
      </c>
      <c r="AX50" s="3">
        <v>96.501300000000001</v>
      </c>
      <c r="AY50" s="15">
        <v>103.40626928148234</v>
      </c>
      <c r="AZ50" s="32">
        <v>74.747168299999998</v>
      </c>
      <c r="BA50" s="15">
        <v>79.464604474650145</v>
      </c>
      <c r="BB50" s="3">
        <v>77.02055</v>
      </c>
      <c r="BC50" s="15">
        <v>82.503710188022993</v>
      </c>
      <c r="BD50" s="3">
        <v>68.892240000000001</v>
      </c>
      <c r="BE50" s="3">
        <v>67.562160000000006</v>
      </c>
      <c r="BF50" s="3">
        <v>78.297120000000007</v>
      </c>
      <c r="BG50" s="15">
        <v>78.829315772171</v>
      </c>
      <c r="BH50" s="3">
        <v>90.473879999999994</v>
      </c>
      <c r="BI50" s="15">
        <v>94.971358855749642</v>
      </c>
      <c r="BJ50" s="15">
        <v>74.747168252111976</v>
      </c>
      <c r="BK50" s="15">
        <v>81.637924649633817</v>
      </c>
      <c r="BL50" s="3">
        <v>101.5475</v>
      </c>
      <c r="BM50" s="15">
        <v>104.83829770033925</v>
      </c>
      <c r="BN50" s="15">
        <v>79.928074865718017</v>
      </c>
      <c r="BO50" s="15">
        <v>94.035401542208632</v>
      </c>
      <c r="BP50" s="15">
        <v>101.18483352669405</v>
      </c>
      <c r="BQ50" s="15">
        <v>105.20192925715521</v>
      </c>
      <c r="BR50" s="15">
        <v>80.179733656978286</v>
      </c>
      <c r="BS50" s="22">
        <v>92.348174620477181</v>
      </c>
      <c r="BT50" s="2">
        <v>89.244489999999999</v>
      </c>
      <c r="BU50" s="22">
        <v>90.111217356191148</v>
      </c>
    </row>
    <row r="51" spans="1:73">
      <c r="A51" s="13">
        <f t="shared" si="4"/>
        <v>245</v>
      </c>
      <c r="B51" s="20">
        <v>31.555752278220105</v>
      </c>
      <c r="C51" s="15">
        <v>48.302334998968078</v>
      </c>
      <c r="D51" s="15">
        <v>44.60479229773884</v>
      </c>
      <c r="E51" s="3">
        <v>36.723590000000002</v>
      </c>
      <c r="F51" s="15">
        <v>36.837085142445162</v>
      </c>
      <c r="G51" s="3">
        <v>35.101689999999998</v>
      </c>
      <c r="H51" s="15">
        <v>38.443854749190706</v>
      </c>
      <c r="I51" s="3">
        <v>34.108440000000002</v>
      </c>
      <c r="J51" s="15">
        <v>40.671905785917005</v>
      </c>
      <c r="K51" s="15">
        <v>33.493965050785832</v>
      </c>
      <c r="L51" s="15">
        <v>39.227209098739948</v>
      </c>
      <c r="M51" s="15">
        <v>39.74397034388322</v>
      </c>
      <c r="N51" s="3">
        <v>56.033162228571797</v>
      </c>
      <c r="O51" s="3">
        <v>25.040496491155029</v>
      </c>
      <c r="P51" s="3">
        <v>34.597946141134869</v>
      </c>
      <c r="Q51" s="3">
        <v>39.147880000000001</v>
      </c>
      <c r="R51" s="3">
        <v>43.602194107803307</v>
      </c>
      <c r="S51" s="15">
        <v>28.372391906706873</v>
      </c>
      <c r="T51" s="15">
        <v>44.483197005978028</v>
      </c>
      <c r="U51" s="15">
        <v>44.145285489548272</v>
      </c>
      <c r="V51" s="15">
        <v>46.681171701128065</v>
      </c>
      <c r="W51" s="32">
        <v>29.86355</v>
      </c>
      <c r="X51" s="15">
        <v>51.53510335419903</v>
      </c>
      <c r="Y51" s="3">
        <v>43.882179999999998</v>
      </c>
      <c r="Z51" s="15">
        <v>49.048257694985665</v>
      </c>
      <c r="AA51" s="3">
        <v>36.344729999999998</v>
      </c>
      <c r="AB51" s="15">
        <v>42.994322862260844</v>
      </c>
      <c r="AC51" s="3">
        <v>40.184593499999998</v>
      </c>
      <c r="AD51" s="15">
        <v>44.623551830483109</v>
      </c>
      <c r="AE51" s="3">
        <v>32.353520000000003</v>
      </c>
      <c r="AF51" s="15">
        <v>33.250653585871206</v>
      </c>
      <c r="AG51" s="15">
        <v>44.321446863466505</v>
      </c>
      <c r="AH51" s="15">
        <v>43.341585280000928</v>
      </c>
      <c r="AI51" s="32">
        <v>40.917879206602393</v>
      </c>
      <c r="AJ51" s="39">
        <v>47.940949451514506</v>
      </c>
      <c r="AK51" s="20">
        <v>38.964180742315392</v>
      </c>
      <c r="AL51" s="15">
        <v>41.528651306292687</v>
      </c>
      <c r="AM51" s="22">
        <v>45.987914083626904</v>
      </c>
      <c r="AN51" s="20">
        <v>64.075878370152438</v>
      </c>
      <c r="AO51" s="22">
        <v>59.553368593852909</v>
      </c>
      <c r="AP51" s="20">
        <v>57.766575774648608</v>
      </c>
      <c r="AQ51" s="22">
        <v>73.864882513188405</v>
      </c>
      <c r="AR51" s="2">
        <v>66.049779999999998</v>
      </c>
      <c r="AS51" s="22">
        <v>75.99392599797433</v>
      </c>
      <c r="AT51" s="2">
        <v>68.03098</v>
      </c>
      <c r="AU51" s="3">
        <v>82.320749997343341</v>
      </c>
      <c r="AV51" s="15">
        <v>94.892276941112357</v>
      </c>
      <c r="AW51" s="15">
        <v>86.82844190066541</v>
      </c>
      <c r="AX51" s="3">
        <v>97.055999999999997</v>
      </c>
      <c r="AY51" s="15">
        <v>103.18148842110303</v>
      </c>
      <c r="AZ51" s="32">
        <v>74.359244000000004</v>
      </c>
      <c r="BA51" s="15">
        <v>74.66280618597682</v>
      </c>
      <c r="BB51" s="3">
        <v>73.852950000000007</v>
      </c>
      <c r="BC51" s="15">
        <v>78.29806889846769</v>
      </c>
      <c r="BD51" s="3">
        <v>73.619039999999998</v>
      </c>
      <c r="BE51" s="3">
        <v>73.022720000000007</v>
      </c>
      <c r="BF51" s="3">
        <v>76.053139999999999</v>
      </c>
      <c r="BG51" s="15">
        <v>82.794613861243263</v>
      </c>
      <c r="BH51" s="3">
        <v>80.784499999999994</v>
      </c>
      <c r="BI51" s="15">
        <v>95.099435712394211</v>
      </c>
      <c r="BJ51" s="15">
        <v>74.359244046659001</v>
      </c>
      <c r="BK51" s="15">
        <v>78.671481580415261</v>
      </c>
      <c r="BL51" s="3">
        <v>98.892719999999997</v>
      </c>
      <c r="BM51" s="15">
        <v>101.24053181004933</v>
      </c>
      <c r="BN51" s="15">
        <v>78.165866651912438</v>
      </c>
      <c r="BO51" s="15">
        <v>95.238550263381185</v>
      </c>
      <c r="BP51" s="15">
        <v>101.18724939672747</v>
      </c>
      <c r="BQ51" s="15">
        <v>100.84952595964486</v>
      </c>
      <c r="BR51" s="15">
        <v>76.608585416620528</v>
      </c>
      <c r="BS51" s="22">
        <v>90.822883253342695</v>
      </c>
      <c r="BT51" s="2">
        <v>87.240350000000007</v>
      </c>
      <c r="BU51" s="22">
        <v>89.546046375852669</v>
      </c>
    </row>
    <row r="52" spans="1:73">
      <c r="A52" s="13">
        <f t="shared" si="4"/>
        <v>280</v>
      </c>
      <c r="B52" s="20">
        <v>32.443116660612503</v>
      </c>
      <c r="C52" s="15">
        <v>51.235538406038948</v>
      </c>
      <c r="D52" s="15"/>
      <c r="E52" s="3">
        <v>37.603819999999999</v>
      </c>
      <c r="F52" s="15"/>
      <c r="G52" s="3">
        <v>43.516939999999998</v>
      </c>
      <c r="H52" s="15"/>
      <c r="I52" s="3">
        <v>36.64349</v>
      </c>
      <c r="J52" s="15"/>
      <c r="K52" s="15">
        <v>33.327008694133688</v>
      </c>
      <c r="L52" s="15"/>
      <c r="M52" s="15">
        <v>42.015155256761361</v>
      </c>
      <c r="N52" s="3"/>
      <c r="O52" s="3">
        <v>27.449863641841265</v>
      </c>
      <c r="P52" s="3">
        <v>26.977094802663359</v>
      </c>
      <c r="Q52" s="3">
        <v>40.750909999999998</v>
      </c>
      <c r="R52" s="3"/>
      <c r="S52" s="15">
        <v>40.764203808236701</v>
      </c>
      <c r="T52" s="15"/>
      <c r="U52" s="15">
        <v>42.325217372425229</v>
      </c>
      <c r="V52" s="15"/>
      <c r="W52" s="32">
        <v>36.039299999999997</v>
      </c>
      <c r="X52" s="15"/>
      <c r="Y52" s="3">
        <v>43.828789999999998</v>
      </c>
      <c r="Z52" s="15"/>
      <c r="AA52" s="3">
        <v>41.391039999999997</v>
      </c>
      <c r="AB52" s="15"/>
      <c r="AC52" s="3">
        <v>40.588467899999998</v>
      </c>
      <c r="AD52" s="15"/>
      <c r="AE52" s="3">
        <v>25.24485</v>
      </c>
      <c r="AF52" s="15"/>
      <c r="AG52" s="15">
        <v>47.000750008599269</v>
      </c>
      <c r="AH52" s="15"/>
      <c r="AI52" s="32">
        <v>38.479187747997081</v>
      </c>
      <c r="AJ52" s="39"/>
      <c r="AK52" s="40">
        <v>43.801219588436524</v>
      </c>
      <c r="AL52" s="15"/>
      <c r="AM52" s="22"/>
      <c r="AN52" s="20">
        <v>53.983740961679459</v>
      </c>
      <c r="AO52" s="22"/>
      <c r="AP52" s="20">
        <v>67.942224980870932</v>
      </c>
      <c r="AQ52" s="22"/>
      <c r="AR52" s="2">
        <v>64.515979999999999</v>
      </c>
      <c r="AS52" s="22"/>
      <c r="AT52" s="2">
        <v>61.633580000000002</v>
      </c>
      <c r="AU52" s="3"/>
      <c r="AV52" s="15">
        <v>91.15018404522435</v>
      </c>
      <c r="AW52" s="15">
        <v>82.697818866281253</v>
      </c>
      <c r="AX52" s="3">
        <v>96.110939999999999</v>
      </c>
      <c r="AY52" s="15"/>
      <c r="AZ52" s="32">
        <v>67.384421799999998</v>
      </c>
      <c r="BA52" s="15"/>
      <c r="BB52" s="3">
        <v>71.22551</v>
      </c>
      <c r="BC52" s="15"/>
      <c r="BD52" s="3">
        <v>73.799170000000004</v>
      </c>
      <c r="BE52" s="3">
        <v>70.680819999999997</v>
      </c>
      <c r="BF52" s="3">
        <v>73.768860000000004</v>
      </c>
      <c r="BG52" s="15"/>
      <c r="BH52" s="3">
        <v>83.468800000000002</v>
      </c>
      <c r="BI52" s="15"/>
      <c r="BJ52" s="15">
        <v>67.384421788842303</v>
      </c>
      <c r="BK52" s="15"/>
      <c r="BL52" s="3">
        <v>105.4237</v>
      </c>
      <c r="BM52" s="15"/>
      <c r="BN52" s="15">
        <v>78.962589158285695</v>
      </c>
      <c r="BO52" s="15"/>
      <c r="BP52" s="15">
        <v>101.32513673774268</v>
      </c>
      <c r="BQ52" s="15"/>
      <c r="BR52" s="15">
        <v>78.644455466186542</v>
      </c>
      <c r="BS52" s="22"/>
      <c r="BT52" s="2">
        <v>87.183880000000002</v>
      </c>
      <c r="BU52" s="22"/>
    </row>
    <row r="53" spans="1:73">
      <c r="A53" s="13">
        <f t="shared" si="4"/>
        <v>315</v>
      </c>
      <c r="B53" s="20">
        <v>32.557668145379523</v>
      </c>
      <c r="C53" s="15">
        <v>44.25678393024296</v>
      </c>
      <c r="D53" s="15"/>
      <c r="E53" s="3">
        <v>34.659520000000001</v>
      </c>
      <c r="F53" s="15"/>
      <c r="G53" s="3">
        <v>36.490760000000002</v>
      </c>
      <c r="H53" s="15"/>
      <c r="I53" s="3">
        <v>36.232210000000002</v>
      </c>
      <c r="J53" s="15"/>
      <c r="K53" s="15">
        <v>36.985021563734009</v>
      </c>
      <c r="L53" s="15"/>
      <c r="M53" s="15">
        <v>43.342391225233698</v>
      </c>
      <c r="N53" s="3"/>
      <c r="O53" s="3">
        <v>26.387253734081963</v>
      </c>
      <c r="P53" s="3">
        <v>22.014073354963248</v>
      </c>
      <c r="Q53" s="3">
        <v>43.00479</v>
      </c>
      <c r="R53" s="3"/>
      <c r="S53" s="15">
        <v>40.370790393034319</v>
      </c>
      <c r="T53" s="15"/>
      <c r="U53" s="15">
        <v>44.588018007408138</v>
      </c>
      <c r="V53" s="15"/>
      <c r="W53" s="32">
        <v>41.181249999999999</v>
      </c>
      <c r="X53" s="15"/>
      <c r="Y53" s="3">
        <v>38.65598</v>
      </c>
      <c r="Z53" s="15"/>
      <c r="AA53" s="3">
        <v>36.824759999999998</v>
      </c>
      <c r="AB53" s="15"/>
      <c r="AC53" s="3">
        <v>41.205300800000003</v>
      </c>
      <c r="AD53" s="15"/>
      <c r="AE53" s="3">
        <v>26.829969999999999</v>
      </c>
      <c r="AF53" s="15"/>
      <c r="AG53" s="15">
        <v>45.242868216330947</v>
      </c>
      <c r="AH53" s="15"/>
      <c r="AI53" s="32">
        <v>39.993953590439887</v>
      </c>
      <c r="AJ53" s="39"/>
      <c r="AK53" s="20">
        <v>36.742120064540032</v>
      </c>
      <c r="AL53" s="15"/>
      <c r="AM53" s="22"/>
      <c r="AN53" s="20">
        <v>55.555017460794829</v>
      </c>
      <c r="AO53" s="22"/>
      <c r="AP53" s="20">
        <v>68.45110404239901</v>
      </c>
      <c r="AQ53" s="22"/>
      <c r="AR53" s="2">
        <v>66.417839999999998</v>
      </c>
      <c r="AS53" s="22"/>
      <c r="AT53" s="2">
        <v>68.515500000000003</v>
      </c>
      <c r="AU53" s="3"/>
      <c r="AV53" s="15">
        <v>86.526480513926529</v>
      </c>
      <c r="AW53" s="15">
        <v>79.72711644210068</v>
      </c>
      <c r="AX53" s="3">
        <v>97.021169999999998</v>
      </c>
      <c r="AY53" s="15"/>
      <c r="AZ53" s="32">
        <v>72.419395199999997</v>
      </c>
      <c r="BA53" s="15"/>
      <c r="BB53" s="3">
        <v>75.051900000000003</v>
      </c>
      <c r="BC53" s="15"/>
      <c r="BD53" s="3">
        <v>70.571730000000002</v>
      </c>
      <c r="BE53" s="3">
        <v>74.802890000000005</v>
      </c>
      <c r="BF53" s="3">
        <v>79.724080000000001</v>
      </c>
      <c r="BG53" s="15"/>
      <c r="BH53" s="3">
        <v>84.738550000000004</v>
      </c>
      <c r="BI53" s="15"/>
      <c r="BJ53" s="15">
        <v>72.419395176887775</v>
      </c>
      <c r="BK53" s="15"/>
      <c r="BL53" s="3">
        <v>98.455889999999997</v>
      </c>
      <c r="BM53" s="15"/>
      <c r="BN53" s="15">
        <v>82.846267678039823</v>
      </c>
      <c r="BO53" s="15"/>
      <c r="BP53" s="15">
        <v>101.67643125779385</v>
      </c>
      <c r="BQ53" s="15"/>
      <c r="BR53" s="15">
        <v>79.049186336636708</v>
      </c>
      <c r="BS53" s="22"/>
      <c r="BT53" s="2">
        <v>87.712329999999994</v>
      </c>
      <c r="BU53" s="22"/>
    </row>
    <row r="54" spans="1:73">
      <c r="A54" s="13">
        <f t="shared" si="4"/>
        <v>350</v>
      </c>
      <c r="B54" s="20">
        <v>30.66856984700178</v>
      </c>
      <c r="C54" s="15">
        <v>32.057085978631214</v>
      </c>
      <c r="D54" s="15"/>
      <c r="E54" s="3">
        <v>36.170589999999997</v>
      </c>
      <c r="F54" s="15"/>
      <c r="G54" s="3">
        <v>36.62153</v>
      </c>
      <c r="H54" s="15"/>
      <c r="I54" s="3">
        <v>34.84816</v>
      </c>
      <c r="J54" s="15"/>
      <c r="K54" s="15">
        <v>40.140355508144879</v>
      </c>
      <c r="L54" s="15"/>
      <c r="M54" s="15">
        <v>46.995061332400056</v>
      </c>
      <c r="N54" s="3"/>
      <c r="O54" s="3">
        <v>26.430561342092375</v>
      </c>
      <c r="P54" s="3">
        <v>31.136474797381354</v>
      </c>
      <c r="Q54" s="3">
        <v>38.205170000000003</v>
      </c>
      <c r="R54" s="3"/>
      <c r="S54" s="15">
        <v>38.583376966248807</v>
      </c>
      <c r="T54" s="15"/>
      <c r="U54" s="15">
        <v>44.751608219802229</v>
      </c>
      <c r="V54" s="15"/>
      <c r="W54" s="32">
        <v>38.564610000000002</v>
      </c>
      <c r="X54" s="15"/>
      <c r="Y54" s="3">
        <v>39.339239999999997</v>
      </c>
      <c r="Z54" s="15"/>
      <c r="AA54" s="3">
        <v>39.605089999999997</v>
      </c>
      <c r="AB54" s="15"/>
      <c r="AC54" s="3">
        <v>40.322117800000001</v>
      </c>
      <c r="AD54" s="15"/>
      <c r="AE54" s="3">
        <v>27.317879999999999</v>
      </c>
      <c r="AF54" s="15"/>
      <c r="AG54" s="15">
        <v>49.117868013307309</v>
      </c>
      <c r="AH54" s="15"/>
      <c r="AI54" s="32">
        <v>39.06941319780055</v>
      </c>
      <c r="AJ54" s="39"/>
      <c r="AK54" s="20">
        <v>39.178600373515614</v>
      </c>
      <c r="AL54" s="15"/>
      <c r="AM54" s="22"/>
      <c r="AN54" s="20">
        <v>56.966047094194835</v>
      </c>
      <c r="AO54" s="22"/>
      <c r="AP54" s="20">
        <v>70.757590786528709</v>
      </c>
      <c r="AQ54" s="22"/>
      <c r="AR54" s="2">
        <v>65.993049999999997</v>
      </c>
      <c r="AS54" s="22"/>
      <c r="AT54" s="2">
        <v>66.077520000000007</v>
      </c>
      <c r="AU54" s="3"/>
      <c r="AV54" s="15">
        <v>88.863245992329027</v>
      </c>
      <c r="AW54" s="15">
        <v>80.519389844508567</v>
      </c>
      <c r="AX54" s="3">
        <v>94.625429999999994</v>
      </c>
      <c r="AY54" s="15"/>
      <c r="AZ54" s="32">
        <v>69.016738700000005</v>
      </c>
      <c r="BA54" s="15"/>
      <c r="BB54" s="3">
        <v>75.250100000000003</v>
      </c>
      <c r="BC54" s="15"/>
      <c r="BD54" s="3">
        <v>68.700180000000003</v>
      </c>
      <c r="BE54" s="3">
        <v>71.944460000000007</v>
      </c>
      <c r="BF54" s="3">
        <v>77.854619999999997</v>
      </c>
      <c r="BG54" s="15"/>
      <c r="BH54" s="3">
        <v>82.658940000000001</v>
      </c>
      <c r="BI54" s="15"/>
      <c r="BJ54" s="15">
        <v>69.016738669343596</v>
      </c>
      <c r="BK54" s="15"/>
      <c r="BL54" s="3">
        <v>99.684430000000006</v>
      </c>
      <c r="BM54" s="15"/>
      <c r="BN54" s="15">
        <v>91.064238995084921</v>
      </c>
      <c r="BO54" s="15"/>
      <c r="BP54" s="15">
        <v>99.830337786585119</v>
      </c>
      <c r="BQ54" s="15"/>
      <c r="BR54" s="15">
        <v>76.103120284136011</v>
      </c>
      <c r="BS54" s="22"/>
      <c r="BT54" s="2">
        <v>91.072379999999995</v>
      </c>
      <c r="BU54" s="22"/>
    </row>
    <row r="55" spans="1:73">
      <c r="A55" s="13">
        <f t="shared" si="4"/>
        <v>385</v>
      </c>
      <c r="B55" s="20">
        <v>29.368989745085393</v>
      </c>
      <c r="C55" s="15">
        <v>36.957986149672053</v>
      </c>
      <c r="D55" s="15"/>
      <c r="E55" s="3">
        <v>37.143389999999997</v>
      </c>
      <c r="F55" s="15"/>
      <c r="G55" s="3">
        <v>28.637689999999999</v>
      </c>
      <c r="H55" s="15"/>
      <c r="I55" s="3">
        <v>33.818550000000002</v>
      </c>
      <c r="J55" s="15"/>
      <c r="K55" s="15">
        <v>39.814619723002934</v>
      </c>
      <c r="L55" s="15"/>
      <c r="M55" s="15">
        <v>44.46062161499237</v>
      </c>
      <c r="N55" s="3"/>
      <c r="O55" s="3">
        <v>30.375628691123644</v>
      </c>
      <c r="P55" s="3">
        <v>36.500873536800093</v>
      </c>
      <c r="Q55" s="3">
        <v>39.188139999999997</v>
      </c>
      <c r="R55" s="3"/>
      <c r="S55" s="15">
        <v>35.421101804535674</v>
      </c>
      <c r="T55" s="15"/>
      <c r="U55" s="15">
        <v>40.203088440041888</v>
      </c>
      <c r="V55" s="15"/>
      <c r="W55" s="32">
        <v>45.081009999999999</v>
      </c>
      <c r="X55" s="15"/>
      <c r="Y55" s="3">
        <v>40.564329999999998</v>
      </c>
      <c r="Z55" s="15"/>
      <c r="AA55" s="3">
        <v>41.161879999999996</v>
      </c>
      <c r="AB55" s="15"/>
      <c r="AC55" s="3">
        <v>40.495504400000002</v>
      </c>
      <c r="AD55" s="15"/>
      <c r="AE55" s="3">
        <v>25.36824</v>
      </c>
      <c r="AF55" s="15"/>
      <c r="AG55" s="15">
        <v>45.364401016500246</v>
      </c>
      <c r="AH55" s="15"/>
      <c r="AI55" s="32">
        <v>40.098940061861214</v>
      </c>
      <c r="AJ55" s="39"/>
      <c r="AK55" s="20">
        <v>38.72440871716293</v>
      </c>
      <c r="AL55" s="15"/>
      <c r="AM55" s="22"/>
      <c r="AN55" s="20">
        <v>52.891668465000983</v>
      </c>
      <c r="AO55" s="22"/>
      <c r="AP55" s="20">
        <v>63.555638864276339</v>
      </c>
      <c r="AQ55" s="22"/>
      <c r="AR55" s="2">
        <v>62.48057</v>
      </c>
      <c r="AS55" s="22"/>
      <c r="AT55" s="2">
        <v>66.116200000000006</v>
      </c>
      <c r="AU55" s="3"/>
      <c r="AV55" s="15">
        <v>90.970324186151757</v>
      </c>
      <c r="AW55" s="15">
        <v>84.723613373392396</v>
      </c>
      <c r="AX55" s="3">
        <v>91.305949999999996</v>
      </c>
      <c r="AY55" s="15"/>
      <c r="AZ55" s="32">
        <v>73.932323400000001</v>
      </c>
      <c r="BA55" s="15"/>
      <c r="BB55" s="3">
        <v>71.343360000000004</v>
      </c>
      <c r="BC55" s="15"/>
      <c r="BD55" s="3">
        <v>64.353899999999996</v>
      </c>
      <c r="BE55" s="3">
        <v>75.808449999999993</v>
      </c>
      <c r="BF55" s="3">
        <v>72.932609999999997</v>
      </c>
      <c r="BG55" s="15"/>
      <c r="BH55" s="3">
        <v>80.857839999999996</v>
      </c>
      <c r="BI55" s="15"/>
      <c r="BJ55" s="15">
        <v>73.932323436235905</v>
      </c>
      <c r="BK55" s="15"/>
      <c r="BL55" s="3">
        <v>103.59399999999999</v>
      </c>
      <c r="BM55" s="15"/>
      <c r="BN55" s="15">
        <v>85.596977590698174</v>
      </c>
      <c r="BO55" s="15"/>
      <c r="BP55" s="15">
        <v>101.03483905059591</v>
      </c>
      <c r="BQ55" s="15"/>
      <c r="BR55" s="15">
        <v>78.619437597721003</v>
      </c>
      <c r="BS55" s="22"/>
      <c r="BT55" s="2">
        <v>88.607879999999994</v>
      </c>
      <c r="BU55" s="22"/>
    </row>
    <row r="56" spans="1:73">
      <c r="A56" s="13">
        <f t="shared" si="4"/>
        <v>420</v>
      </c>
      <c r="B56" s="20">
        <v>27.861231398901232</v>
      </c>
      <c r="C56" s="15">
        <v>38.177403381902067</v>
      </c>
      <c r="D56" s="15"/>
      <c r="E56" s="3">
        <v>37.114440000000002</v>
      </c>
      <c r="F56" s="15"/>
      <c r="G56" s="3">
        <v>31.4605</v>
      </c>
      <c r="H56" s="15"/>
      <c r="I56" s="3">
        <v>32.484949999999998</v>
      </c>
      <c r="J56" s="15"/>
      <c r="K56" s="15">
        <v>33.955924368519518</v>
      </c>
      <c r="L56" s="15"/>
      <c r="M56" s="15">
        <v>47.420141465362832</v>
      </c>
      <c r="N56" s="3"/>
      <c r="O56" s="3">
        <v>26.749558433373565</v>
      </c>
      <c r="P56" s="3">
        <v>31.587590497874018</v>
      </c>
      <c r="Q56" s="3">
        <v>43.053620000000002</v>
      </c>
      <c r="R56" s="3"/>
      <c r="S56" s="15">
        <v>47.026999614176226</v>
      </c>
      <c r="T56" s="15"/>
      <c r="U56" s="15">
        <v>41.826489782100126</v>
      </c>
      <c r="V56" s="15"/>
      <c r="W56" s="32">
        <v>50.543959999999998</v>
      </c>
      <c r="X56" s="15"/>
      <c r="Y56" s="3">
        <v>46.420819999999999</v>
      </c>
      <c r="Z56" s="15"/>
      <c r="AA56" s="3">
        <v>35.384410000000003</v>
      </c>
      <c r="AB56" s="15"/>
      <c r="AC56" s="3">
        <v>41.097056899999998</v>
      </c>
      <c r="AD56" s="15"/>
      <c r="AE56" s="3">
        <v>24.82432</v>
      </c>
      <c r="AF56" s="15"/>
      <c r="AG56" s="15">
        <v>47.980812774355286</v>
      </c>
      <c r="AH56" s="15"/>
      <c r="AI56" s="32">
        <v>43.404686196908294</v>
      </c>
      <c r="AJ56" s="39"/>
      <c r="AK56" s="20">
        <v>44.615874392237686</v>
      </c>
      <c r="AL56" s="15"/>
      <c r="AM56" s="22"/>
      <c r="AN56" s="20">
        <v>55.952687166304081</v>
      </c>
      <c r="AO56" s="22"/>
      <c r="AP56" s="20">
        <v>67.590353454229586</v>
      </c>
      <c r="AQ56" s="22"/>
      <c r="AR56" s="2">
        <v>70.755129999999994</v>
      </c>
      <c r="AS56" s="22"/>
      <c r="AT56" s="2">
        <v>69.498149999999995</v>
      </c>
      <c r="AU56" s="3"/>
      <c r="AV56" s="15">
        <v>93.40360487440779</v>
      </c>
      <c r="AW56" s="15">
        <v>75.46705607307419</v>
      </c>
      <c r="AX56" s="3">
        <v>93.309880000000007</v>
      </c>
      <c r="AY56" s="15"/>
      <c r="AZ56" s="32">
        <v>70.791738800000005</v>
      </c>
      <c r="BA56" s="15"/>
      <c r="BB56" s="3">
        <v>79.331000000000003</v>
      </c>
      <c r="BC56" s="15"/>
      <c r="BD56" s="3">
        <v>65.330250000000007</v>
      </c>
      <c r="BE56" s="3">
        <v>71.992500000000007</v>
      </c>
      <c r="BF56" s="3">
        <v>80.102040000000002</v>
      </c>
      <c r="BG56" s="15"/>
      <c r="BH56" s="3">
        <v>82.988560000000007</v>
      </c>
      <c r="BI56" s="15"/>
      <c r="BJ56" s="15">
        <v>70.791738794510337</v>
      </c>
      <c r="BK56" s="15"/>
      <c r="BL56" s="3">
        <v>99.613169999999997</v>
      </c>
      <c r="BM56" s="15"/>
      <c r="BN56" s="15">
        <v>78.08903059678174</v>
      </c>
      <c r="BO56" s="15"/>
      <c r="BP56" s="15">
        <v>102.60849540684374</v>
      </c>
      <c r="BQ56" s="15"/>
      <c r="BR56" s="15">
        <v>78.420780780957543</v>
      </c>
      <c r="BS56" s="22"/>
      <c r="BT56" s="2">
        <v>89.954710000000006</v>
      </c>
      <c r="BU56" s="22"/>
    </row>
    <row r="57" spans="1:73">
      <c r="A57" s="13">
        <f t="shared" si="4"/>
        <v>455</v>
      </c>
      <c r="B57" s="20">
        <v>40.940269379544311</v>
      </c>
      <c r="C57" s="15">
        <v>46.75731289624602</v>
      </c>
      <c r="D57" s="15"/>
      <c r="E57" s="3">
        <v>40.737769999999998</v>
      </c>
      <c r="F57" s="15"/>
      <c r="G57" s="3">
        <v>37.790660000000003</v>
      </c>
      <c r="H57" s="15"/>
      <c r="I57" s="3">
        <v>34.551389999999998</v>
      </c>
      <c r="J57" s="15"/>
      <c r="K57" s="15">
        <v>32.065908785182728</v>
      </c>
      <c r="L57" s="15"/>
      <c r="M57" s="15">
        <v>46.50443143694244</v>
      </c>
      <c r="N57" s="3"/>
      <c r="O57" s="3">
        <v>21.026766005826037</v>
      </c>
      <c r="P57" s="3">
        <v>27.522853305682993</v>
      </c>
      <c r="Q57" s="3">
        <v>45.935499999999998</v>
      </c>
      <c r="R57" s="3"/>
      <c r="S57" s="15">
        <v>34.280406408304373</v>
      </c>
      <c r="T57" s="15"/>
      <c r="U57" s="15">
        <v>41.965345671077237</v>
      </c>
      <c r="V57" s="15"/>
      <c r="W57" s="32">
        <v>37.699719999999999</v>
      </c>
      <c r="X57" s="15"/>
      <c r="Y57" s="3">
        <v>40.957880000000003</v>
      </c>
      <c r="Z57" s="15"/>
      <c r="AA57" s="3">
        <v>37.497680000000003</v>
      </c>
      <c r="AB57" s="15"/>
      <c r="AC57" s="3">
        <v>36.595313900000001</v>
      </c>
      <c r="AD57" s="15"/>
      <c r="AE57" s="3">
        <v>24.496369999999999</v>
      </c>
      <c r="AF57" s="15"/>
      <c r="AG57" s="15">
        <v>45.988062809114552</v>
      </c>
      <c r="AH57" s="15"/>
      <c r="AI57" s="32">
        <v>42.334930703488702</v>
      </c>
      <c r="AJ57" s="39"/>
      <c r="AK57" s="20">
        <v>39.663372135407386</v>
      </c>
      <c r="AL57" s="15"/>
      <c r="AM57" s="22"/>
      <c r="AN57" s="20">
        <v>50.855208522896604</v>
      </c>
      <c r="AO57" s="22"/>
      <c r="AP57" s="20">
        <v>66.314226561222043</v>
      </c>
      <c r="AQ57" s="22"/>
      <c r="AR57" s="2">
        <v>66.281469999999999</v>
      </c>
      <c r="AS57" s="22"/>
      <c r="AT57" s="2">
        <v>68.479209999999995</v>
      </c>
      <c r="AU57" s="3"/>
      <c r="AV57" s="15">
        <v>82.324746100731701</v>
      </c>
      <c r="AW57" s="15">
        <v>85.279992054494159</v>
      </c>
      <c r="AX57" s="3">
        <v>91.369969999999995</v>
      </c>
      <c r="AY57" s="15"/>
      <c r="AZ57" s="32">
        <v>79.627157199999999</v>
      </c>
      <c r="BA57" s="15"/>
      <c r="BB57" s="3">
        <v>68.749380000000002</v>
      </c>
      <c r="BC57" s="15"/>
      <c r="BD57" s="3">
        <v>68.789619999999999</v>
      </c>
      <c r="BE57" s="3">
        <v>73.22739</v>
      </c>
      <c r="BF57" s="3">
        <v>72.671559999999999</v>
      </c>
      <c r="BG57" s="15"/>
      <c r="BH57" s="3">
        <v>83.002740000000003</v>
      </c>
      <c r="BI57" s="15"/>
      <c r="BJ57" s="15">
        <v>79.627157183421446</v>
      </c>
      <c r="BK57" s="15"/>
      <c r="BL57" s="3">
        <v>102.614</v>
      </c>
      <c r="BM57" s="15"/>
      <c r="BN57" s="15">
        <v>81.483526101133407</v>
      </c>
      <c r="BO57" s="15"/>
      <c r="BP57" s="15">
        <v>102.42683116729945</v>
      </c>
      <c r="BQ57" s="15"/>
      <c r="BR57" s="15">
        <v>79.483286188643419</v>
      </c>
      <c r="BS57" s="22"/>
      <c r="BT57" s="2">
        <v>90.427260000000004</v>
      </c>
      <c r="BU57" s="22"/>
    </row>
    <row r="58" spans="1:73">
      <c r="A58" s="13">
        <f t="shared" si="4"/>
        <v>490</v>
      </c>
      <c r="B58" s="20">
        <v>42.086699091300808</v>
      </c>
      <c r="C58" s="15">
        <v>45.316897353273603</v>
      </c>
      <c r="D58" s="15"/>
      <c r="E58" s="3">
        <v>38.807569999999998</v>
      </c>
      <c r="F58" s="15"/>
      <c r="G58" s="3">
        <v>37.779130000000002</v>
      </c>
      <c r="H58" s="15"/>
      <c r="I58" s="3">
        <v>39.464179999999999</v>
      </c>
      <c r="J58" s="15"/>
      <c r="K58" s="15">
        <v>36.611375732760798</v>
      </c>
      <c r="L58" s="15"/>
      <c r="M58" s="15">
        <v>49.671939415944891</v>
      </c>
      <c r="N58" s="3"/>
      <c r="O58" s="3">
        <v>27.55671729595338</v>
      </c>
      <c r="P58" s="3">
        <v>28.746877344730525</v>
      </c>
      <c r="Q58" s="3">
        <v>44.357970000000002</v>
      </c>
      <c r="R58" s="3"/>
      <c r="S58" s="15">
        <v>44.224208038021686</v>
      </c>
      <c r="T58" s="15"/>
      <c r="U58" s="15">
        <v>45.421489962128362</v>
      </c>
      <c r="V58" s="15"/>
      <c r="W58" s="32">
        <v>35.680059999999997</v>
      </c>
      <c r="X58" s="15"/>
      <c r="Y58" s="3">
        <v>47.005540000000003</v>
      </c>
      <c r="Z58" s="15"/>
      <c r="AA58" s="3">
        <v>37.849080000000001</v>
      </c>
      <c r="AB58" s="15"/>
      <c r="AC58" s="3">
        <v>41.335935300000003</v>
      </c>
      <c r="AD58" s="15"/>
      <c r="AE58" s="3">
        <v>27.326930000000001</v>
      </c>
      <c r="AF58" s="15"/>
      <c r="AG58" s="15">
        <v>50.126221978616272</v>
      </c>
      <c r="AH58" s="15"/>
      <c r="AI58" s="32">
        <v>37.821401502867388</v>
      </c>
      <c r="AJ58" s="39"/>
      <c r="AK58" s="20">
        <v>42.635844964401315</v>
      </c>
      <c r="AL58" s="15"/>
      <c r="AM58" s="22"/>
      <c r="AN58" s="20">
        <v>52.95647657833824</v>
      </c>
      <c r="AO58" s="22"/>
      <c r="AP58" s="20">
        <v>65.324035337581293</v>
      </c>
      <c r="AQ58" s="22"/>
      <c r="AR58" s="2">
        <v>65.090609999999998</v>
      </c>
      <c r="AS58" s="22"/>
      <c r="AT58" s="2">
        <v>67.134799999999998</v>
      </c>
      <c r="AU58" s="3"/>
      <c r="AV58" s="15">
        <v>87.417671106496783</v>
      </c>
      <c r="AW58" s="15">
        <v>85.3039668422349</v>
      </c>
      <c r="AX58" s="3">
        <v>92.291210000000007</v>
      </c>
      <c r="AY58" s="15"/>
      <c r="AZ58" s="32">
        <v>76.811511499999995</v>
      </c>
      <c r="BA58" s="15"/>
      <c r="BB58" s="3">
        <v>72.551569999999998</v>
      </c>
      <c r="BC58" s="15"/>
      <c r="BD58" s="3">
        <v>71.492379999999997</v>
      </c>
      <c r="BE58" s="3">
        <v>75.937790000000007</v>
      </c>
      <c r="BF58" s="3">
        <v>70.576160000000002</v>
      </c>
      <c r="BG58" s="15"/>
      <c r="BH58" s="3">
        <v>83.299509999999998</v>
      </c>
      <c r="BI58" s="15"/>
      <c r="BJ58" s="15">
        <v>76.811511470434354</v>
      </c>
      <c r="BK58" s="15"/>
      <c r="BL58" s="3">
        <v>101.916</v>
      </c>
      <c r="BM58" s="15"/>
      <c r="BN58" s="15">
        <v>79.327941117909859</v>
      </c>
      <c r="BO58" s="15"/>
      <c r="BP58" s="15">
        <v>105.9390542376708</v>
      </c>
      <c r="BQ58" s="15"/>
      <c r="BR58" s="15">
        <v>80.75760448502956</v>
      </c>
      <c r="BS58" s="22"/>
      <c r="BT58" s="2">
        <v>86.819550000000007</v>
      </c>
      <c r="BU58" s="22"/>
    </row>
    <row r="59" spans="1:73">
      <c r="A59" s="13">
        <f t="shared" si="4"/>
        <v>525</v>
      </c>
      <c r="B59" s="20">
        <v>41.199066921191353</v>
      </c>
      <c r="C59" s="15">
        <v>44.600207950040435</v>
      </c>
      <c r="D59" s="15"/>
      <c r="E59" s="3">
        <v>41.428249999999998</v>
      </c>
      <c r="F59" s="15"/>
      <c r="G59" s="3">
        <v>41.972329999999999</v>
      </c>
      <c r="H59" s="15"/>
      <c r="I59" s="3">
        <v>36.751829999999998</v>
      </c>
      <c r="J59" s="15"/>
      <c r="K59" s="15">
        <v>34.371196218083156</v>
      </c>
      <c r="L59" s="15"/>
      <c r="M59" s="15">
        <v>47.55990017522749</v>
      </c>
      <c r="N59" s="3"/>
      <c r="O59" s="3">
        <v>30.492215903495101</v>
      </c>
      <c r="P59" s="3">
        <v>23.810042514213372</v>
      </c>
      <c r="Q59" s="3">
        <v>41.143410000000003</v>
      </c>
      <c r="R59" s="3"/>
      <c r="S59" s="15">
        <v>37.149218610253889</v>
      </c>
      <c r="T59" s="15"/>
      <c r="U59" s="15">
        <v>45.709991954277108</v>
      </c>
      <c r="V59" s="15"/>
      <c r="W59" s="32">
        <v>38.833309999999997</v>
      </c>
      <c r="X59" s="15"/>
      <c r="Y59" s="3">
        <v>43.36692</v>
      </c>
      <c r="Z59" s="15"/>
      <c r="AA59" s="3">
        <v>39.026130000000002</v>
      </c>
      <c r="AB59" s="15"/>
      <c r="AC59" s="3">
        <v>39.964699899999999</v>
      </c>
      <c r="AD59" s="15"/>
      <c r="AE59" s="3">
        <v>25.75489</v>
      </c>
      <c r="AF59" s="15"/>
      <c r="AG59" s="15">
        <v>43.380735648878513</v>
      </c>
      <c r="AH59" s="15"/>
      <c r="AI59" s="32">
        <v>40.474272028415193</v>
      </c>
      <c r="AJ59" s="39"/>
      <c r="AK59" s="20">
        <v>39.654793811781055</v>
      </c>
      <c r="AL59" s="15"/>
      <c r="AM59" s="22"/>
      <c r="AN59" s="20">
        <v>56.4775136270787</v>
      </c>
      <c r="AO59" s="22"/>
      <c r="AP59" s="20">
        <v>75.712770952176541</v>
      </c>
      <c r="AQ59" s="22"/>
      <c r="AR59" s="2">
        <v>68.51858</v>
      </c>
      <c r="AS59" s="22"/>
      <c r="AT59" s="2">
        <v>68.643730000000005</v>
      </c>
      <c r="AU59" s="3"/>
      <c r="AV59" s="15">
        <v>89.779211922054174</v>
      </c>
      <c r="AW59" s="15">
        <v>80.117531165276816</v>
      </c>
      <c r="AX59" s="3">
        <v>89.486310000000003</v>
      </c>
      <c r="AY59" s="15"/>
      <c r="AZ59" s="32">
        <v>81.318188800000001</v>
      </c>
      <c r="BA59" s="15"/>
      <c r="BB59" s="3">
        <v>76.234989999999996</v>
      </c>
      <c r="BC59" s="15"/>
      <c r="BD59" s="3">
        <v>70.813850000000002</v>
      </c>
      <c r="BE59" s="3">
        <v>69.304180000000002</v>
      </c>
      <c r="BF59" s="3">
        <v>78.161060000000006</v>
      </c>
      <c r="BG59" s="15"/>
      <c r="BH59" s="3">
        <v>88.069919999999996</v>
      </c>
      <c r="BI59" s="15"/>
      <c r="BJ59" s="15">
        <v>81.318188754240907</v>
      </c>
      <c r="BK59" s="15"/>
      <c r="BL59" s="3">
        <v>98.347570000000005</v>
      </c>
      <c r="BM59" s="15"/>
      <c r="BN59" s="15">
        <v>82.687862523015738</v>
      </c>
      <c r="BO59" s="15"/>
      <c r="BP59" s="15">
        <v>96.85838503249056</v>
      </c>
      <c r="BQ59" s="15"/>
      <c r="BR59" s="15">
        <v>79.824343020185367</v>
      </c>
      <c r="BS59" s="22"/>
      <c r="BT59" s="2">
        <v>89.060079999999999</v>
      </c>
      <c r="BU59" s="22"/>
    </row>
    <row r="60" spans="1:73">
      <c r="A60" s="13">
        <f t="shared" si="4"/>
        <v>560</v>
      </c>
      <c r="B60" s="20">
        <v>34.83954028827474</v>
      </c>
      <c r="C60" s="15">
        <v>45.90976028386973</v>
      </c>
      <c r="D60" s="15"/>
      <c r="E60" s="3">
        <v>40.649369999999998</v>
      </c>
      <c r="F60" s="15"/>
      <c r="G60" s="3">
        <v>37.298580000000001</v>
      </c>
      <c r="H60" s="15"/>
      <c r="I60" s="3">
        <v>30.589320000000001</v>
      </c>
      <c r="J60" s="15"/>
      <c r="K60" s="15">
        <v>39.58317823882507</v>
      </c>
      <c r="L60" s="15"/>
      <c r="M60" s="15">
        <v>54.188433348415387</v>
      </c>
      <c r="N60" s="3"/>
      <c r="O60" s="3">
        <v>20.43211582417981</v>
      </c>
      <c r="P60" s="3">
        <v>24.840485178175832</v>
      </c>
      <c r="Q60" s="3">
        <v>46.762810000000002</v>
      </c>
      <c r="R60" s="3"/>
      <c r="S60" s="15">
        <v>29.682744520058979</v>
      </c>
      <c r="T60" s="15"/>
      <c r="U60" s="15">
        <v>43.96246399170095</v>
      </c>
      <c r="V60" s="15"/>
      <c r="W60" s="32">
        <v>42.495060000000002</v>
      </c>
      <c r="X60" s="15"/>
      <c r="Y60" s="3">
        <v>45.770879999999998</v>
      </c>
      <c r="Z60" s="15"/>
      <c r="AA60" s="3">
        <v>29.594370000000001</v>
      </c>
      <c r="AB60" s="15"/>
      <c r="AC60" s="3">
        <v>43.668096800000001</v>
      </c>
      <c r="AD60" s="15"/>
      <c r="AE60" s="3">
        <v>23.512250000000002</v>
      </c>
      <c r="AF60" s="15"/>
      <c r="AG60" s="15">
        <v>47.146691264693729</v>
      </c>
      <c r="AH60" s="15"/>
      <c r="AI60" s="32">
        <v>35.951248113571864</v>
      </c>
      <c r="AJ60" s="39"/>
      <c r="AK60" s="20">
        <v>45.114802547912724</v>
      </c>
      <c r="AL60" s="15"/>
      <c r="AM60" s="22"/>
      <c r="AN60" s="20">
        <v>55.701936686297856</v>
      </c>
      <c r="AO60" s="22"/>
      <c r="AP60" s="20">
        <v>60.432083360787928</v>
      </c>
      <c r="AQ60" s="22"/>
      <c r="AR60" s="2">
        <v>68.513239999999996</v>
      </c>
      <c r="AS60" s="22"/>
      <c r="AT60" s="2">
        <v>74.433539999999994</v>
      </c>
      <c r="AU60" s="3"/>
      <c r="AV60" s="15">
        <v>89.048935035001392</v>
      </c>
      <c r="AW60" s="15">
        <v>82.974107647246115</v>
      </c>
      <c r="AX60" s="3">
        <v>89.900379999999998</v>
      </c>
      <c r="AY60" s="15"/>
      <c r="AZ60" s="32">
        <v>67.944565699999998</v>
      </c>
      <c r="BA60" s="15"/>
      <c r="BB60" s="3">
        <v>72.467200000000005</v>
      </c>
      <c r="BC60" s="15"/>
      <c r="BD60" s="3">
        <v>63.058450000000001</v>
      </c>
      <c r="BE60" s="3">
        <v>71.564880000000002</v>
      </c>
      <c r="BF60" s="3">
        <v>75.704809999999995</v>
      </c>
      <c r="BG60" s="15"/>
      <c r="BH60" s="3">
        <v>88.048680000000004</v>
      </c>
      <c r="BI60" s="15"/>
      <c r="BJ60" s="15">
        <v>67.944565703574042</v>
      </c>
      <c r="BK60" s="15"/>
      <c r="BL60" s="3">
        <v>100.46129999999999</v>
      </c>
      <c r="BM60" s="15"/>
      <c r="BN60" s="15">
        <v>78.300109793939697</v>
      </c>
      <c r="BO60" s="15"/>
      <c r="BP60" s="15">
        <v>101.18458079315445</v>
      </c>
      <c r="BQ60" s="15"/>
      <c r="BR60" s="15">
        <v>79.664634003835829</v>
      </c>
      <c r="BS60" s="22"/>
      <c r="BT60" s="2">
        <v>84.605400000000003</v>
      </c>
      <c r="BU60" s="22"/>
    </row>
    <row r="61" spans="1:73">
      <c r="A61" s="13">
        <f t="shared" si="4"/>
        <v>595</v>
      </c>
      <c r="B61" s="20">
        <v>43.821299232352558</v>
      </c>
      <c r="C61" s="15">
        <v>44.931282334456533</v>
      </c>
      <c r="D61" s="15"/>
      <c r="E61" s="3">
        <v>37.718820000000001</v>
      </c>
      <c r="F61" s="15"/>
      <c r="G61" s="3">
        <v>40.787120000000002</v>
      </c>
      <c r="H61" s="15"/>
      <c r="I61" s="3">
        <v>36.391629999999999</v>
      </c>
      <c r="J61" s="15"/>
      <c r="K61" s="15">
        <v>37.765172186338958</v>
      </c>
      <c r="L61" s="15"/>
      <c r="M61" s="15">
        <v>48.222563406421223</v>
      </c>
      <c r="N61" s="3"/>
      <c r="O61" s="3">
        <v>25.250739220939845</v>
      </c>
      <c r="P61" s="3">
        <v>31.454122663763407</v>
      </c>
      <c r="Q61" s="3">
        <v>46.871549999999999</v>
      </c>
      <c r="R61" s="3"/>
      <c r="S61" s="15">
        <v>32.98236223469447</v>
      </c>
      <c r="T61" s="15"/>
      <c r="U61" s="15">
        <v>35.246117750372676</v>
      </c>
      <c r="V61" s="15"/>
      <c r="W61" s="32">
        <v>37.028399999999998</v>
      </c>
      <c r="X61" s="15"/>
      <c r="Y61" s="3">
        <v>43.775469999999999</v>
      </c>
      <c r="Z61" s="15"/>
      <c r="AA61" s="3">
        <v>43.982100000000003</v>
      </c>
      <c r="AB61" s="15"/>
      <c r="AC61" s="3">
        <v>39.007580099999998</v>
      </c>
      <c r="AD61" s="15"/>
      <c r="AE61" s="3">
        <v>20.641079999999999</v>
      </c>
      <c r="AF61" s="15"/>
      <c r="AG61" s="15">
        <v>41.481802358655116</v>
      </c>
      <c r="AH61" s="15"/>
      <c r="AI61" s="32">
        <v>41.48011836704346</v>
      </c>
      <c r="AJ61" s="39"/>
      <c r="AK61" s="20">
        <v>40.232525720865553</v>
      </c>
      <c r="AL61" s="15"/>
      <c r="AM61" s="22"/>
      <c r="AN61" s="20">
        <v>58.975085242765793</v>
      </c>
      <c r="AO61" s="22"/>
      <c r="AP61" s="20">
        <v>73.554851719624168</v>
      </c>
      <c r="AQ61" s="22"/>
      <c r="AR61" s="2">
        <v>63.207740000000001</v>
      </c>
      <c r="AS61" s="22"/>
      <c r="AT61" s="2">
        <v>67.793949999999995</v>
      </c>
      <c r="AU61" s="3"/>
      <c r="AV61" s="15">
        <v>90.265549073423273</v>
      </c>
      <c r="AW61" s="15">
        <v>84.622512034050573</v>
      </c>
      <c r="AX61" s="3">
        <v>89.183760000000007</v>
      </c>
      <c r="AY61" s="15"/>
      <c r="AZ61" s="32">
        <v>67.496223200000003</v>
      </c>
      <c r="BA61" s="15"/>
      <c r="BB61" s="3">
        <v>77.783000000000001</v>
      </c>
      <c r="BC61" s="15"/>
      <c r="BD61" s="3">
        <v>70.963539999999995</v>
      </c>
      <c r="BE61" s="3">
        <v>77.303759999999997</v>
      </c>
      <c r="BF61" s="3">
        <v>77.545760000000001</v>
      </c>
      <c r="BG61" s="15"/>
      <c r="BH61" s="3">
        <v>82.191310000000001</v>
      </c>
      <c r="BI61" s="15"/>
      <c r="BJ61" s="15">
        <v>67.49622315012293</v>
      </c>
      <c r="BK61" s="15"/>
      <c r="BL61" s="3">
        <v>101.6704</v>
      </c>
      <c r="BM61" s="15"/>
      <c r="BN61" s="15">
        <v>84.361221882498612</v>
      </c>
      <c r="BO61" s="15"/>
      <c r="BP61" s="15">
        <v>106.35890814748051</v>
      </c>
      <c r="BQ61" s="15"/>
      <c r="BR61" s="15">
        <v>75.028426992913239</v>
      </c>
      <c r="BS61" s="22"/>
      <c r="BT61" s="2">
        <v>87.399850000000001</v>
      </c>
      <c r="BU61" s="22"/>
    </row>
    <row r="62" spans="1:73">
      <c r="A62" s="13">
        <f t="shared" si="4"/>
        <v>630</v>
      </c>
      <c r="B62" s="20">
        <v>37.352574122898552</v>
      </c>
      <c r="C62" s="15">
        <v>41.668682073905394</v>
      </c>
      <c r="D62" s="15"/>
      <c r="E62" s="3">
        <v>41.046750000000003</v>
      </c>
      <c r="F62" s="15"/>
      <c r="G62" s="3">
        <v>42.127980000000001</v>
      </c>
      <c r="H62" s="15"/>
      <c r="I62" s="3">
        <v>40.268599999999999</v>
      </c>
      <c r="J62" s="15"/>
      <c r="K62" s="15">
        <v>38.095762960398631</v>
      </c>
      <c r="L62" s="15"/>
      <c r="M62" s="15">
        <v>48.676528133405284</v>
      </c>
      <c r="N62" s="3"/>
      <c r="O62" s="3">
        <v>30.791245569306515</v>
      </c>
      <c r="P62" s="3">
        <v>29.612724877233877</v>
      </c>
      <c r="Q62" s="3">
        <v>42.688160000000003</v>
      </c>
      <c r="R62" s="3"/>
      <c r="S62" s="15">
        <v>34.446734149504053</v>
      </c>
      <c r="T62" s="15"/>
      <c r="U62" s="15">
        <v>46.892871211219045</v>
      </c>
      <c r="V62" s="15"/>
      <c r="W62" s="32">
        <v>35.190550000000002</v>
      </c>
      <c r="X62" s="15"/>
      <c r="Y62" s="3">
        <v>35.633069999999996</v>
      </c>
      <c r="Z62" s="15"/>
      <c r="AA62" s="3">
        <v>38.437449999999998</v>
      </c>
      <c r="AB62" s="15"/>
      <c r="AC62" s="3">
        <v>41.244759199999997</v>
      </c>
      <c r="AD62" s="15"/>
      <c r="AE62" s="3">
        <v>22.138960000000001</v>
      </c>
      <c r="AF62" s="15"/>
      <c r="AG62" s="15">
        <v>50.459875191646411</v>
      </c>
      <c r="AH62" s="15"/>
      <c r="AI62" s="32">
        <v>38.957556153288223</v>
      </c>
      <c r="AJ62" s="39"/>
      <c r="AK62" s="20">
        <v>30.506498155545014</v>
      </c>
      <c r="AL62" s="15"/>
      <c r="AM62" s="22"/>
      <c r="AN62" s="20">
        <v>49.642074935204896</v>
      </c>
      <c r="AO62" s="22"/>
      <c r="AP62" s="20">
        <v>68.599479150594888</v>
      </c>
      <c r="AQ62" s="22"/>
      <c r="AR62" s="2">
        <v>66.476820000000004</v>
      </c>
      <c r="AS62" s="22"/>
      <c r="AT62" s="2">
        <v>69.840299999999999</v>
      </c>
      <c r="AU62" s="3"/>
      <c r="AV62" s="15">
        <v>88.248025849131665</v>
      </c>
      <c r="AW62" s="15">
        <v>80.263872841081721</v>
      </c>
      <c r="AX62" s="3">
        <v>90.379900000000006</v>
      </c>
      <c r="AY62" s="15"/>
      <c r="AZ62" s="32">
        <v>72.498865699999996</v>
      </c>
      <c r="BA62" s="15"/>
      <c r="BB62" s="3">
        <v>74.657769999999999</v>
      </c>
      <c r="BC62" s="15"/>
      <c r="BD62" s="3">
        <v>68.042789999999997</v>
      </c>
      <c r="BE62" s="3">
        <v>69.250659999999996</v>
      </c>
      <c r="BF62" s="3">
        <v>73.256839999999997</v>
      </c>
      <c r="BG62" s="15"/>
      <c r="BH62" s="3">
        <v>87.882009999999994</v>
      </c>
      <c r="BI62" s="15"/>
      <c r="BJ62" s="15">
        <v>72.49886572964931</v>
      </c>
      <c r="BK62" s="15"/>
      <c r="BL62" s="3">
        <v>100.8985</v>
      </c>
      <c r="BM62" s="15"/>
      <c r="BN62" s="15">
        <v>82.868181284992517</v>
      </c>
      <c r="BO62" s="15"/>
      <c r="BP62" s="15">
        <v>103.24565643973466</v>
      </c>
      <c r="BQ62" s="15"/>
      <c r="BR62" s="15">
        <v>83.959269648971883</v>
      </c>
      <c r="BS62" s="22"/>
      <c r="BT62" s="2">
        <v>83.794749999999993</v>
      </c>
      <c r="BU62" s="22"/>
    </row>
    <row r="63" spans="1:73">
      <c r="A63" s="13">
        <f t="shared" si="4"/>
        <v>665</v>
      </c>
      <c r="B63" s="20">
        <v>37.828812987840635</v>
      </c>
      <c r="C63" s="15">
        <v>49.634625094811867</v>
      </c>
      <c r="D63" s="15"/>
      <c r="E63" s="3">
        <v>42.652940000000001</v>
      </c>
      <c r="F63" s="15"/>
      <c r="G63" s="3">
        <v>49.893259999999998</v>
      </c>
      <c r="H63" s="15"/>
      <c r="I63" s="3">
        <v>33.033520000000003</v>
      </c>
      <c r="J63" s="15"/>
      <c r="K63" s="15">
        <v>36.296190397231697</v>
      </c>
      <c r="L63" s="15"/>
      <c r="M63" s="15">
        <v>45.700507581011408</v>
      </c>
      <c r="N63" s="3"/>
      <c r="O63" s="3">
        <v>23.810120577370363</v>
      </c>
      <c r="P63" s="3">
        <v>25.04228854581697</v>
      </c>
      <c r="Q63" s="3">
        <v>42.532989999999998</v>
      </c>
      <c r="R63" s="3"/>
      <c r="S63" s="15">
        <v>33.766176772554559</v>
      </c>
      <c r="T63" s="15"/>
      <c r="U63" s="15">
        <v>49.609782652545341</v>
      </c>
      <c r="V63" s="15"/>
      <c r="W63" s="32">
        <v>32.026400000000002</v>
      </c>
      <c r="X63" s="15"/>
      <c r="Y63" s="3">
        <v>43.804859999999998</v>
      </c>
      <c r="Z63" s="15"/>
      <c r="AA63" s="3">
        <v>35.676690000000001</v>
      </c>
      <c r="AB63" s="15"/>
      <c r="AC63" s="3">
        <v>38.899694500000003</v>
      </c>
      <c r="AD63" s="15"/>
      <c r="AE63" s="3">
        <v>33.540260000000004</v>
      </c>
      <c r="AF63" s="15"/>
      <c r="AG63" s="15">
        <v>50.481956930701067</v>
      </c>
      <c r="AH63" s="15"/>
      <c r="AI63" s="32">
        <v>41.445929350303388</v>
      </c>
      <c r="AJ63" s="39"/>
      <c r="AK63" s="20">
        <v>41.510399807682397</v>
      </c>
      <c r="AL63" s="15"/>
      <c r="AM63" s="22"/>
      <c r="AN63" s="20">
        <v>53.056709239393541</v>
      </c>
      <c r="AO63" s="22"/>
      <c r="AP63" s="20">
        <v>75.683219827555661</v>
      </c>
      <c r="AQ63" s="22"/>
      <c r="AR63" s="2">
        <v>72.335210000000004</v>
      </c>
      <c r="AS63" s="22"/>
      <c r="AT63" s="2">
        <v>61.289619999999999</v>
      </c>
      <c r="AU63" s="3"/>
      <c r="AV63" s="15">
        <v>89.106310227804471</v>
      </c>
      <c r="AW63" s="15">
        <v>79.675175705889217</v>
      </c>
      <c r="AX63" s="3">
        <v>87.255499999999998</v>
      </c>
      <c r="AY63" s="15"/>
      <c r="AZ63" s="32">
        <v>71.114954499999996</v>
      </c>
      <c r="BA63" s="15"/>
      <c r="BB63" s="3">
        <v>72.382000000000005</v>
      </c>
      <c r="BC63" s="15"/>
      <c r="BD63" s="3">
        <v>73.138499999999993</v>
      </c>
      <c r="BE63" s="3">
        <v>80.900880000000001</v>
      </c>
      <c r="BF63" s="3">
        <v>75.567989999999995</v>
      </c>
      <c r="BG63" s="15"/>
      <c r="BH63" s="3">
        <v>88.111099999999993</v>
      </c>
      <c r="BI63" s="15"/>
      <c r="BJ63" s="15">
        <v>71.11495446663784</v>
      </c>
      <c r="BK63" s="15"/>
      <c r="BL63" s="3">
        <v>101.0886</v>
      </c>
      <c r="BM63" s="15"/>
      <c r="BN63" s="15">
        <v>83.176460865191032</v>
      </c>
      <c r="BO63" s="15"/>
      <c r="BP63" s="15">
        <v>103.92501547946753</v>
      </c>
      <c r="BQ63" s="15"/>
      <c r="BR63" s="15">
        <v>78.593109626026731</v>
      </c>
      <c r="BS63" s="22"/>
      <c r="BT63" s="2">
        <v>85.724059999999994</v>
      </c>
      <c r="BU63" s="22"/>
    </row>
    <row r="64" spans="1:73">
      <c r="A64" s="13">
        <f t="shared" si="4"/>
        <v>700</v>
      </c>
      <c r="B64" s="20">
        <v>33.192587162686195</v>
      </c>
      <c r="C64" s="15">
        <v>38.739985641009667</v>
      </c>
      <c r="D64" s="15"/>
      <c r="E64" s="3">
        <v>38.186140000000002</v>
      </c>
      <c r="F64" s="15"/>
      <c r="G64" s="3">
        <v>31.819389999999999</v>
      </c>
      <c r="H64" s="15"/>
      <c r="I64" s="3">
        <v>32.216720000000002</v>
      </c>
      <c r="J64" s="15"/>
      <c r="K64" s="15">
        <v>37.151732352203645</v>
      </c>
      <c r="L64" s="15"/>
      <c r="M64" s="15">
        <v>51.593553396350188</v>
      </c>
      <c r="N64" s="3"/>
      <c r="O64" s="3">
        <v>27.639707756147658</v>
      </c>
      <c r="P64" s="3">
        <v>28.543029406179809</v>
      </c>
      <c r="Q64" s="3">
        <v>41.121299999999998</v>
      </c>
      <c r="R64" s="3"/>
      <c r="S64" s="15">
        <v>35.393910031984277</v>
      </c>
      <c r="T64" s="15"/>
      <c r="U64" s="15">
        <v>46.962741035771863</v>
      </c>
      <c r="V64" s="15"/>
      <c r="W64" s="32">
        <v>39.179279999999999</v>
      </c>
      <c r="X64" s="15"/>
      <c r="Y64" s="3">
        <v>45.704459999999997</v>
      </c>
      <c r="Z64" s="15"/>
      <c r="AA64" s="3">
        <v>38.714959999999998</v>
      </c>
      <c r="AB64" s="15"/>
      <c r="AC64" s="3">
        <v>41.938668700000001</v>
      </c>
      <c r="AD64" s="15"/>
      <c r="AE64" s="3">
        <v>19.526450000000001</v>
      </c>
      <c r="AF64" s="15"/>
      <c r="AG64" s="15">
        <v>43.835305172063798</v>
      </c>
      <c r="AH64" s="15"/>
      <c r="AI64" s="32">
        <v>43.401686659634343</v>
      </c>
      <c r="AJ64" s="39"/>
      <c r="AK64" s="20">
        <v>43.308264272682749</v>
      </c>
      <c r="AL64" s="15"/>
      <c r="AM64" s="22"/>
      <c r="AN64" s="20">
        <v>57.273780540952778</v>
      </c>
      <c r="AO64" s="22"/>
      <c r="AP64" s="20">
        <v>57.710195810956492</v>
      </c>
      <c r="AQ64" s="22"/>
      <c r="AR64" s="2">
        <v>64.522649999999999</v>
      </c>
      <c r="AS64" s="22"/>
      <c r="AT64" s="2">
        <v>67.510949999999994</v>
      </c>
      <c r="AU64" s="3"/>
      <c r="AV64" s="15">
        <v>87.905979551406389</v>
      </c>
      <c r="AW64" s="15">
        <v>79.29037906240427</v>
      </c>
      <c r="AX64" s="3">
        <v>91.476020000000005</v>
      </c>
      <c r="AY64" s="15"/>
      <c r="AZ64" s="32">
        <v>66.527691000000004</v>
      </c>
      <c r="BA64" s="15"/>
      <c r="BB64" s="3">
        <v>77.898009999999999</v>
      </c>
      <c r="BC64" s="15"/>
      <c r="BD64" s="3">
        <v>72.659589999999994</v>
      </c>
      <c r="BE64" s="3">
        <v>69.957859999999997</v>
      </c>
      <c r="BF64" s="3">
        <v>72.91704</v>
      </c>
      <c r="BG64" s="15"/>
      <c r="BH64" s="3">
        <v>88.554820000000007</v>
      </c>
      <c r="BI64" s="15"/>
      <c r="BJ64" s="15">
        <v>66.527691021769527</v>
      </c>
      <c r="BK64" s="15"/>
      <c r="BL64" s="3">
        <v>103.0737</v>
      </c>
      <c r="BM64" s="15"/>
      <c r="BN64" s="15">
        <v>84.377150080924054</v>
      </c>
      <c r="BO64" s="15"/>
      <c r="BP64" s="15">
        <v>100.86696590005585</v>
      </c>
      <c r="BQ64" s="15"/>
      <c r="BR64" s="15">
        <v>83.421956520291218</v>
      </c>
      <c r="BS64" s="22"/>
      <c r="BT64" s="2">
        <v>89.189850000000007</v>
      </c>
      <c r="BU64" s="22"/>
    </row>
    <row r="65" spans="1:73">
      <c r="A65" s="13">
        <f t="shared" si="4"/>
        <v>735</v>
      </c>
      <c r="B65" s="20">
        <v>34.330782675799533</v>
      </c>
      <c r="C65" s="15">
        <v>43.817523606940135</v>
      </c>
      <c r="D65" s="15"/>
      <c r="E65" s="3">
        <v>36.593620000000001</v>
      </c>
      <c r="F65" s="15"/>
      <c r="G65" s="3">
        <v>35.639850000000003</v>
      </c>
      <c r="H65" s="15"/>
      <c r="I65" s="3">
        <v>39.071959999999997</v>
      </c>
      <c r="J65" s="15"/>
      <c r="K65" s="15">
        <v>43.883388791399966</v>
      </c>
      <c r="L65" s="15"/>
      <c r="M65" s="15">
        <v>49.64663106253542</v>
      </c>
      <c r="N65" s="3"/>
      <c r="O65" s="3">
        <v>34.154039178387052</v>
      </c>
      <c r="P65" s="3">
        <v>27.904765347310068</v>
      </c>
      <c r="Q65" s="3">
        <v>41.335529999999999</v>
      </c>
      <c r="R65" s="3"/>
      <c r="S65" s="15">
        <v>37.811418218217483</v>
      </c>
      <c r="T65" s="15"/>
      <c r="U65" s="15">
        <v>45.676298155010841</v>
      </c>
      <c r="V65" s="15"/>
      <c r="W65" s="32">
        <v>39.320700000000002</v>
      </c>
      <c r="X65" s="15"/>
      <c r="Y65" s="3">
        <v>46.378700000000002</v>
      </c>
      <c r="Z65" s="15"/>
      <c r="AA65" s="3">
        <v>42.921909999999997</v>
      </c>
      <c r="AB65" s="15"/>
      <c r="AC65" s="3">
        <v>44.729506499999999</v>
      </c>
      <c r="AD65" s="15"/>
      <c r="AE65" s="3">
        <v>29.176079999999999</v>
      </c>
      <c r="AF65" s="15"/>
      <c r="AG65" s="15">
        <v>43.640425606615409</v>
      </c>
      <c r="AH65" s="15"/>
      <c r="AI65" s="32">
        <v>42.546863232390649</v>
      </c>
      <c r="AJ65" s="39"/>
      <c r="AK65" s="20">
        <v>44.273116761065047</v>
      </c>
      <c r="AL65" s="15"/>
      <c r="AM65" s="22"/>
      <c r="AN65" s="20">
        <v>57.861198134791344</v>
      </c>
      <c r="AO65" s="22"/>
      <c r="AP65" s="20">
        <v>64.269710014941026</v>
      </c>
      <c r="AQ65" s="22"/>
      <c r="AR65" s="2">
        <v>64.493560000000002</v>
      </c>
      <c r="AS65" s="22"/>
      <c r="AT65" s="2">
        <v>64.257099999999994</v>
      </c>
      <c r="AU65" s="3"/>
      <c r="AV65" s="15">
        <v>87.208871889973722</v>
      </c>
      <c r="AW65" s="15">
        <v>76.178014259243582</v>
      </c>
      <c r="AX65" s="3">
        <v>93.661619999999999</v>
      </c>
      <c r="AY65" s="15"/>
      <c r="AZ65" s="32">
        <v>76.285922900000003</v>
      </c>
      <c r="BA65" s="15"/>
      <c r="BB65" s="3">
        <v>71.834530000000001</v>
      </c>
      <c r="BC65" s="15"/>
      <c r="BD65" s="3">
        <v>64.737499999999997</v>
      </c>
      <c r="BE65" s="3">
        <v>75.228790000000004</v>
      </c>
      <c r="BF65" s="3">
        <v>72.291370000000001</v>
      </c>
      <c r="BG65" s="15"/>
      <c r="BH65" s="3">
        <v>84.767070000000004</v>
      </c>
      <c r="BI65" s="15"/>
      <c r="BJ65" s="15">
        <v>76.285922906877744</v>
      </c>
      <c r="BK65" s="15"/>
      <c r="BL65" s="3">
        <v>103.9879</v>
      </c>
      <c r="BM65" s="15"/>
      <c r="BN65" s="15">
        <v>81.9583913145201</v>
      </c>
      <c r="BO65" s="15"/>
      <c r="BP65" s="15">
        <v>102.75625307391023</v>
      </c>
      <c r="BQ65" s="15"/>
      <c r="BR65" s="15">
        <v>78.766660353492057</v>
      </c>
      <c r="BS65" s="22"/>
      <c r="BT65" s="2">
        <v>83.644959999999998</v>
      </c>
      <c r="BU65" s="22"/>
    </row>
    <row r="66" spans="1:73">
      <c r="A66" s="13">
        <f t="shared" si="4"/>
        <v>770</v>
      </c>
      <c r="B66" s="20">
        <v>36.877401499923465</v>
      </c>
      <c r="C66" s="15">
        <v>44.26075786141115</v>
      </c>
      <c r="D66" s="15"/>
      <c r="E66" s="3">
        <v>36.271419999999999</v>
      </c>
      <c r="F66" s="15"/>
      <c r="G66" s="3">
        <v>48.789389999999997</v>
      </c>
      <c r="H66" s="15"/>
      <c r="I66" s="3">
        <v>36.841670000000001</v>
      </c>
      <c r="J66" s="15"/>
      <c r="K66" s="15">
        <v>38.179774307403932</v>
      </c>
      <c r="L66" s="15"/>
      <c r="M66" s="15">
        <v>47.890960249092117</v>
      </c>
      <c r="N66" s="3"/>
      <c r="O66" s="3">
        <v>25.221132971539884</v>
      </c>
      <c r="P66" s="3">
        <v>28.406407194208892</v>
      </c>
      <c r="Q66" s="3">
        <v>42.787739999999999</v>
      </c>
      <c r="R66" s="3"/>
      <c r="S66" s="15">
        <v>38.066511735506403</v>
      </c>
      <c r="T66" s="15"/>
      <c r="U66" s="15">
        <v>45.725736082214418</v>
      </c>
      <c r="V66" s="15"/>
      <c r="W66" s="32">
        <v>43.998399999999997</v>
      </c>
      <c r="X66" s="15"/>
      <c r="Y66" s="3">
        <v>48.249940000000002</v>
      </c>
      <c r="Z66" s="15"/>
      <c r="AA66" s="3">
        <v>34.089930000000003</v>
      </c>
      <c r="AB66" s="15"/>
      <c r="AC66" s="3">
        <v>37.2162115</v>
      </c>
      <c r="AD66" s="15"/>
      <c r="AE66" s="3">
        <v>22.319649999999999</v>
      </c>
      <c r="AF66" s="15"/>
      <c r="AG66" s="15">
        <v>44.978141633686576</v>
      </c>
      <c r="AH66" s="15"/>
      <c r="AI66" s="32">
        <v>45.29219254241368</v>
      </c>
      <c r="AJ66" s="39"/>
      <c r="AK66" s="20">
        <v>39.810954951035093</v>
      </c>
      <c r="AL66" s="15"/>
      <c r="AM66" s="22"/>
      <c r="AN66" s="20">
        <v>55.148736842624167</v>
      </c>
      <c r="AO66" s="22"/>
      <c r="AP66" s="20">
        <v>77.563042138148347</v>
      </c>
      <c r="AQ66" s="22"/>
      <c r="AR66" s="2">
        <v>62.113700000000001</v>
      </c>
      <c r="AS66" s="22"/>
      <c r="AT66" s="2">
        <v>69.877529999999993</v>
      </c>
      <c r="AU66" s="3"/>
      <c r="AV66" s="15">
        <v>88.219078793824963</v>
      </c>
      <c r="AW66" s="15">
        <v>80.578261274304339</v>
      </c>
      <c r="AX66" s="3">
        <v>87.130949999999999</v>
      </c>
      <c r="AY66" s="15"/>
      <c r="AZ66" s="32">
        <v>74.656700099999995</v>
      </c>
      <c r="BA66" s="15"/>
      <c r="BB66" s="3">
        <v>72.373249999999999</v>
      </c>
      <c r="BC66" s="15"/>
      <c r="BD66" s="3">
        <v>71.986400000000003</v>
      </c>
      <c r="BE66" s="3">
        <v>74.873559999999998</v>
      </c>
      <c r="BF66" s="3">
        <v>76.327669999999998</v>
      </c>
      <c r="BG66" s="15"/>
      <c r="BH66" s="3">
        <v>90.230739999999997</v>
      </c>
      <c r="BI66" s="15"/>
      <c r="BJ66" s="15">
        <v>74.656700144561611</v>
      </c>
      <c r="BK66" s="15"/>
      <c r="BL66" s="3">
        <v>100.5429</v>
      </c>
      <c r="BM66" s="15"/>
      <c r="BN66" s="15">
        <v>83.184261423205783</v>
      </c>
      <c r="BO66" s="15"/>
      <c r="BP66" s="15">
        <v>101.96651837463816</v>
      </c>
      <c r="BQ66" s="15"/>
      <c r="BR66" s="15">
        <v>79.52366568504965</v>
      </c>
      <c r="BS66" s="22"/>
      <c r="BT66" s="2">
        <v>83.952420000000004</v>
      </c>
      <c r="BU66" s="22"/>
    </row>
    <row r="67" spans="1:73">
      <c r="A67" s="13">
        <f t="shared" si="4"/>
        <v>805</v>
      </c>
      <c r="B67" s="20">
        <v>31.156941539186743</v>
      </c>
      <c r="C67" s="15">
        <v>46.899058016532159</v>
      </c>
      <c r="D67" s="15"/>
      <c r="E67" s="3">
        <v>35.695500000000003</v>
      </c>
      <c r="F67" s="15"/>
      <c r="G67" s="3">
        <v>37.993079999999999</v>
      </c>
      <c r="H67" s="15"/>
      <c r="I67" s="3">
        <v>35.563040000000001</v>
      </c>
      <c r="J67" s="15"/>
      <c r="K67" s="15">
        <v>35.797484087919997</v>
      </c>
      <c r="L67" s="15"/>
      <c r="M67" s="15">
        <v>48.292257531462212</v>
      </c>
      <c r="N67" s="3"/>
      <c r="O67" s="3">
        <v>27.442536376226844</v>
      </c>
      <c r="P67" s="3">
        <v>26.267406648775083</v>
      </c>
      <c r="Q67" s="3">
        <v>44.625729999999997</v>
      </c>
      <c r="R67" s="3"/>
      <c r="S67" s="15">
        <v>36.530605334925411</v>
      </c>
      <c r="T67" s="15"/>
      <c r="U67" s="15">
        <v>49.842727146395703</v>
      </c>
      <c r="V67" s="15"/>
      <c r="W67" s="32">
        <v>40.240479999999998</v>
      </c>
      <c r="X67" s="15"/>
      <c r="Y67" s="3">
        <v>40.113190000000003</v>
      </c>
      <c r="Z67" s="15"/>
      <c r="AA67" s="3">
        <v>43.668900000000001</v>
      </c>
      <c r="AB67" s="15"/>
      <c r="AC67" s="3">
        <v>40.320069099999998</v>
      </c>
      <c r="AD67" s="15"/>
      <c r="AE67" s="3">
        <v>25.453019999999999</v>
      </c>
      <c r="AF67" s="15"/>
      <c r="AG67" s="15">
        <v>47.710426329617803</v>
      </c>
      <c r="AH67" s="15"/>
      <c r="AI67" s="32">
        <v>40.923534942133969</v>
      </c>
      <c r="AJ67" s="39"/>
      <c r="AK67" s="20">
        <v>47.574902099312311</v>
      </c>
      <c r="AL67" s="15"/>
      <c r="AM67" s="22"/>
      <c r="AN67" s="20">
        <v>59.878120645792286</v>
      </c>
      <c r="AO67" s="22"/>
      <c r="AP67" s="20">
        <v>64.014010545527029</v>
      </c>
      <c r="AQ67" s="22"/>
      <c r="AR67" s="2">
        <v>70.326909999999998</v>
      </c>
      <c r="AS67" s="22"/>
      <c r="AT67" s="2">
        <v>65.574789999999993</v>
      </c>
      <c r="AU67" s="3"/>
      <c r="AV67" s="15">
        <v>87.295436112837848</v>
      </c>
      <c r="AW67" s="15">
        <v>85.026959060110926</v>
      </c>
      <c r="AX67" s="3">
        <v>93.083510000000004</v>
      </c>
      <c r="AY67" s="15"/>
      <c r="AZ67" s="32">
        <v>77.544317899999996</v>
      </c>
      <c r="BA67" s="15"/>
      <c r="BB67" s="3">
        <v>72.728949999999998</v>
      </c>
      <c r="BC67" s="15"/>
      <c r="BD67" s="3">
        <v>72.221369999999993</v>
      </c>
      <c r="BE67" s="3">
        <v>80.54907</v>
      </c>
      <c r="BF67" s="3">
        <v>68.917439999999999</v>
      </c>
      <c r="BG67" s="15"/>
      <c r="BH67" s="3">
        <v>75.803619999999995</v>
      </c>
      <c r="BI67" s="15"/>
      <c r="BJ67" s="15">
        <v>77.544317852556944</v>
      </c>
      <c r="BK67" s="15"/>
      <c r="BL67" s="3">
        <v>99.5227</v>
      </c>
      <c r="BM67" s="15"/>
      <c r="BN67" s="15">
        <v>84.949098864202881</v>
      </c>
      <c r="BO67" s="15"/>
      <c r="BP67" s="15">
        <v>100.27628598502014</v>
      </c>
      <c r="BQ67" s="15"/>
      <c r="BR67" s="15">
        <v>77.293619515430066</v>
      </c>
      <c r="BS67" s="22"/>
      <c r="BT67" s="2">
        <v>83.828130000000002</v>
      </c>
      <c r="BU67" s="22"/>
    </row>
    <row r="68" spans="1:73">
      <c r="A68" s="13">
        <f t="shared" si="4"/>
        <v>840</v>
      </c>
      <c r="B68" s="20">
        <v>38.951256663417979</v>
      </c>
      <c r="C68" s="15">
        <v>45.241440445165594</v>
      </c>
      <c r="D68" s="15"/>
      <c r="E68" s="3">
        <v>36.247790000000002</v>
      </c>
      <c r="F68" s="15"/>
      <c r="G68" s="3">
        <v>44.284820000000003</v>
      </c>
      <c r="H68" s="15"/>
      <c r="I68" s="3">
        <v>42.766240000000003</v>
      </c>
      <c r="J68" s="15"/>
      <c r="K68" s="15">
        <v>36.430379371466756</v>
      </c>
      <c r="L68" s="15"/>
      <c r="M68" s="15">
        <v>53.929785029155241</v>
      </c>
      <c r="N68" s="3"/>
      <c r="O68" s="3">
        <v>31.393762069530538</v>
      </c>
      <c r="P68" s="3">
        <v>39.607364967305102</v>
      </c>
      <c r="Q68" s="3">
        <v>44.216700000000003</v>
      </c>
      <c r="R68" s="3"/>
      <c r="S68" s="15">
        <v>41.686852022987829</v>
      </c>
      <c r="T68" s="15"/>
      <c r="U68" s="15">
        <v>45.799879798931244</v>
      </c>
      <c r="V68" s="15"/>
      <c r="W68" s="32">
        <v>45.353929999999998</v>
      </c>
      <c r="X68" s="15"/>
      <c r="Y68" s="3">
        <v>42.988549999999996</v>
      </c>
      <c r="Z68" s="15"/>
      <c r="AA68" s="3">
        <v>35.941650000000003</v>
      </c>
      <c r="AB68" s="15"/>
      <c r="AC68" s="3">
        <v>40.833492300000003</v>
      </c>
      <c r="AD68" s="15"/>
      <c r="AE68" s="3">
        <v>28.321470000000001</v>
      </c>
      <c r="AF68" s="15"/>
      <c r="AG68" s="15">
        <v>46.473869096231027</v>
      </c>
      <c r="AH68" s="15"/>
      <c r="AI68" s="32">
        <v>44.586928410394968</v>
      </c>
      <c r="AJ68" s="39"/>
      <c r="AK68" s="20">
        <v>45.894239297747106</v>
      </c>
      <c r="AL68" s="15"/>
      <c r="AM68" s="22"/>
      <c r="AN68" s="20">
        <v>56.980675707823835</v>
      </c>
      <c r="AO68" s="22"/>
      <c r="AP68" s="20">
        <v>79.690905625377169</v>
      </c>
      <c r="AQ68" s="22"/>
      <c r="AR68" s="2">
        <v>65.088930000000005</v>
      </c>
      <c r="AS68" s="22"/>
      <c r="AT68" s="2">
        <v>65.430189999999996</v>
      </c>
      <c r="AU68" s="3"/>
      <c r="AV68" s="15">
        <v>86.979283832471339</v>
      </c>
      <c r="AW68" s="15">
        <v>81.237704945677621</v>
      </c>
      <c r="AX68" s="3">
        <v>90.630279999999999</v>
      </c>
      <c r="AY68" s="15"/>
      <c r="AZ68" s="32">
        <v>76.104529700000001</v>
      </c>
      <c r="BA68" s="15"/>
      <c r="BB68" s="3">
        <v>75.301869999999994</v>
      </c>
      <c r="BC68" s="15"/>
      <c r="BD68" s="3">
        <v>69.404949999999999</v>
      </c>
      <c r="BE68" s="3">
        <v>77.645750000000007</v>
      </c>
      <c r="BF68" s="3">
        <v>73.438249999999996</v>
      </c>
      <c r="BG68" s="15"/>
      <c r="BH68" s="3">
        <v>87.412869999999998</v>
      </c>
      <c r="BI68" s="15"/>
      <c r="BJ68" s="15">
        <v>76.104529714497488</v>
      </c>
      <c r="BK68" s="15"/>
      <c r="BL68" s="3">
        <v>96.86609</v>
      </c>
      <c r="BM68" s="15"/>
      <c r="BN68" s="15">
        <v>84.913689102127435</v>
      </c>
      <c r="BO68" s="15"/>
      <c r="BP68" s="15">
        <v>109.05300787014343</v>
      </c>
      <c r="BQ68" s="15"/>
      <c r="BR68" s="15">
        <v>84.854400945682585</v>
      </c>
      <c r="BS68" s="22"/>
      <c r="BT68" s="2">
        <v>85.943870000000004</v>
      </c>
      <c r="BU68" s="22"/>
    </row>
    <row r="69" spans="1:73">
      <c r="A69" s="13">
        <f t="shared" si="4"/>
        <v>875</v>
      </c>
      <c r="B69" s="20">
        <v>34.383638720740905</v>
      </c>
      <c r="C69" s="15">
        <v>49.9798264496632</v>
      </c>
      <c r="D69" s="15"/>
      <c r="E69" s="3">
        <v>39.510210000000001</v>
      </c>
      <c r="F69" s="15"/>
      <c r="G69" s="3">
        <v>36.49776</v>
      </c>
      <c r="H69" s="15"/>
      <c r="I69" s="3">
        <v>30.50282</v>
      </c>
      <c r="J69" s="15"/>
      <c r="K69" s="15">
        <v>38.135509822626425</v>
      </c>
      <c r="L69" s="15"/>
      <c r="M69" s="15">
        <v>52.047069985204089</v>
      </c>
      <c r="N69" s="3"/>
      <c r="O69" s="3">
        <v>27.40075463260111</v>
      </c>
      <c r="P69" s="3">
        <v>31.489113968820426</v>
      </c>
      <c r="Q69" s="3">
        <v>40.98424</v>
      </c>
      <c r="R69" s="3"/>
      <c r="S69" s="15">
        <v>43.700374401619115</v>
      </c>
      <c r="T69" s="15"/>
      <c r="U69" s="15">
        <v>34.743161483188899</v>
      </c>
      <c r="V69" s="15"/>
      <c r="W69" s="32">
        <v>40.569189999999999</v>
      </c>
      <c r="X69" s="15"/>
      <c r="Y69" s="3">
        <v>41.706760000000003</v>
      </c>
      <c r="Z69" s="15"/>
      <c r="AA69" s="3">
        <v>41.984450000000002</v>
      </c>
      <c r="AB69" s="15"/>
      <c r="AC69" s="3">
        <v>43.233100700000001</v>
      </c>
      <c r="AD69" s="15"/>
      <c r="AE69" s="3">
        <v>20.812380000000001</v>
      </c>
      <c r="AF69" s="15"/>
      <c r="AG69" s="15">
        <v>44.454974972445108</v>
      </c>
      <c r="AH69" s="15"/>
      <c r="AI69" s="32">
        <v>46.040144060467917</v>
      </c>
      <c r="AJ69" s="39"/>
      <c r="AK69" s="20">
        <v>42.446218793574189</v>
      </c>
      <c r="AL69" s="15"/>
      <c r="AM69" s="22"/>
      <c r="AN69" s="20">
        <v>54.682728594827481</v>
      </c>
      <c r="AO69" s="22"/>
      <c r="AP69" s="20">
        <v>69.205150727271516</v>
      </c>
      <c r="AQ69" s="22"/>
      <c r="AR69" s="2">
        <v>70.281589999999994</v>
      </c>
      <c r="AS69" s="22"/>
      <c r="AT69" s="2">
        <v>65.890140000000002</v>
      </c>
      <c r="AU69" s="3"/>
      <c r="AV69" s="15">
        <v>92.418701471783777</v>
      </c>
      <c r="AW69" s="15">
        <v>78.412985872491731</v>
      </c>
      <c r="AX69" s="3">
        <v>92.479079999999996</v>
      </c>
      <c r="AY69" s="15"/>
      <c r="AZ69" s="32">
        <v>67.487724200000002</v>
      </c>
      <c r="BA69" s="15"/>
      <c r="BB69" s="3">
        <v>68.797579999999996</v>
      </c>
      <c r="BC69" s="15"/>
      <c r="BD69" s="3">
        <v>71.204080000000005</v>
      </c>
      <c r="BE69" s="3">
        <v>75.09787</v>
      </c>
      <c r="BF69" s="3">
        <v>70.480410000000006</v>
      </c>
      <c r="BG69" s="15"/>
      <c r="BH69" s="3">
        <v>85.139020000000002</v>
      </c>
      <c r="BI69" s="15"/>
      <c r="BJ69" s="15">
        <v>67.487724201725385</v>
      </c>
      <c r="BK69" s="15"/>
      <c r="BL69" s="3">
        <v>102.09690000000001</v>
      </c>
      <c r="BM69" s="15"/>
      <c r="BN69" s="15">
        <v>81.070907378888506</v>
      </c>
      <c r="BO69" s="15"/>
      <c r="BP69" s="15">
        <v>105.61207566110875</v>
      </c>
      <c r="BQ69" s="15"/>
      <c r="BR69" s="15">
        <v>81.09024019767574</v>
      </c>
      <c r="BS69" s="22"/>
      <c r="BT69" s="2">
        <v>87.143439999999998</v>
      </c>
      <c r="BU69" s="22"/>
    </row>
    <row r="70" spans="1:73">
      <c r="A70" s="13">
        <f t="shared" si="4"/>
        <v>910</v>
      </c>
      <c r="B70" s="20">
        <v>35.162999192805522</v>
      </c>
      <c r="C70" s="15">
        <v>48.342224252762854</v>
      </c>
      <c r="D70" s="15"/>
      <c r="E70" s="3">
        <v>39.004899999999999</v>
      </c>
      <c r="F70" s="15"/>
      <c r="G70" s="3">
        <v>48.657519999999998</v>
      </c>
      <c r="H70" s="15"/>
      <c r="I70" s="3">
        <v>36.027209999999997</v>
      </c>
      <c r="J70" s="15"/>
      <c r="K70" s="15">
        <v>37.826448753579157</v>
      </c>
      <c r="L70" s="15"/>
      <c r="M70" s="15">
        <v>46.994080416937031</v>
      </c>
      <c r="N70" s="3"/>
      <c r="O70" s="3">
        <v>29.68971486285621</v>
      </c>
      <c r="P70" s="3">
        <v>25.518034237899666</v>
      </c>
      <c r="Q70" s="3">
        <v>40.022550000000003</v>
      </c>
      <c r="R70" s="3"/>
      <c r="S70" s="15">
        <v>31.654420950623596</v>
      </c>
      <c r="T70" s="15"/>
      <c r="U70" s="15">
        <v>46.46458664429526</v>
      </c>
      <c r="V70" s="15"/>
      <c r="W70" s="32">
        <v>37.716140000000003</v>
      </c>
      <c r="X70" s="15"/>
      <c r="Y70" s="3">
        <v>44.744169999999997</v>
      </c>
      <c r="Z70" s="15"/>
      <c r="AA70" s="3">
        <v>25.078869999999998</v>
      </c>
      <c r="AB70" s="15"/>
      <c r="AC70" s="3">
        <v>43.385934599999999</v>
      </c>
      <c r="AD70" s="15"/>
      <c r="AE70" s="3">
        <v>26.7498</v>
      </c>
      <c r="AF70" s="15"/>
      <c r="AG70" s="15">
        <v>51.692248142321482</v>
      </c>
      <c r="AH70" s="15"/>
      <c r="AI70" s="32">
        <v>42.965113273199073</v>
      </c>
      <c r="AJ70" s="39"/>
      <c r="AK70" s="20">
        <v>45.554109153200407</v>
      </c>
      <c r="AL70" s="15"/>
      <c r="AM70" s="22"/>
      <c r="AN70" s="20">
        <v>54.192363373007645</v>
      </c>
      <c r="AO70" s="22"/>
      <c r="AP70" s="20">
        <v>73.713971122287944</v>
      </c>
      <c r="AQ70" s="22"/>
      <c r="AR70" s="2">
        <v>59.613709999999998</v>
      </c>
      <c r="AS70" s="22"/>
      <c r="AT70" s="2">
        <v>60.586019999999998</v>
      </c>
      <c r="AU70" s="3"/>
      <c r="AV70" s="15">
        <v>88.467834595569556</v>
      </c>
      <c r="AW70" s="15">
        <v>80.823240951287005</v>
      </c>
      <c r="AX70" s="3">
        <v>91.083129999999997</v>
      </c>
      <c r="AY70" s="15"/>
      <c r="AZ70" s="32">
        <v>62.179246399999997</v>
      </c>
      <c r="BA70" s="15"/>
      <c r="BB70" s="3">
        <v>69.581860000000006</v>
      </c>
      <c r="BC70" s="15"/>
      <c r="BD70" s="3">
        <v>66.463920000000002</v>
      </c>
      <c r="BE70" s="3">
        <v>75.645390000000006</v>
      </c>
      <c r="BF70" s="3">
        <v>78.75515</v>
      </c>
      <c r="BG70" s="15"/>
      <c r="BH70" s="3">
        <v>91.969210000000004</v>
      </c>
      <c r="BI70" s="15"/>
      <c r="BJ70" s="15">
        <v>62.179246378873287</v>
      </c>
      <c r="BK70" s="15"/>
      <c r="BL70" s="3">
        <v>102.3203</v>
      </c>
      <c r="BM70" s="15"/>
      <c r="BN70" s="15">
        <v>82.926234231396776</v>
      </c>
      <c r="BO70" s="15"/>
      <c r="BP70" s="15">
        <v>100.82874791034496</v>
      </c>
      <c r="BQ70" s="15"/>
      <c r="BR70" s="15">
        <v>79.83760117894812</v>
      </c>
      <c r="BS70" s="22"/>
      <c r="BT70" s="2">
        <v>89.026910000000001</v>
      </c>
      <c r="BU70" s="22"/>
    </row>
    <row r="71" spans="1:73">
      <c r="A71" s="13">
        <f t="shared" si="4"/>
        <v>945</v>
      </c>
      <c r="B71" s="20">
        <v>42.193810902763808</v>
      </c>
      <c r="C71" s="15">
        <v>49.301130106490568</v>
      </c>
      <c r="D71" s="15"/>
      <c r="E71" s="3">
        <v>36.181339999999999</v>
      </c>
      <c r="F71" s="15"/>
      <c r="G71" s="3">
        <v>46.808590000000002</v>
      </c>
      <c r="H71" s="15"/>
      <c r="I71" s="3">
        <v>38.687600000000003</v>
      </c>
      <c r="J71" s="15"/>
      <c r="K71" s="15">
        <v>42.557441231913515</v>
      </c>
      <c r="L71" s="15"/>
      <c r="M71" s="15">
        <v>44.796997296857597</v>
      </c>
      <c r="N71" s="3"/>
      <c r="O71" s="3">
        <v>24.076222993213271</v>
      </c>
      <c r="P71" s="3">
        <v>29.049423277626772</v>
      </c>
      <c r="Q71" s="3">
        <v>40.499070000000003</v>
      </c>
      <c r="R71" s="3"/>
      <c r="S71" s="15">
        <v>34.320398862654585</v>
      </c>
      <c r="T71" s="15"/>
      <c r="U71" s="15">
        <v>49.200792467494651</v>
      </c>
      <c r="V71" s="15"/>
      <c r="W71" s="32">
        <v>32.19023</v>
      </c>
      <c r="X71" s="15"/>
      <c r="Y71" s="3">
        <v>40.640160000000002</v>
      </c>
      <c r="Z71" s="15"/>
      <c r="AA71" s="3">
        <v>37.896740000000001</v>
      </c>
      <c r="AB71" s="15"/>
      <c r="AC71" s="3">
        <v>40.743246300000003</v>
      </c>
      <c r="AD71" s="15"/>
      <c r="AE71" s="3">
        <v>32.258850000000002</v>
      </c>
      <c r="AF71" s="15"/>
      <c r="AG71" s="15">
        <v>47.088146274469281</v>
      </c>
      <c r="AH71" s="15"/>
      <c r="AI71" s="32">
        <v>42.030728527311048</v>
      </c>
      <c r="AJ71" s="39"/>
      <c r="AK71" s="20">
        <v>40.181649332059813</v>
      </c>
      <c r="AL71" s="15"/>
      <c r="AM71" s="22"/>
      <c r="AN71" s="20">
        <v>59.244054194335149</v>
      </c>
      <c r="AO71" s="22"/>
      <c r="AP71" s="20">
        <v>66.839723862195726</v>
      </c>
      <c r="AQ71" s="22"/>
      <c r="AR71" s="2">
        <v>65.21584</v>
      </c>
      <c r="AS71" s="22"/>
      <c r="AT71" s="2">
        <v>65.528940000000006</v>
      </c>
      <c r="AU71" s="3"/>
      <c r="AV71" s="15">
        <v>89.597957801690171</v>
      </c>
      <c r="AW71" s="15">
        <v>85.717963778171807</v>
      </c>
      <c r="AX71" s="3">
        <v>90.902780000000007</v>
      </c>
      <c r="AY71" s="15"/>
      <c r="AZ71" s="32">
        <v>71.604761800000006</v>
      </c>
      <c r="BA71" s="15"/>
      <c r="BB71" s="3">
        <v>71.622219999999999</v>
      </c>
      <c r="BC71" s="15"/>
      <c r="BD71" s="3">
        <v>80.124409999999997</v>
      </c>
      <c r="BE71" s="3">
        <v>66.627309999999994</v>
      </c>
      <c r="BF71" s="3">
        <v>67.346760000000003</v>
      </c>
      <c r="BG71" s="15"/>
      <c r="BH71" s="3">
        <v>89.62491</v>
      </c>
      <c r="BI71" s="15"/>
      <c r="BJ71" s="15">
        <v>71.604761807460562</v>
      </c>
      <c r="BK71" s="15"/>
      <c r="BL71" s="3">
        <v>101.054</v>
      </c>
      <c r="BM71" s="15"/>
      <c r="BN71" s="15">
        <v>75.327720815058399</v>
      </c>
      <c r="BO71" s="15"/>
      <c r="BP71" s="15">
        <v>99.756646299339778</v>
      </c>
      <c r="BQ71" s="15"/>
      <c r="BR71" s="15">
        <v>75.590819250096089</v>
      </c>
      <c r="BS71" s="22"/>
      <c r="BT71" s="2">
        <v>86.943650000000005</v>
      </c>
      <c r="BU71" s="22"/>
    </row>
    <row r="72" spans="1:73">
      <c r="A72" s="13">
        <f t="shared" si="4"/>
        <v>980</v>
      </c>
      <c r="B72" s="20">
        <v>35.024697937434347</v>
      </c>
      <c r="C72" s="15">
        <v>51.142405287364248</v>
      </c>
      <c r="D72" s="15"/>
      <c r="E72" s="3">
        <v>40.173009999999998</v>
      </c>
      <c r="F72" s="15"/>
      <c r="G72" s="3">
        <v>46.511879999999998</v>
      </c>
      <c r="H72" s="15"/>
      <c r="I72" s="3">
        <v>40.25365</v>
      </c>
      <c r="J72" s="15"/>
      <c r="K72" s="15">
        <v>38.522183505899534</v>
      </c>
      <c r="L72" s="15"/>
      <c r="M72" s="15">
        <v>47.101807872175442</v>
      </c>
      <c r="N72" s="3"/>
      <c r="O72" s="3">
        <v>26.092234685600289</v>
      </c>
      <c r="P72" s="3">
        <v>37.554422385912112</v>
      </c>
      <c r="Q72" s="3">
        <v>41.458109999999998</v>
      </c>
      <c r="R72" s="3"/>
      <c r="S72" s="15">
        <v>29.585730651578992</v>
      </c>
      <c r="T72" s="15"/>
      <c r="U72" s="15">
        <v>42.427773980295015</v>
      </c>
      <c r="V72" s="15"/>
      <c r="W72" s="32">
        <v>39.08916</v>
      </c>
      <c r="X72" s="15"/>
      <c r="Y72" s="3">
        <v>47.951419999999999</v>
      </c>
      <c r="Z72" s="15"/>
      <c r="AA72" s="3">
        <v>37.285879999999999</v>
      </c>
      <c r="AB72" s="15"/>
      <c r="AC72" s="3">
        <v>42.119928999999999</v>
      </c>
      <c r="AD72" s="15"/>
      <c r="AE72" s="3">
        <v>18.37922</v>
      </c>
      <c r="AF72" s="15"/>
      <c r="AG72" s="15">
        <v>49.678461189705594</v>
      </c>
      <c r="AH72" s="15"/>
      <c r="AI72" s="32">
        <v>46.317951454042941</v>
      </c>
      <c r="AJ72" s="39"/>
      <c r="AK72" s="20">
        <v>44.961370045128959</v>
      </c>
      <c r="AL72" s="15"/>
      <c r="AM72" s="22"/>
      <c r="AN72" s="20">
        <v>55.364398800246626</v>
      </c>
      <c r="AO72" s="22"/>
      <c r="AP72" s="20">
        <v>76.018065495941755</v>
      </c>
      <c r="AQ72" s="22"/>
      <c r="AR72" s="2">
        <v>68.915329999999997</v>
      </c>
      <c r="AS72" s="22"/>
      <c r="AT72" s="2">
        <v>62.541179999999997</v>
      </c>
      <c r="AU72" s="3"/>
      <c r="AV72" s="15">
        <v>91.423137982230003</v>
      </c>
      <c r="AW72" s="15">
        <v>87.551944370696575</v>
      </c>
      <c r="AX72" s="3">
        <v>92.714219999999997</v>
      </c>
      <c r="AY72" s="15"/>
      <c r="AZ72" s="32">
        <v>81.876057700000004</v>
      </c>
      <c r="BA72" s="15"/>
      <c r="BB72" s="3">
        <v>73.185630000000003</v>
      </c>
      <c r="BC72" s="15"/>
      <c r="BD72" s="3">
        <v>69.299570000000003</v>
      </c>
      <c r="BE72" s="3">
        <v>68.483429999999998</v>
      </c>
      <c r="BF72" s="3">
        <v>68.911450000000002</v>
      </c>
      <c r="BG72" s="15"/>
      <c r="BH72" s="3">
        <v>84.928669999999997</v>
      </c>
      <c r="BI72" s="15"/>
      <c r="BJ72" s="15">
        <v>81.876057711339996</v>
      </c>
      <c r="BK72" s="15"/>
      <c r="BL72" s="3">
        <v>99.432680000000005</v>
      </c>
      <c r="BM72" s="15"/>
      <c r="BN72" s="15">
        <v>85.22430970066452</v>
      </c>
      <c r="BO72" s="15"/>
      <c r="BP72" s="15">
        <v>99.871571814134313</v>
      </c>
      <c r="BQ72" s="15"/>
      <c r="BR72" s="15">
        <v>78.885326476585476</v>
      </c>
      <c r="BS72" s="22"/>
      <c r="BT72" s="2">
        <v>80.623689999999996</v>
      </c>
      <c r="BU72" s="22"/>
    </row>
    <row r="73" spans="1:73">
      <c r="A73" s="13">
        <f t="shared" si="4"/>
        <v>1015</v>
      </c>
      <c r="B73" s="20">
        <v>37.292892150544873</v>
      </c>
      <c r="C73" s="15">
        <v>56.973665172686374</v>
      </c>
      <c r="D73" s="15"/>
      <c r="E73" s="3">
        <v>34.428310000000003</v>
      </c>
      <c r="F73" s="15"/>
      <c r="G73" s="3">
        <v>39.561300000000003</v>
      </c>
      <c r="H73" s="15"/>
      <c r="I73" s="3">
        <v>29.875859999999999</v>
      </c>
      <c r="J73" s="15"/>
      <c r="K73" s="15">
        <v>37.91972477793454</v>
      </c>
      <c r="L73" s="15"/>
      <c r="M73" s="15">
        <v>49.308716216225676</v>
      </c>
      <c r="N73" s="3"/>
      <c r="O73" s="3">
        <v>32.072920872812382</v>
      </c>
      <c r="P73" s="3">
        <v>30.581669725862291</v>
      </c>
      <c r="Q73" s="3">
        <v>40.442799999999998</v>
      </c>
      <c r="R73" s="3"/>
      <c r="S73" s="15">
        <v>42.189062795664036</v>
      </c>
      <c r="T73" s="15"/>
      <c r="U73" s="15">
        <v>44.601337776768169</v>
      </c>
      <c r="V73" s="15"/>
      <c r="W73" s="32">
        <v>48.769449999999999</v>
      </c>
      <c r="X73" s="15"/>
      <c r="Y73" s="3">
        <v>44.521079999999998</v>
      </c>
      <c r="Z73" s="15"/>
      <c r="AA73" s="3">
        <v>39.164020000000001</v>
      </c>
      <c r="AB73" s="15"/>
      <c r="AC73" s="3">
        <v>44.1060935</v>
      </c>
      <c r="AD73" s="15"/>
      <c r="AE73" s="3">
        <v>25.614039999999999</v>
      </c>
      <c r="AF73" s="15"/>
      <c r="AG73" s="15">
        <v>47.183562154686662</v>
      </c>
      <c r="AH73" s="15"/>
      <c r="AI73" s="32">
        <v>41.666488359922596</v>
      </c>
      <c r="AJ73" s="39"/>
      <c r="AK73" s="20">
        <v>47.166360606000104</v>
      </c>
      <c r="AL73" s="15"/>
      <c r="AM73" s="22"/>
      <c r="AN73" s="20">
        <v>52.362577622027118</v>
      </c>
      <c r="AO73" s="22"/>
      <c r="AP73" s="20">
        <v>68.684483593515807</v>
      </c>
      <c r="AQ73" s="22"/>
      <c r="AR73" s="2">
        <v>67.413349999999994</v>
      </c>
      <c r="AS73" s="22"/>
      <c r="AT73" s="2">
        <v>65.36242</v>
      </c>
      <c r="AU73" s="3"/>
      <c r="AV73" s="15">
        <v>80.344720693262644</v>
      </c>
      <c r="AW73" s="15">
        <v>82.989950796087456</v>
      </c>
      <c r="AX73" s="3">
        <v>85.21602</v>
      </c>
      <c r="AY73" s="15"/>
      <c r="AZ73" s="32">
        <v>73.146146900000005</v>
      </c>
      <c r="BA73" s="15"/>
      <c r="BB73" s="3">
        <v>69.07217</v>
      </c>
      <c r="BC73" s="15"/>
      <c r="BD73" s="3">
        <v>71.115979999999993</v>
      </c>
      <c r="BE73" s="3">
        <v>78.159819999999996</v>
      </c>
      <c r="BF73" s="3">
        <v>70.435630000000003</v>
      </c>
      <c r="BG73" s="15"/>
      <c r="BH73" s="3">
        <v>83.740409999999997</v>
      </c>
      <c r="BI73" s="15"/>
      <c r="BJ73" s="15">
        <v>73.146146947265123</v>
      </c>
      <c r="BK73" s="15"/>
      <c r="BL73" s="3">
        <v>104.9765</v>
      </c>
      <c r="BM73" s="15"/>
      <c r="BN73" s="15">
        <v>85.963750229677004</v>
      </c>
      <c r="BO73" s="15"/>
      <c r="BP73" s="15">
        <v>112.16137334939469</v>
      </c>
      <c r="BQ73" s="15"/>
      <c r="BR73" s="15">
        <v>83.415563470682358</v>
      </c>
      <c r="BS73" s="22"/>
      <c r="BT73" s="2">
        <v>82.532719999999998</v>
      </c>
      <c r="BU73" s="22"/>
    </row>
    <row r="74" spans="1:73">
      <c r="A74" s="13">
        <f t="shared" si="4"/>
        <v>1050</v>
      </c>
      <c r="B74" s="20">
        <v>39.566234415952032</v>
      </c>
      <c r="C74" s="15">
        <v>43.642563495378376</v>
      </c>
      <c r="D74" s="15"/>
      <c r="E74" s="3">
        <v>37.919400000000003</v>
      </c>
      <c r="F74" s="15"/>
      <c r="G74" s="3">
        <v>41.712310000000002</v>
      </c>
      <c r="H74" s="15"/>
      <c r="I74" s="3">
        <v>36.080159999999999</v>
      </c>
      <c r="J74" s="15"/>
      <c r="K74" s="15">
        <v>43.038203934704647</v>
      </c>
      <c r="L74" s="15"/>
      <c r="M74" s="15">
        <v>50.947712494587627</v>
      </c>
      <c r="N74" s="3"/>
      <c r="O74" s="3">
        <v>29.941505964735772</v>
      </c>
      <c r="P74" s="3">
        <v>40.91228645896183</v>
      </c>
      <c r="Q74" s="3">
        <v>41.302100000000003</v>
      </c>
      <c r="R74" s="3"/>
      <c r="S74" s="15">
        <v>41.202130751842816</v>
      </c>
      <c r="T74" s="15"/>
      <c r="U74" s="15">
        <v>45.915080164456889</v>
      </c>
      <c r="V74" s="15"/>
      <c r="W74" s="32">
        <v>37.865279999999998</v>
      </c>
      <c r="X74" s="15"/>
      <c r="Y74" s="3">
        <v>47.335259999999998</v>
      </c>
      <c r="Z74" s="15"/>
      <c r="AA74" s="3">
        <v>40.490949999999998</v>
      </c>
      <c r="AB74" s="15"/>
      <c r="AC74" s="3">
        <v>45.079412400000002</v>
      </c>
      <c r="AD74" s="15"/>
      <c r="AE74" s="3">
        <v>29.566109999999998</v>
      </c>
      <c r="AF74" s="15"/>
      <c r="AG74" s="15">
        <v>47.722394356374096</v>
      </c>
      <c r="AH74" s="15"/>
      <c r="AI74" s="32">
        <v>41.441538820037259</v>
      </c>
      <c r="AJ74" s="39"/>
      <c r="AK74" s="20">
        <v>42.330107977372023</v>
      </c>
      <c r="AL74" s="15"/>
      <c r="AM74" s="22"/>
      <c r="AN74" s="20">
        <v>58.011427046532617</v>
      </c>
      <c r="AO74" s="22"/>
      <c r="AP74" s="20">
        <v>62.470541999526617</v>
      </c>
      <c r="AQ74" s="22"/>
      <c r="AR74" s="2">
        <v>65.416470000000004</v>
      </c>
      <c r="AS74" s="22"/>
      <c r="AT74" s="2">
        <v>64.943889999999996</v>
      </c>
      <c r="AU74" s="3"/>
      <c r="AV74" s="15">
        <v>92.68510338357855</v>
      </c>
      <c r="AW74" s="15">
        <v>89.03820508014509</v>
      </c>
      <c r="AX74" s="3">
        <v>89.692920000000001</v>
      </c>
      <c r="AY74" s="15"/>
      <c r="AZ74" s="32">
        <v>70.517509799999999</v>
      </c>
      <c r="BA74" s="15"/>
      <c r="BB74" s="3">
        <v>72.295680000000004</v>
      </c>
      <c r="BC74" s="15"/>
      <c r="BD74" s="3">
        <v>68.196489999999997</v>
      </c>
      <c r="BE74" s="3">
        <v>72.481840000000005</v>
      </c>
      <c r="BF74" s="3">
        <v>70.514660000000006</v>
      </c>
      <c r="BG74" s="15"/>
      <c r="BH74" s="3">
        <v>84.345699999999994</v>
      </c>
      <c r="BI74" s="15"/>
      <c r="BJ74" s="15">
        <v>70.517509801591046</v>
      </c>
      <c r="BK74" s="15"/>
      <c r="BL74" s="3">
        <v>98.408389999999997</v>
      </c>
      <c r="BM74" s="15"/>
      <c r="BN74" s="15">
        <v>84.495571730490326</v>
      </c>
      <c r="BO74" s="15"/>
      <c r="BP74" s="15">
        <v>103.22580933611547</v>
      </c>
      <c r="BQ74" s="15"/>
      <c r="BR74" s="15">
        <v>85.843715078077423</v>
      </c>
      <c r="BS74" s="22"/>
      <c r="BT74" s="2">
        <v>85.194190000000006</v>
      </c>
      <c r="BU74" s="22"/>
    </row>
    <row r="75" spans="1:73">
      <c r="A75" s="13">
        <f t="shared" si="4"/>
        <v>1085</v>
      </c>
      <c r="B75" s="20">
        <v>46.206769540466212</v>
      </c>
      <c r="C75" s="15">
        <v>44.026527560392218</v>
      </c>
      <c r="D75" s="15"/>
      <c r="E75" s="3">
        <v>45.783029999999997</v>
      </c>
      <c r="F75" s="15"/>
      <c r="G75" s="3">
        <v>35.596049999999998</v>
      </c>
      <c r="H75" s="15"/>
      <c r="I75" s="3">
        <v>39.17165</v>
      </c>
      <c r="J75" s="15"/>
      <c r="K75" s="15">
        <v>31.09900438647767</v>
      </c>
      <c r="L75" s="15"/>
      <c r="M75" s="15">
        <v>54.573424357927451</v>
      </c>
      <c r="N75" s="3"/>
      <c r="O75" s="3">
        <v>31.694830958054254</v>
      </c>
      <c r="P75" s="3">
        <v>33.844298622747068</v>
      </c>
      <c r="Q75" s="3">
        <v>44.221539999999997</v>
      </c>
      <c r="R75" s="3"/>
      <c r="S75" s="15">
        <v>24.610753443476685</v>
      </c>
      <c r="T75" s="15"/>
      <c r="U75" s="15">
        <v>47.614225112747711</v>
      </c>
      <c r="V75" s="15"/>
      <c r="W75" s="32">
        <v>35.979170000000003</v>
      </c>
      <c r="X75" s="15"/>
      <c r="Y75" s="3">
        <v>50.467640000000003</v>
      </c>
      <c r="Z75" s="15"/>
      <c r="AA75" s="3">
        <v>46.695059999999998</v>
      </c>
      <c r="AB75" s="15"/>
      <c r="AC75" s="3">
        <v>45.646691699999998</v>
      </c>
      <c r="AD75" s="15"/>
      <c r="AE75" s="3">
        <v>26.324359999999999</v>
      </c>
      <c r="AF75" s="15"/>
      <c r="AG75" s="15">
        <v>39.193343213223486</v>
      </c>
      <c r="AH75" s="15"/>
      <c r="AI75" s="32">
        <v>45.16560220355165</v>
      </c>
      <c r="AJ75" s="39"/>
      <c r="AK75" s="20">
        <v>42.21152648079768</v>
      </c>
      <c r="AL75" s="15"/>
      <c r="AM75" s="22"/>
      <c r="AN75" s="20">
        <v>53.846994642293922</v>
      </c>
      <c r="AO75" s="22"/>
      <c r="AP75" s="20">
        <v>70.066048944154133</v>
      </c>
      <c r="AQ75" s="22"/>
      <c r="AR75" s="2">
        <v>67.076809999999995</v>
      </c>
      <c r="AS75" s="22"/>
      <c r="AT75" s="2">
        <v>69.647400000000005</v>
      </c>
      <c r="AU75" s="3"/>
      <c r="AV75" s="15">
        <v>86.025034809029847</v>
      </c>
      <c r="AW75" s="15">
        <v>76.477598426109523</v>
      </c>
      <c r="AX75" s="3">
        <v>90.616870000000006</v>
      </c>
      <c r="AY75" s="15"/>
      <c r="AZ75" s="32">
        <v>73.111220700000004</v>
      </c>
      <c r="BA75" s="15"/>
      <c r="BB75" s="3">
        <v>70.311400000000006</v>
      </c>
      <c r="BC75" s="15"/>
      <c r="BD75" s="3">
        <v>65.404709999999994</v>
      </c>
      <c r="BE75" s="3">
        <v>66.324569999999994</v>
      </c>
      <c r="BF75" s="3">
        <v>75.009159999999994</v>
      </c>
      <c r="BG75" s="15"/>
      <c r="BH75" s="3">
        <v>82.017870000000002</v>
      </c>
      <c r="BI75" s="15"/>
      <c r="BJ75" s="15">
        <v>73.111220678053087</v>
      </c>
      <c r="BK75" s="15"/>
      <c r="BL75" s="3">
        <v>101.7475</v>
      </c>
      <c r="BM75" s="15"/>
      <c r="BN75" s="15">
        <v>95.117075326809413</v>
      </c>
      <c r="BO75" s="15"/>
      <c r="BP75" s="15">
        <v>103.79069658621992</v>
      </c>
      <c r="BQ75" s="15"/>
      <c r="BR75" s="15">
        <v>82.72873241788642</v>
      </c>
      <c r="BS75" s="22"/>
      <c r="BT75" s="2">
        <v>82.144909999999996</v>
      </c>
      <c r="BU75" s="22"/>
    </row>
    <row r="76" spans="1:73">
      <c r="A76" s="13">
        <f>A75+35</f>
        <v>1120</v>
      </c>
      <c r="B76" s="20">
        <v>40.100410875730908</v>
      </c>
      <c r="C76" s="15">
        <v>53.40055989086467</v>
      </c>
      <c r="D76" s="15"/>
      <c r="E76" s="3">
        <v>40.821420000000003</v>
      </c>
      <c r="F76" s="15"/>
      <c r="G76" s="3">
        <v>44.878279999999997</v>
      </c>
      <c r="H76" s="15"/>
      <c r="I76" s="3">
        <v>35.392829999999996</v>
      </c>
      <c r="J76" s="15"/>
      <c r="K76" s="15">
        <v>39.064279299546648</v>
      </c>
      <c r="L76" s="15"/>
      <c r="M76" s="15">
        <v>49.237160596000585</v>
      </c>
      <c r="N76" s="3"/>
      <c r="O76" s="3">
        <v>31.080371886995529</v>
      </c>
      <c r="P76" s="3">
        <v>25.367747361358163</v>
      </c>
      <c r="Q76" s="3">
        <v>42.27948</v>
      </c>
      <c r="R76" s="3"/>
      <c r="S76" s="15">
        <v>36.634961247578815</v>
      </c>
      <c r="T76" s="15"/>
      <c r="U76" s="15">
        <v>47.16787748870577</v>
      </c>
      <c r="V76" s="15"/>
      <c r="W76" s="32">
        <v>44.341349999999998</v>
      </c>
      <c r="X76" s="15"/>
      <c r="Y76" s="3">
        <v>38.432699999999997</v>
      </c>
      <c r="Z76" s="15"/>
      <c r="AA76" s="3">
        <v>37.504060000000003</v>
      </c>
      <c r="AB76" s="15"/>
      <c r="AC76" s="3">
        <v>49.284459699999999</v>
      </c>
      <c r="AD76" s="15"/>
      <c r="AE76" s="3">
        <v>30.13458</v>
      </c>
      <c r="AF76" s="15"/>
      <c r="AG76" s="15">
        <v>42.765985483671386</v>
      </c>
      <c r="AH76" s="15"/>
      <c r="AI76" s="32">
        <v>42.669497679360624</v>
      </c>
      <c r="AJ76" s="39"/>
      <c r="AK76" s="20">
        <v>45.372300377749141</v>
      </c>
      <c r="AL76" s="15"/>
      <c r="AM76" s="22"/>
      <c r="AN76" s="20">
        <v>57.710245104716897</v>
      </c>
      <c r="AO76" s="22"/>
      <c r="AP76" s="20">
        <v>55.929818140625144</v>
      </c>
      <c r="AQ76" s="22"/>
      <c r="AR76" s="2">
        <v>63.581020000000002</v>
      </c>
      <c r="AS76" s="22"/>
      <c r="AT76" s="2">
        <v>73.129670000000004</v>
      </c>
      <c r="AU76" s="3"/>
      <c r="AV76" s="15">
        <v>85.416690211836837</v>
      </c>
      <c r="AW76" s="15">
        <v>82.149330785409589</v>
      </c>
      <c r="AX76" s="3">
        <v>99.608840000000001</v>
      </c>
      <c r="AY76" s="15"/>
      <c r="AZ76" s="32">
        <v>72.455730200000005</v>
      </c>
      <c r="BA76" s="15"/>
      <c r="BB76" s="3">
        <v>76.97663</v>
      </c>
      <c r="BC76" s="15"/>
      <c r="BD76" s="3">
        <v>69.683660000000003</v>
      </c>
      <c r="BE76" s="3">
        <v>70.673370000000006</v>
      </c>
      <c r="BF76" s="3">
        <v>71.489099999999993</v>
      </c>
      <c r="BG76" s="15"/>
      <c r="BH76" s="3">
        <v>86.346800000000002</v>
      </c>
      <c r="BI76" s="15"/>
      <c r="BJ76" s="15">
        <v>72.455730176796962</v>
      </c>
      <c r="BK76" s="15"/>
      <c r="BL76" s="3">
        <v>100.922</v>
      </c>
      <c r="BM76" s="15"/>
      <c r="BN76" s="15">
        <v>89.059774501407119</v>
      </c>
      <c r="BO76" s="15"/>
      <c r="BP76" s="15">
        <v>99.581386365652889</v>
      </c>
      <c r="BQ76" s="15"/>
      <c r="BR76" s="15">
        <v>86.243902137339958</v>
      </c>
      <c r="BS76" s="22"/>
      <c r="BT76" s="2">
        <v>80.135429999999999</v>
      </c>
      <c r="BU76" s="22"/>
    </row>
    <row r="77" spans="1:73" ht="15.75" thickBot="1">
      <c r="A77" s="14">
        <f>A76+35</f>
        <v>1155</v>
      </c>
      <c r="B77" s="20">
        <v>45.131929463283925</v>
      </c>
      <c r="C77" s="15">
        <v>53.531782148105776</v>
      </c>
      <c r="D77" s="15"/>
      <c r="E77" s="3">
        <v>39.185459999999999</v>
      </c>
      <c r="F77" s="15"/>
      <c r="G77" s="3">
        <v>41.546680000000002</v>
      </c>
      <c r="H77" s="15"/>
      <c r="I77" s="3">
        <v>42.188600000000001</v>
      </c>
      <c r="J77" s="15"/>
      <c r="K77" s="15">
        <v>36.639852936004026</v>
      </c>
      <c r="L77" s="15"/>
      <c r="M77" s="15">
        <v>53.628092461328933</v>
      </c>
      <c r="N77" s="3"/>
      <c r="O77" s="3">
        <v>23.340002764953628</v>
      </c>
      <c r="P77" s="3">
        <v>26.594183387184721</v>
      </c>
      <c r="Q77" s="3">
        <v>42.695180000000001</v>
      </c>
      <c r="R77" s="3"/>
      <c r="S77" s="15">
        <v>32.353535852694513</v>
      </c>
      <c r="T77" s="15"/>
      <c r="U77" s="15">
        <v>51.547912534358645</v>
      </c>
      <c r="V77" s="15"/>
      <c r="W77" s="32">
        <v>34.145069999999997</v>
      </c>
      <c r="X77" s="15"/>
      <c r="Y77" s="3">
        <v>45.61992</v>
      </c>
      <c r="Z77" s="15"/>
      <c r="AA77" s="3">
        <v>41.951650000000001</v>
      </c>
      <c r="AB77" s="15"/>
      <c r="AC77" s="3">
        <v>45.131318800000003</v>
      </c>
      <c r="AD77" s="15"/>
      <c r="AE77" s="3">
        <v>19.839279999999999</v>
      </c>
      <c r="AF77" s="15"/>
      <c r="AG77" s="15">
        <v>46.286889385814767</v>
      </c>
      <c r="AH77" s="15"/>
      <c r="AI77" s="32">
        <v>42.804083383207292</v>
      </c>
      <c r="AJ77" s="39"/>
      <c r="AK77" s="20">
        <v>48.621812982909852</v>
      </c>
      <c r="AL77" s="15"/>
      <c r="AM77" s="22"/>
      <c r="AN77" s="20">
        <v>54.94889487110899</v>
      </c>
      <c r="AO77" s="22"/>
      <c r="AP77" s="20">
        <v>65.36966810395478</v>
      </c>
      <c r="AQ77" s="22"/>
      <c r="AR77" s="2">
        <v>60.479100000000003</v>
      </c>
      <c r="AS77" s="22"/>
      <c r="AT77" s="2">
        <v>69.515010000000004</v>
      </c>
      <c r="AU77" s="3"/>
      <c r="AV77" s="15">
        <v>83.195223108433851</v>
      </c>
      <c r="AW77" s="15">
        <v>80.23458147543883</v>
      </c>
      <c r="AX77" s="3">
        <v>92.646889999999999</v>
      </c>
      <c r="AY77" s="15"/>
      <c r="AZ77" s="32">
        <v>73.1163782</v>
      </c>
      <c r="BA77" s="15"/>
      <c r="BB77" s="3">
        <v>71.550290000000004</v>
      </c>
      <c r="BC77" s="15"/>
      <c r="BD77" s="3">
        <v>67.731679999999997</v>
      </c>
      <c r="BE77" s="3">
        <v>73.471000000000004</v>
      </c>
      <c r="BF77" s="3">
        <v>70.245009999999994</v>
      </c>
      <c r="BG77" s="15"/>
      <c r="BH77" s="3">
        <v>93.558300000000003</v>
      </c>
      <c r="BI77" s="15"/>
      <c r="BJ77" s="15">
        <v>73.116378237178807</v>
      </c>
      <c r="BK77" s="15"/>
      <c r="BL77" s="3">
        <v>102.80119999999999</v>
      </c>
      <c r="BM77" s="15"/>
      <c r="BN77" s="15">
        <v>91.374424673779984</v>
      </c>
      <c r="BO77" s="15"/>
      <c r="BP77" s="15">
        <v>100.60823540568026</v>
      </c>
      <c r="BQ77" s="15"/>
      <c r="BR77" s="15">
        <v>81.25758531422855</v>
      </c>
      <c r="BS77" s="22"/>
      <c r="BT77" s="2">
        <v>82.211730000000003</v>
      </c>
      <c r="BU77" s="22"/>
    </row>
    <row r="78" spans="1:73" ht="16.5" thickBot="1">
      <c r="A78" s="99" t="s">
        <v>17</v>
      </c>
      <c r="B78" s="33">
        <f t="shared" ref="B78:AJ78" si="5">AVERAGE(B44:B77)</f>
        <v>36.572999673760499</v>
      </c>
      <c r="C78" s="34">
        <f t="shared" si="5"/>
        <v>44.493748450219961</v>
      </c>
      <c r="D78" s="34">
        <f t="shared" si="5"/>
        <v>49.968896560178138</v>
      </c>
      <c r="E78" s="34">
        <f t="shared" si="5"/>
        <v>37.763397352941183</v>
      </c>
      <c r="F78" s="34">
        <f t="shared" si="5"/>
        <v>38.680553842026768</v>
      </c>
      <c r="G78" s="34">
        <f t="shared" si="5"/>
        <v>38.875929411764716</v>
      </c>
      <c r="H78" s="34">
        <f t="shared" si="5"/>
        <v>41.736030085738747</v>
      </c>
      <c r="I78" s="34">
        <f t="shared" si="5"/>
        <v>36.053822352941182</v>
      </c>
      <c r="J78" s="34">
        <f t="shared" si="5"/>
        <v>40.50384651465248</v>
      </c>
      <c r="K78" s="34">
        <f t="shared" si="5"/>
        <v>36.851968711205835</v>
      </c>
      <c r="L78" s="34">
        <f t="shared" si="5"/>
        <v>41.038596165904096</v>
      </c>
      <c r="M78" s="34">
        <f t="shared" si="5"/>
        <v>47.29317456436646</v>
      </c>
      <c r="N78" s="34">
        <f t="shared" si="5"/>
        <v>50.055704104867104</v>
      </c>
      <c r="O78" s="34">
        <f t="shared" si="5"/>
        <v>27.106818957875486</v>
      </c>
      <c r="P78" s="34">
        <f t="shared" si="5"/>
        <v>28.850519339595952</v>
      </c>
      <c r="Q78" s="34">
        <f t="shared" si="5"/>
        <v>42.629216470588233</v>
      </c>
      <c r="R78" s="34">
        <f t="shared" si="5"/>
        <v>45.704745487253867</v>
      </c>
      <c r="S78" s="34">
        <f t="shared" si="5"/>
        <v>35.975180570827241</v>
      </c>
      <c r="T78" s="34">
        <f t="shared" si="5"/>
        <v>33.94150517156401</v>
      </c>
      <c r="U78" s="34">
        <f t="shared" si="5"/>
        <v>43.64405288149554</v>
      </c>
      <c r="V78" s="34">
        <f t="shared" si="5"/>
        <v>45.997849720567302</v>
      </c>
      <c r="W78" s="34">
        <f t="shared" si="5"/>
        <v>38.551498529411759</v>
      </c>
      <c r="X78" s="34">
        <f t="shared" si="5"/>
        <v>43.799264896209706</v>
      </c>
      <c r="Y78" s="34">
        <f t="shared" si="5"/>
        <v>42.715607352941184</v>
      </c>
      <c r="Z78" s="34">
        <f t="shared" si="5"/>
        <v>47.504109496663233</v>
      </c>
      <c r="AA78" s="34">
        <f t="shared" si="5"/>
        <v>37.280615882352933</v>
      </c>
      <c r="AB78" s="34">
        <f t="shared" si="5"/>
        <v>39.234667837173106</v>
      </c>
      <c r="AC78" s="34">
        <f t="shared" si="5"/>
        <v>40.321915423529411</v>
      </c>
      <c r="AD78" s="34">
        <f t="shared" si="5"/>
        <v>43.144851519073207</v>
      </c>
      <c r="AE78" s="34">
        <f t="shared" si="5"/>
        <v>26.59809235294118</v>
      </c>
      <c r="AF78" s="34">
        <f t="shared" si="5"/>
        <v>33.144306812518657</v>
      </c>
      <c r="AG78" s="34">
        <f t="shared" si="5"/>
        <v>45.705837655792742</v>
      </c>
      <c r="AH78" s="34">
        <f t="shared" si="5"/>
        <v>47.490169903985198</v>
      </c>
      <c r="AI78" s="34">
        <f t="shared" si="5"/>
        <v>41.165100522322795</v>
      </c>
      <c r="AJ78" s="35">
        <f t="shared" si="5"/>
        <v>47.398969558460351</v>
      </c>
      <c r="AK78" s="33">
        <f t="shared" ref="AK78:AS78" si="6">AVERAGE(AK44:AK77)</f>
        <v>42.477489783137443</v>
      </c>
      <c r="AL78" s="34">
        <f t="shared" si="6"/>
        <v>44.19587261844589</v>
      </c>
      <c r="AM78" s="35">
        <f t="shared" si="6"/>
        <v>44.555850190043572</v>
      </c>
      <c r="AN78" s="33">
        <f t="shared" si="6"/>
        <v>55.999921286492189</v>
      </c>
      <c r="AO78" s="35">
        <f t="shared" si="6"/>
        <v>57.951549171328161</v>
      </c>
      <c r="AP78" s="33">
        <f t="shared" si="6"/>
        <v>67.5974613280857</v>
      </c>
      <c r="AQ78" s="35">
        <f t="shared" si="6"/>
        <v>73.759889242126675</v>
      </c>
      <c r="AR78" s="33">
        <f t="shared" si="6"/>
        <v>65.626608529411783</v>
      </c>
      <c r="AS78" s="35">
        <f t="shared" si="6"/>
        <v>73.603472516086953</v>
      </c>
      <c r="AT78" s="33">
        <f t="shared" ref="AT78:BS78" si="7">AVERAGE(AT44:AT77)</f>
        <v>67.049591176470571</v>
      </c>
      <c r="AU78" s="34">
        <f t="shared" si="7"/>
        <v>76.935677631892887</v>
      </c>
      <c r="AV78" s="34">
        <f t="shared" si="7"/>
        <v>89.690627146853146</v>
      </c>
      <c r="AW78" s="34">
        <f t="shared" si="7"/>
        <v>82.295989337567832</v>
      </c>
      <c r="AX78" s="34">
        <f t="shared" si="7"/>
        <v>93.094950588235278</v>
      </c>
      <c r="AY78" s="34">
        <f t="shared" si="7"/>
        <v>103.53175060666544</v>
      </c>
      <c r="AZ78" s="34">
        <f t="shared" si="7"/>
        <v>73.332119652941174</v>
      </c>
      <c r="BA78" s="34">
        <f t="shared" si="7"/>
        <v>76.988726180181672</v>
      </c>
      <c r="BB78" s="34">
        <f t="shared" si="7"/>
        <v>72.838578529411777</v>
      </c>
      <c r="BC78" s="34">
        <f t="shared" si="7"/>
        <v>79.386416051970286</v>
      </c>
      <c r="BD78" s="34">
        <f t="shared" si="7"/>
        <v>69.9822232352941</v>
      </c>
      <c r="BE78" s="34">
        <f t="shared" si="7"/>
        <v>73.231423529411742</v>
      </c>
      <c r="BF78" s="34">
        <f t="shared" si="7"/>
        <v>74.13705529411763</v>
      </c>
      <c r="BG78" s="34">
        <f t="shared" si="7"/>
        <v>76.577971222969282</v>
      </c>
      <c r="BH78" s="34">
        <f t="shared" si="7"/>
        <v>85.868214411764711</v>
      </c>
      <c r="BI78" s="34">
        <f t="shared" si="7"/>
        <v>94.489219621768427</v>
      </c>
      <c r="BJ78" s="34">
        <f t="shared" si="7"/>
        <v>73.332119650562504</v>
      </c>
      <c r="BK78" s="34">
        <f t="shared" si="7"/>
        <v>79.854028918495445</v>
      </c>
      <c r="BL78" s="34">
        <f t="shared" si="7"/>
        <v>100.64635852941176</v>
      </c>
      <c r="BM78" s="34">
        <f t="shared" si="7"/>
        <v>104.14154325264066</v>
      </c>
      <c r="BN78" s="34">
        <f t="shared" si="7"/>
        <v>82.549592410366444</v>
      </c>
      <c r="BO78" s="34">
        <f t="shared" si="7"/>
        <v>90.250748586803766</v>
      </c>
      <c r="BP78" s="34">
        <f t="shared" si="7"/>
        <v>102.05421270769439</v>
      </c>
      <c r="BQ78" s="34">
        <f t="shared" si="7"/>
        <v>102.47316005866698</v>
      </c>
      <c r="BR78" s="34">
        <f t="shared" si="7"/>
        <v>79.424569539442942</v>
      </c>
      <c r="BS78" s="35">
        <f t="shared" si="7"/>
        <v>92.380474340559061</v>
      </c>
      <c r="BT78" s="33">
        <f>AVERAGE(BT44:BT77)</f>
        <v>86.979005588235282</v>
      </c>
      <c r="BU78" s="35">
        <f>AVERAGE(BU44:BU77)</f>
        <v>89.880247422362089</v>
      </c>
    </row>
  </sheetData>
  <mergeCells count="14">
    <mergeCell ref="BY3:BZ3"/>
    <mergeCell ref="B42:AJ42"/>
    <mergeCell ref="AK42:AM42"/>
    <mergeCell ref="AN42:AO42"/>
    <mergeCell ref="AP42:AQ42"/>
    <mergeCell ref="AR42:AS42"/>
    <mergeCell ref="AT42:BS42"/>
    <mergeCell ref="BT42:BU42"/>
    <mergeCell ref="B3:AL3"/>
    <mergeCell ref="AM3:AP3"/>
    <mergeCell ref="AQ3:AR3"/>
    <mergeCell ref="AS3:AT3"/>
    <mergeCell ref="AU3:AV3"/>
    <mergeCell ref="AW3:BX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77"/>
  <sheetViews>
    <sheetView topLeftCell="A25" zoomScale="90" zoomScaleNormal="90" workbookViewId="0">
      <selection activeCell="C80" sqref="C80"/>
    </sheetView>
  </sheetViews>
  <sheetFormatPr baseColWidth="10" defaultRowHeight="15"/>
  <sheetData>
    <row r="2" spans="1:22" ht="18.75" thickBot="1">
      <c r="A2" s="102" t="s">
        <v>32</v>
      </c>
      <c r="B2" s="48" t="s">
        <v>31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5.75">
      <c r="A3" s="10" t="s">
        <v>63</v>
      </c>
      <c r="B3" s="87" t="s">
        <v>29</v>
      </c>
      <c r="C3" s="88"/>
      <c r="D3" s="88"/>
      <c r="E3" s="88"/>
      <c r="F3" s="88"/>
      <c r="G3" s="88"/>
      <c r="H3" s="88"/>
      <c r="I3" s="88"/>
      <c r="J3" s="88"/>
      <c r="K3" s="89"/>
      <c r="L3" s="87" t="s">
        <v>30</v>
      </c>
      <c r="M3" s="88"/>
      <c r="N3" s="88"/>
      <c r="O3" s="88"/>
      <c r="P3" s="88"/>
      <c r="Q3" s="88"/>
      <c r="R3" s="88"/>
      <c r="S3" s="88"/>
      <c r="T3" s="88"/>
      <c r="U3" s="88"/>
      <c r="V3" s="89"/>
    </row>
    <row r="4" spans="1:22">
      <c r="A4" s="13">
        <v>0</v>
      </c>
      <c r="B4" s="2">
        <v>-25.071192</v>
      </c>
      <c r="C4" s="3">
        <v>21.6652293</v>
      </c>
      <c r="D4" s="3">
        <v>19.638778200000001</v>
      </c>
      <c r="E4" s="3">
        <v>46.907119100000003</v>
      </c>
      <c r="F4" s="3">
        <v>44.787990999999998</v>
      </c>
      <c r="G4" s="3">
        <v>-15.2415287</v>
      </c>
      <c r="H4" s="3">
        <v>23.2226289</v>
      </c>
      <c r="I4" s="3">
        <v>37.145893999999998</v>
      </c>
      <c r="J4" s="3">
        <v>52.848075899999998</v>
      </c>
      <c r="K4" s="4">
        <v>64.319937400000001</v>
      </c>
      <c r="L4" s="2">
        <v>67.668347999999995</v>
      </c>
      <c r="M4" s="3">
        <v>75.637168000000003</v>
      </c>
      <c r="N4" s="3">
        <v>109.397935</v>
      </c>
      <c r="O4" s="3">
        <v>67.3989701</v>
      </c>
      <c r="P4" s="3">
        <v>69.776672599999998</v>
      </c>
      <c r="Q4" s="3">
        <v>83.036430600000003</v>
      </c>
      <c r="R4" s="3">
        <v>83.892490899999999</v>
      </c>
      <c r="S4" s="3">
        <v>99.013423900000006</v>
      </c>
      <c r="T4" s="3">
        <v>51.747109999999999</v>
      </c>
      <c r="U4" s="3">
        <v>68.250007400000001</v>
      </c>
      <c r="V4" s="4">
        <v>17.438347</v>
      </c>
    </row>
    <row r="5" spans="1:22">
      <c r="A5" s="13">
        <f>A4+35</f>
        <v>35</v>
      </c>
      <c r="B5" s="2">
        <v>7.7365163600000004</v>
      </c>
      <c r="C5" s="3">
        <v>20.2900913</v>
      </c>
      <c r="D5" s="3">
        <v>29.295263200000001</v>
      </c>
      <c r="E5" s="3">
        <v>36.721722200000002</v>
      </c>
      <c r="F5" s="3">
        <v>33.734586</v>
      </c>
      <c r="G5" s="3">
        <v>32.082666400000001</v>
      </c>
      <c r="H5" s="3">
        <v>-18.079373499999999</v>
      </c>
      <c r="I5" s="3">
        <v>-1.88340807</v>
      </c>
      <c r="J5" s="3">
        <v>38.116591900000003</v>
      </c>
      <c r="K5" s="4">
        <v>51.433783200000001</v>
      </c>
      <c r="L5" s="2">
        <v>70.653112500000006</v>
      </c>
      <c r="M5" s="3">
        <v>85.988932399999996</v>
      </c>
      <c r="N5" s="3">
        <v>78.052947200000006</v>
      </c>
      <c r="O5" s="3">
        <v>67.846321700000004</v>
      </c>
      <c r="P5" s="3">
        <v>112.743458</v>
      </c>
      <c r="Q5" s="3">
        <v>105.098248</v>
      </c>
      <c r="R5" s="3">
        <v>101.740842</v>
      </c>
      <c r="S5" s="3">
        <v>-5.1311797300000004</v>
      </c>
      <c r="T5" s="3">
        <v>50.762300799999998</v>
      </c>
      <c r="U5" s="3">
        <v>86.752136800000002</v>
      </c>
      <c r="V5" s="4">
        <v>75.834542799999994</v>
      </c>
    </row>
    <row r="6" spans="1:22">
      <c r="A6" s="13">
        <f t="shared" ref="A6:A35" si="0">A5+35</f>
        <v>70</v>
      </c>
      <c r="B6" s="2">
        <v>43.432191799999998</v>
      </c>
      <c r="C6" s="3">
        <v>35.397238700000003</v>
      </c>
      <c r="D6" s="3">
        <v>-32.396674099999998</v>
      </c>
      <c r="E6" s="3">
        <v>33.277873100000001</v>
      </c>
      <c r="F6" s="3">
        <v>42.724130799999998</v>
      </c>
      <c r="G6" s="3">
        <v>85.148060299999997</v>
      </c>
      <c r="H6" s="3">
        <v>37.529203199999998</v>
      </c>
      <c r="I6" s="3">
        <v>15.4095414</v>
      </c>
      <c r="J6" s="3">
        <v>-25.192174099999999</v>
      </c>
      <c r="K6" s="4">
        <v>-23.340547099999998</v>
      </c>
      <c r="L6" s="2">
        <v>84.810952599999993</v>
      </c>
      <c r="M6" s="3">
        <v>83.877358700000002</v>
      </c>
      <c r="N6" s="3">
        <v>100.206422</v>
      </c>
      <c r="O6" s="3">
        <v>75.0368371</v>
      </c>
      <c r="P6" s="3">
        <v>84.624866100000006</v>
      </c>
      <c r="Q6" s="3">
        <v>86.352816599999997</v>
      </c>
      <c r="R6" s="3">
        <v>82.384182199999998</v>
      </c>
      <c r="S6" s="3">
        <v>73.669549900000007</v>
      </c>
      <c r="T6" s="3">
        <v>88.943409200000005</v>
      </c>
      <c r="U6" s="3">
        <v>75.035421299999996</v>
      </c>
      <c r="V6" s="4">
        <v>61.478054200000003</v>
      </c>
    </row>
    <row r="7" spans="1:22">
      <c r="A7" s="13">
        <f t="shared" si="0"/>
        <v>105</v>
      </c>
      <c r="B7" s="2">
        <v>38.799462400000003</v>
      </c>
      <c r="C7" s="3">
        <v>50.474917400000002</v>
      </c>
      <c r="D7" s="3">
        <v>5.9017775600000002</v>
      </c>
      <c r="E7" s="3">
        <v>70.328626900000003</v>
      </c>
      <c r="F7" s="3">
        <v>83.165008799999995</v>
      </c>
      <c r="G7" s="3">
        <v>68.723909699999993</v>
      </c>
      <c r="H7" s="3">
        <v>102.51083199999999</v>
      </c>
      <c r="I7" s="3">
        <v>86.879278200000002</v>
      </c>
      <c r="J7" s="3">
        <v>37.477505100000002</v>
      </c>
      <c r="K7" s="4">
        <v>74.378875300000004</v>
      </c>
      <c r="L7" s="2">
        <v>81.622763800000001</v>
      </c>
      <c r="M7" s="3">
        <v>70.093915899999999</v>
      </c>
      <c r="N7" s="3">
        <v>56.679802600000002</v>
      </c>
      <c r="O7" s="3">
        <v>76.210814799999994</v>
      </c>
      <c r="P7" s="3">
        <v>105.51004500000001</v>
      </c>
      <c r="Q7" s="3">
        <v>87.411034400000005</v>
      </c>
      <c r="R7" s="3">
        <v>110.19444300000001</v>
      </c>
      <c r="S7" s="3">
        <v>88.993536800000001</v>
      </c>
      <c r="T7" s="3">
        <v>101.64551299999999</v>
      </c>
      <c r="U7" s="3">
        <v>96.189328099999997</v>
      </c>
      <c r="V7" s="4">
        <v>122.370788</v>
      </c>
    </row>
    <row r="8" spans="1:22">
      <c r="A8" s="13">
        <f t="shared" si="0"/>
        <v>140</v>
      </c>
      <c r="B8" s="2">
        <v>11.5352429</v>
      </c>
      <c r="C8" s="3">
        <v>61.019652000000001</v>
      </c>
      <c r="D8" s="3">
        <v>78.577436000000006</v>
      </c>
      <c r="E8" s="3">
        <v>67.971437699999996</v>
      </c>
      <c r="F8" s="3">
        <v>46.278897299999997</v>
      </c>
      <c r="G8" s="3">
        <v>46.001073499999997</v>
      </c>
      <c r="H8" s="3">
        <v>77.527112500000001</v>
      </c>
      <c r="I8" s="3">
        <v>13.9975582</v>
      </c>
      <c r="J8" s="3">
        <v>49.652737299999998</v>
      </c>
      <c r="K8" s="4">
        <v>42.6433915</v>
      </c>
      <c r="L8" s="2">
        <v>98.043110999999996</v>
      </c>
      <c r="M8" s="3">
        <v>94.0452607</v>
      </c>
      <c r="N8" s="3">
        <v>62.070576600000003</v>
      </c>
      <c r="O8" s="3">
        <v>73.778922699999995</v>
      </c>
      <c r="P8" s="3">
        <v>118.648051</v>
      </c>
      <c r="Q8" s="3">
        <v>112.27809499999999</v>
      </c>
      <c r="R8" s="3">
        <v>100.538128</v>
      </c>
      <c r="S8" s="3">
        <v>72.708371600000007</v>
      </c>
      <c r="T8" s="3">
        <v>68.064664100000002</v>
      </c>
      <c r="U8" s="3">
        <v>64.791615500000006</v>
      </c>
      <c r="V8" s="4">
        <v>68.267304699999997</v>
      </c>
    </row>
    <row r="9" spans="1:22">
      <c r="A9" s="13">
        <f t="shared" si="0"/>
        <v>175</v>
      </c>
      <c r="B9" s="2">
        <v>28.0248971</v>
      </c>
      <c r="C9" s="3">
        <v>39.780762699999997</v>
      </c>
      <c r="D9" s="3">
        <v>29.1692997</v>
      </c>
      <c r="E9" s="3">
        <v>74.752304600000002</v>
      </c>
      <c r="F9" s="3">
        <v>31.6553887</v>
      </c>
      <c r="G9" s="3">
        <v>43.923605100000003</v>
      </c>
      <c r="H9" s="3">
        <v>59.320088499999997</v>
      </c>
      <c r="I9" s="3">
        <v>26.252926200000001</v>
      </c>
      <c r="J9" s="3">
        <v>32.972189999999998</v>
      </c>
      <c r="K9" s="4">
        <v>16.0655769</v>
      </c>
      <c r="L9" s="2">
        <v>114.97641299999999</v>
      </c>
      <c r="M9" s="3">
        <v>45.990157199999999</v>
      </c>
      <c r="N9" s="3">
        <v>85.040020499999997</v>
      </c>
      <c r="O9" s="3">
        <v>85.680523300000004</v>
      </c>
      <c r="P9" s="3">
        <v>106.632904</v>
      </c>
      <c r="Q9" s="3">
        <v>80.043588299999996</v>
      </c>
      <c r="R9" s="3">
        <v>90.903814699999998</v>
      </c>
      <c r="S9" s="3">
        <v>97.726872599999993</v>
      </c>
      <c r="T9" s="3">
        <v>117.44560799999999</v>
      </c>
      <c r="U9" s="3">
        <v>106.085115</v>
      </c>
      <c r="V9" s="4">
        <v>57.769907099999998</v>
      </c>
    </row>
    <row r="10" spans="1:22">
      <c r="A10" s="13">
        <f t="shared" si="0"/>
        <v>210</v>
      </c>
      <c r="B10" s="2">
        <v>55.858681599999997</v>
      </c>
      <c r="C10" s="3">
        <v>36.8709092</v>
      </c>
      <c r="D10" s="3">
        <v>69.399189199999995</v>
      </c>
      <c r="E10" s="3">
        <v>18.0980715</v>
      </c>
      <c r="F10" s="3">
        <v>50.444513299999997</v>
      </c>
      <c r="G10" s="3">
        <v>28.512711899999999</v>
      </c>
      <c r="H10" s="3">
        <v>9.2780027</v>
      </c>
      <c r="I10" s="3">
        <v>14.7773279</v>
      </c>
      <c r="J10" s="3">
        <v>23.020538699999999</v>
      </c>
      <c r="K10" s="4">
        <v>-3.9646489599999999</v>
      </c>
      <c r="L10" s="2">
        <v>76.585695000000001</v>
      </c>
      <c r="M10" s="3">
        <v>56.727669200000001</v>
      </c>
      <c r="N10" s="3">
        <v>78.960296700000001</v>
      </c>
      <c r="O10" s="3">
        <v>108.946766</v>
      </c>
      <c r="P10" s="3">
        <v>92.699957100000006</v>
      </c>
      <c r="Q10" s="3">
        <v>92.600640400000003</v>
      </c>
      <c r="R10" s="3">
        <v>77.272655999999998</v>
      </c>
      <c r="S10" s="3">
        <v>104.41511199999999</v>
      </c>
      <c r="T10" s="3">
        <v>86.622277999999994</v>
      </c>
      <c r="U10" s="3">
        <v>99.046011300000004</v>
      </c>
      <c r="V10" s="4">
        <v>69.168766300000001</v>
      </c>
    </row>
    <row r="11" spans="1:22">
      <c r="A11" s="13">
        <f t="shared" si="0"/>
        <v>245</v>
      </c>
      <c r="B11" s="2">
        <v>31.953346799999998</v>
      </c>
      <c r="C11" s="3">
        <v>35.7056258</v>
      </c>
      <c r="D11" s="3">
        <v>-4.0796671299999998</v>
      </c>
      <c r="E11" s="3">
        <v>26.444934100000001</v>
      </c>
      <c r="F11" s="3">
        <v>20.455350800000001</v>
      </c>
      <c r="G11" s="3">
        <v>24.391450899999999</v>
      </c>
      <c r="H11" s="3">
        <v>19.803765899999998</v>
      </c>
      <c r="I11" s="3">
        <v>5.0242022799999999</v>
      </c>
      <c r="J11" s="3">
        <v>59.506407299999999</v>
      </c>
      <c r="K11" s="4">
        <v>20.087265299999999</v>
      </c>
      <c r="L11" s="2">
        <v>68.906937499999998</v>
      </c>
      <c r="M11" s="3">
        <v>87.428162200000003</v>
      </c>
      <c r="N11" s="3">
        <v>75.675530899999998</v>
      </c>
      <c r="O11" s="3">
        <v>121.161699</v>
      </c>
      <c r="P11" s="3">
        <v>79.842961299999999</v>
      </c>
      <c r="Q11" s="3">
        <v>78.963857899999994</v>
      </c>
      <c r="R11" s="3">
        <v>86.933588599999993</v>
      </c>
      <c r="S11" s="3">
        <v>83.487265699999995</v>
      </c>
      <c r="T11" s="3">
        <v>69.017729000000003</v>
      </c>
      <c r="U11" s="3">
        <v>86.027976499999994</v>
      </c>
      <c r="V11" s="4">
        <v>71.416889299999994</v>
      </c>
    </row>
    <row r="12" spans="1:22">
      <c r="A12" s="13">
        <f t="shared" si="0"/>
        <v>280</v>
      </c>
      <c r="B12" s="2">
        <v>85.323489899999998</v>
      </c>
      <c r="C12" s="3">
        <v>37.637968700000002</v>
      </c>
      <c r="D12" s="3">
        <v>42.592278499999999</v>
      </c>
      <c r="E12" s="3">
        <v>30.751453699999999</v>
      </c>
      <c r="F12" s="3">
        <v>31.985659999999999</v>
      </c>
      <c r="G12" s="3">
        <v>38.026995499999998</v>
      </c>
      <c r="H12" s="3">
        <v>57.036709700000003</v>
      </c>
      <c r="I12" s="3">
        <v>74.674891200000005</v>
      </c>
      <c r="J12" s="3">
        <v>57.3124197</v>
      </c>
      <c r="K12" s="4">
        <v>44.377516499999999</v>
      </c>
      <c r="L12" s="2">
        <v>53.457528500000002</v>
      </c>
      <c r="M12" s="3">
        <v>63.486569899999999</v>
      </c>
      <c r="N12" s="3">
        <v>111.12308299999999</v>
      </c>
      <c r="O12" s="3">
        <v>78.661093699999995</v>
      </c>
      <c r="P12" s="3">
        <v>84.675986800000004</v>
      </c>
      <c r="Q12" s="3">
        <v>89.100523999999993</v>
      </c>
      <c r="R12" s="3">
        <v>89.666881099999998</v>
      </c>
      <c r="S12" s="3">
        <v>144.45282700000001</v>
      </c>
      <c r="T12" s="3">
        <v>117.67984</v>
      </c>
      <c r="U12" s="3">
        <v>77.2426818</v>
      </c>
      <c r="V12" s="4">
        <v>79.474202000000005</v>
      </c>
    </row>
    <row r="13" spans="1:22">
      <c r="A13" s="13">
        <f t="shared" si="0"/>
        <v>315</v>
      </c>
      <c r="B13" s="2">
        <v>11.8384953</v>
      </c>
      <c r="C13" s="3">
        <v>-11.033663600000001</v>
      </c>
      <c r="D13" s="3">
        <v>87.252568299999993</v>
      </c>
      <c r="E13" s="3">
        <v>28.768801499999999</v>
      </c>
      <c r="F13" s="3">
        <v>48.5133607</v>
      </c>
      <c r="G13" s="3">
        <v>21.3806905</v>
      </c>
      <c r="H13" s="3">
        <v>149.73734899999999</v>
      </c>
      <c r="I13" s="3">
        <v>92.652445599999993</v>
      </c>
      <c r="J13" s="3">
        <v>123.088831</v>
      </c>
      <c r="K13" s="4">
        <v>90.079677399999994</v>
      </c>
      <c r="L13" s="2">
        <v>97.618246799999994</v>
      </c>
      <c r="M13" s="3">
        <v>92.247409500000003</v>
      </c>
      <c r="N13" s="3">
        <v>109.072836</v>
      </c>
      <c r="O13" s="3">
        <v>60.8081289</v>
      </c>
      <c r="P13" s="3">
        <v>117.09858800000001</v>
      </c>
      <c r="Q13" s="3">
        <v>94.534773000000001</v>
      </c>
      <c r="R13" s="3">
        <v>110.314345</v>
      </c>
      <c r="S13" s="3">
        <v>33.127320900000001</v>
      </c>
      <c r="T13" s="3">
        <v>83.138511399999999</v>
      </c>
      <c r="U13" s="3">
        <v>100.06838399999999</v>
      </c>
      <c r="V13" s="4">
        <v>75.446076700000006</v>
      </c>
    </row>
    <row r="14" spans="1:22">
      <c r="A14" s="13">
        <f t="shared" si="0"/>
        <v>350</v>
      </c>
      <c r="B14" s="2">
        <v>22.859403499999999</v>
      </c>
      <c r="C14" s="3">
        <v>64.610758500000003</v>
      </c>
      <c r="D14" s="3">
        <v>14.889889399999999</v>
      </c>
      <c r="E14" s="3">
        <v>55.997965000000001</v>
      </c>
      <c r="F14" s="3">
        <v>46.420459999999999</v>
      </c>
      <c r="G14" s="3">
        <v>53.388801600000001</v>
      </c>
      <c r="H14" s="3">
        <v>30.829255799999999</v>
      </c>
      <c r="I14" s="3">
        <v>63.506509200000004</v>
      </c>
      <c r="J14" s="3">
        <v>64.762636599999993</v>
      </c>
      <c r="K14" s="4">
        <v>81.153568000000007</v>
      </c>
      <c r="L14" s="2">
        <v>127.104122</v>
      </c>
      <c r="M14" s="3">
        <v>99.380577099999996</v>
      </c>
      <c r="N14" s="3">
        <v>124.24321399999999</v>
      </c>
      <c r="O14" s="3">
        <v>82.862135199999997</v>
      </c>
      <c r="P14" s="3">
        <v>112.174756</v>
      </c>
      <c r="Q14" s="3">
        <v>90.877317300000001</v>
      </c>
      <c r="R14" s="3">
        <v>87.983413999999996</v>
      </c>
      <c r="S14" s="3">
        <v>51.292774100000003</v>
      </c>
      <c r="T14" s="3">
        <v>63.185902400000003</v>
      </c>
      <c r="U14" s="3">
        <v>51.887866299999999</v>
      </c>
      <c r="V14" s="4">
        <v>62.401162499999998</v>
      </c>
    </row>
    <row r="15" spans="1:22">
      <c r="A15" s="13">
        <f t="shared" si="0"/>
        <v>385</v>
      </c>
      <c r="B15" s="2">
        <v>47.6119469</v>
      </c>
      <c r="C15" s="3">
        <v>53.465130199999997</v>
      </c>
      <c r="D15" s="3">
        <v>53.205909699999999</v>
      </c>
      <c r="E15" s="3">
        <v>48.691860499999997</v>
      </c>
      <c r="F15" s="3">
        <v>60.358527100000003</v>
      </c>
      <c r="G15" s="3">
        <v>40.999552799999996</v>
      </c>
      <c r="H15" s="3">
        <v>77.682286099999999</v>
      </c>
      <c r="I15" s="3">
        <v>72.908202599999996</v>
      </c>
      <c r="J15" s="3">
        <v>54.866827499999999</v>
      </c>
      <c r="K15" s="4">
        <v>32.141489200000002</v>
      </c>
      <c r="L15" s="2">
        <v>101.613338</v>
      </c>
      <c r="M15" s="3">
        <v>76.492930900000005</v>
      </c>
      <c r="N15" s="3">
        <v>73.490453799999997</v>
      </c>
      <c r="O15" s="3">
        <v>112.015541</v>
      </c>
      <c r="P15" s="3">
        <v>125.33587300000001</v>
      </c>
      <c r="Q15" s="3">
        <v>96.330222899999995</v>
      </c>
      <c r="R15" s="3">
        <v>106.29692900000001</v>
      </c>
      <c r="S15" s="3">
        <v>114.518191</v>
      </c>
      <c r="T15" s="3">
        <v>132.19701499999999</v>
      </c>
      <c r="U15" s="3">
        <v>90.117679300000006</v>
      </c>
      <c r="V15" s="4">
        <v>87.494521199999994</v>
      </c>
    </row>
    <row r="16" spans="1:22">
      <c r="A16" s="13">
        <f t="shared" si="0"/>
        <v>420</v>
      </c>
      <c r="B16" s="2">
        <v>1.0312051600000001</v>
      </c>
      <c r="C16" s="3">
        <v>42.509845400000003</v>
      </c>
      <c r="D16" s="3">
        <v>43.228474499999997</v>
      </c>
      <c r="E16" s="3">
        <v>47.090796099999999</v>
      </c>
      <c r="F16" s="3">
        <v>55.046803799999999</v>
      </c>
      <c r="G16" s="3">
        <v>36.4946883</v>
      </c>
      <c r="H16" s="3">
        <v>111.011503</v>
      </c>
      <c r="I16" s="3">
        <v>50.368268</v>
      </c>
      <c r="J16" s="3">
        <v>78.223026899999994</v>
      </c>
      <c r="K16" s="4">
        <v>44.6697135</v>
      </c>
      <c r="L16" s="2">
        <v>107.964758</v>
      </c>
      <c r="M16" s="3">
        <v>87.226282999999995</v>
      </c>
      <c r="N16" s="3">
        <v>40.219878799999996</v>
      </c>
      <c r="O16" s="3">
        <v>133.550149</v>
      </c>
      <c r="P16" s="3">
        <v>113.918688</v>
      </c>
      <c r="Q16" s="3">
        <v>92.575832000000005</v>
      </c>
      <c r="R16" s="3">
        <v>80.2822295</v>
      </c>
      <c r="S16" s="3">
        <v>94.1091622</v>
      </c>
      <c r="T16" s="3">
        <v>108.87694999999999</v>
      </c>
      <c r="U16" s="3">
        <v>51.661050099999997</v>
      </c>
      <c r="V16" s="4">
        <v>64.099386999999993</v>
      </c>
    </row>
    <row r="17" spans="1:22">
      <c r="A17" s="13">
        <f t="shared" si="0"/>
        <v>455</v>
      </c>
      <c r="B17" s="2">
        <v>29.4566968</v>
      </c>
      <c r="C17" s="3">
        <v>17.5868334</v>
      </c>
      <c r="D17" s="3">
        <v>-9.3110817099999998</v>
      </c>
      <c r="E17" s="3">
        <v>20.256441599999999</v>
      </c>
      <c r="F17" s="3">
        <v>-4.6586542299999998</v>
      </c>
      <c r="G17" s="3">
        <v>-4.1339409199999997</v>
      </c>
      <c r="H17" s="3">
        <v>153.49764200000001</v>
      </c>
      <c r="I17" s="3">
        <v>65.336852500000006</v>
      </c>
      <c r="J17" s="3">
        <v>77.237350000000006</v>
      </c>
      <c r="K17" s="4">
        <v>84.298382899999993</v>
      </c>
      <c r="L17" s="2">
        <v>60.624946899999998</v>
      </c>
      <c r="M17" s="3">
        <v>96.397408799999994</v>
      </c>
      <c r="N17" s="3">
        <v>96.725829200000007</v>
      </c>
      <c r="O17" s="3">
        <v>88.489382500000005</v>
      </c>
      <c r="P17" s="3">
        <v>102.24798199999999</v>
      </c>
      <c r="Q17" s="3">
        <v>91.615207999999996</v>
      </c>
      <c r="R17" s="3">
        <v>102.598461</v>
      </c>
      <c r="S17" s="3">
        <v>78.108557000000005</v>
      </c>
      <c r="T17" s="3">
        <v>87.614395299999998</v>
      </c>
      <c r="U17" s="3">
        <v>59.042366899999998</v>
      </c>
      <c r="V17" s="4">
        <v>54.3917888</v>
      </c>
    </row>
    <row r="18" spans="1:22">
      <c r="A18" s="13">
        <f t="shared" si="0"/>
        <v>490</v>
      </c>
      <c r="B18" s="2">
        <v>-2.5244148399999999</v>
      </c>
      <c r="C18" s="3">
        <v>63.655253899999998</v>
      </c>
      <c r="D18" s="3">
        <v>30.701726300000001</v>
      </c>
      <c r="E18" s="3">
        <v>29.991706000000001</v>
      </c>
      <c r="F18" s="3">
        <v>67.084327200000004</v>
      </c>
      <c r="G18" s="3">
        <v>58.415379600000001</v>
      </c>
      <c r="H18" s="3">
        <v>60.468309099999999</v>
      </c>
      <c r="I18" s="3">
        <v>44.5851507</v>
      </c>
      <c r="J18" s="3">
        <v>81.593359599999999</v>
      </c>
      <c r="K18" s="4">
        <v>79.924926099999993</v>
      </c>
      <c r="L18" s="2">
        <v>107.91099</v>
      </c>
      <c r="M18" s="3">
        <v>101.638767</v>
      </c>
      <c r="N18" s="3">
        <v>44.016374399999997</v>
      </c>
      <c r="O18" s="3">
        <v>87.849261400000003</v>
      </c>
      <c r="P18" s="3">
        <v>90.613132899999997</v>
      </c>
      <c r="Q18" s="3">
        <v>89.913481599999997</v>
      </c>
      <c r="R18" s="3">
        <v>91.316586299999997</v>
      </c>
      <c r="S18" s="3">
        <v>128.54243099999999</v>
      </c>
      <c r="T18" s="3">
        <v>125.579753</v>
      </c>
      <c r="U18" s="3">
        <v>98.234990199999999</v>
      </c>
      <c r="V18" s="4">
        <v>89.712536799999995</v>
      </c>
    </row>
    <row r="19" spans="1:22">
      <c r="A19" s="13">
        <f t="shared" si="0"/>
        <v>525</v>
      </c>
      <c r="B19" s="2">
        <v>18.332318099999998</v>
      </c>
      <c r="C19" s="3">
        <v>52.2151183</v>
      </c>
      <c r="D19" s="3">
        <v>36.019955699999997</v>
      </c>
      <c r="E19" s="3">
        <v>51.288344700000003</v>
      </c>
      <c r="F19" s="3">
        <v>55.139965599999996</v>
      </c>
      <c r="G19" s="3">
        <v>63.114942300000003</v>
      </c>
      <c r="H19" s="3">
        <v>45.062061499999999</v>
      </c>
      <c r="I19" s="3">
        <v>50.112566600000001</v>
      </c>
      <c r="J19" s="3">
        <v>27.620201099999999</v>
      </c>
      <c r="K19" s="4">
        <v>37.225070899999999</v>
      </c>
      <c r="L19" s="2">
        <v>76.075677299999995</v>
      </c>
      <c r="M19" s="3">
        <v>72.269911699999994</v>
      </c>
      <c r="N19" s="3">
        <v>127.96311</v>
      </c>
      <c r="O19" s="3">
        <v>110.740028</v>
      </c>
      <c r="P19" s="3">
        <v>108.85072099999999</v>
      </c>
      <c r="Q19" s="3">
        <v>101.38679399999999</v>
      </c>
      <c r="R19" s="3">
        <v>109.531976</v>
      </c>
      <c r="S19" s="3">
        <v>86.940419599999998</v>
      </c>
      <c r="T19" s="3">
        <v>52.247046699999999</v>
      </c>
      <c r="U19" s="3">
        <v>87.701900800000004</v>
      </c>
      <c r="V19" s="4">
        <v>101.73684299999999</v>
      </c>
    </row>
    <row r="20" spans="1:22">
      <c r="A20" s="13">
        <f t="shared" si="0"/>
        <v>560</v>
      </c>
      <c r="B20" s="2">
        <v>42.252096000000002</v>
      </c>
      <c r="C20" s="3">
        <v>22.999683999999998</v>
      </c>
      <c r="D20" s="3">
        <v>43.211647499999998</v>
      </c>
      <c r="E20" s="3">
        <v>42.470743900000002</v>
      </c>
      <c r="F20" s="3">
        <v>67.939799899999997</v>
      </c>
      <c r="G20" s="3">
        <v>37.975809499999997</v>
      </c>
      <c r="H20" s="3">
        <v>90.811843400000001</v>
      </c>
      <c r="I20" s="3">
        <v>98.966355199999995</v>
      </c>
      <c r="J20" s="3">
        <v>54.118826300000002</v>
      </c>
      <c r="K20" s="4">
        <v>38.927085900000002</v>
      </c>
      <c r="L20" s="2">
        <v>93.712064600000005</v>
      </c>
      <c r="M20" s="3">
        <v>88.7691442</v>
      </c>
      <c r="N20" s="3">
        <v>84.274539799999999</v>
      </c>
      <c r="O20" s="3">
        <v>74.570063599999997</v>
      </c>
      <c r="P20" s="3">
        <v>98.077974499999996</v>
      </c>
      <c r="Q20" s="3">
        <v>93.296315500000006</v>
      </c>
      <c r="R20" s="3">
        <v>95.270341500000001</v>
      </c>
      <c r="S20" s="3">
        <v>119.763643</v>
      </c>
      <c r="T20" s="3">
        <v>93.299679400000002</v>
      </c>
      <c r="U20" s="3">
        <v>85.330171399999998</v>
      </c>
      <c r="V20" s="4">
        <v>69.965721900000005</v>
      </c>
    </row>
    <row r="21" spans="1:22">
      <c r="A21" s="13">
        <f t="shared" si="0"/>
        <v>595</v>
      </c>
      <c r="B21" s="2">
        <v>51.4943873</v>
      </c>
      <c r="C21" s="3">
        <v>75.914540500000001</v>
      </c>
      <c r="D21" s="3">
        <v>70.052925999999999</v>
      </c>
      <c r="E21" s="3">
        <v>82.225047900000007</v>
      </c>
      <c r="F21" s="3">
        <v>44.623640999999999</v>
      </c>
      <c r="G21" s="3">
        <v>32.5109548</v>
      </c>
      <c r="H21" s="3">
        <v>18.570159700000001</v>
      </c>
      <c r="I21" s="3">
        <v>0.81107567000000003</v>
      </c>
      <c r="J21" s="3">
        <v>23.410866599999999</v>
      </c>
      <c r="K21" s="4">
        <v>43.458104900000002</v>
      </c>
      <c r="L21" s="2">
        <v>58.540823400000001</v>
      </c>
      <c r="M21" s="3">
        <v>59.752878000000003</v>
      </c>
      <c r="N21" s="3">
        <v>99.009046699999999</v>
      </c>
      <c r="O21" s="3">
        <v>65.052884000000006</v>
      </c>
      <c r="P21" s="3">
        <v>95.394867099999999</v>
      </c>
      <c r="Q21" s="3">
        <v>89.172011499999996</v>
      </c>
      <c r="R21" s="3">
        <v>72.310174200000006</v>
      </c>
      <c r="S21" s="3">
        <v>101.7778</v>
      </c>
      <c r="T21" s="3">
        <v>100.289705</v>
      </c>
      <c r="U21" s="3">
        <v>62.695182099999997</v>
      </c>
      <c r="V21" s="4">
        <v>93.439348100000004</v>
      </c>
    </row>
    <row r="22" spans="1:22">
      <c r="A22" s="13">
        <f t="shared" si="0"/>
        <v>630</v>
      </c>
      <c r="B22" s="2">
        <v>87.418300700000003</v>
      </c>
      <c r="C22" s="3">
        <v>-8.1193989599999998</v>
      </c>
      <c r="D22" s="3">
        <v>37.584103900000002</v>
      </c>
      <c r="E22" s="3">
        <v>95.865854400000003</v>
      </c>
      <c r="F22" s="3">
        <v>82.048175099999995</v>
      </c>
      <c r="G22" s="3">
        <v>21.618904000000001</v>
      </c>
      <c r="H22" s="3">
        <v>52.988601600000003</v>
      </c>
      <c r="I22" s="3">
        <v>69.281443199999998</v>
      </c>
      <c r="J22" s="3">
        <v>44.379276599999997</v>
      </c>
      <c r="K22" s="4">
        <v>93.658231799999996</v>
      </c>
      <c r="L22" s="2">
        <v>113.845854</v>
      </c>
      <c r="M22" s="3">
        <v>83.241156799999999</v>
      </c>
      <c r="N22" s="3">
        <v>114.614182</v>
      </c>
      <c r="O22" s="3">
        <v>80.200192000000001</v>
      </c>
      <c r="P22" s="3">
        <v>119.822036</v>
      </c>
      <c r="Q22" s="3">
        <v>112.76412500000001</v>
      </c>
      <c r="R22" s="3">
        <v>122.369765</v>
      </c>
      <c r="S22" s="3">
        <v>48.589611300000001</v>
      </c>
      <c r="T22" s="3">
        <v>88.859040899999997</v>
      </c>
      <c r="U22" s="3">
        <v>124.55011399999999</v>
      </c>
      <c r="V22" s="4">
        <v>105.326559</v>
      </c>
    </row>
    <row r="23" spans="1:22">
      <c r="A23" s="13">
        <f t="shared" si="0"/>
        <v>665</v>
      </c>
      <c r="B23" s="2">
        <v>-5.6216956400000004</v>
      </c>
      <c r="C23" s="3">
        <v>19.052211</v>
      </c>
      <c r="D23" s="3">
        <v>103.442882</v>
      </c>
      <c r="E23" s="3">
        <v>36.249474599999999</v>
      </c>
      <c r="F23" s="3">
        <v>66.506008800000004</v>
      </c>
      <c r="G23" s="3">
        <v>67.687173900000005</v>
      </c>
      <c r="H23" s="3">
        <v>112.868336</v>
      </c>
      <c r="I23" s="3">
        <v>166.912297</v>
      </c>
      <c r="J23" s="3">
        <v>107.84767600000001</v>
      </c>
      <c r="K23" s="4">
        <v>117.59436700000001</v>
      </c>
      <c r="L23" s="2">
        <v>73.918021999999993</v>
      </c>
      <c r="M23" s="3">
        <v>99.727289099999993</v>
      </c>
      <c r="N23" s="3">
        <v>135.13093499999999</v>
      </c>
      <c r="O23" s="3">
        <v>113.12441800000001</v>
      </c>
      <c r="P23" s="3">
        <v>108.113392</v>
      </c>
      <c r="Q23" s="3">
        <v>90.344085699999994</v>
      </c>
      <c r="R23" s="3">
        <v>86.330159899999998</v>
      </c>
      <c r="S23" s="3">
        <v>90.846146000000005</v>
      </c>
      <c r="T23" s="3">
        <v>99.318474899999998</v>
      </c>
      <c r="U23" s="3">
        <v>100.803315</v>
      </c>
      <c r="V23" s="4">
        <v>118.889161</v>
      </c>
    </row>
    <row r="24" spans="1:22">
      <c r="A24" s="13">
        <f t="shared" si="0"/>
        <v>700</v>
      </c>
      <c r="B24" s="2">
        <v>81.628582100000003</v>
      </c>
      <c r="C24" s="3">
        <v>65.458550700000004</v>
      </c>
      <c r="D24" s="3">
        <v>69.948913700000006</v>
      </c>
      <c r="E24" s="3">
        <v>5.7828462399999996</v>
      </c>
      <c r="F24" s="3">
        <v>33.195126899999998</v>
      </c>
      <c r="G24" s="3">
        <v>67.045783400000005</v>
      </c>
      <c r="H24" s="3">
        <v>87.848937000000006</v>
      </c>
      <c r="I24" s="3">
        <v>131.643676</v>
      </c>
      <c r="J24" s="3">
        <v>48.025928100000002</v>
      </c>
      <c r="K24" s="4">
        <v>51.293902000000003</v>
      </c>
      <c r="L24" s="2">
        <v>75.713224499999995</v>
      </c>
      <c r="M24" s="3">
        <v>90.299980599999998</v>
      </c>
      <c r="N24" s="3">
        <v>114.160467</v>
      </c>
      <c r="O24" s="3">
        <v>122.90515499999999</v>
      </c>
      <c r="P24" s="3">
        <v>113.81540200000001</v>
      </c>
      <c r="Q24" s="3">
        <v>117.30920500000001</v>
      </c>
      <c r="R24" s="3">
        <v>117.232771</v>
      </c>
      <c r="S24" s="3">
        <v>92.446768000000006</v>
      </c>
      <c r="T24" s="3">
        <v>110.67288600000001</v>
      </c>
      <c r="U24" s="3">
        <v>100.751345</v>
      </c>
      <c r="V24" s="4">
        <v>106.348536</v>
      </c>
    </row>
    <row r="25" spans="1:22">
      <c r="A25" s="13">
        <f t="shared" si="0"/>
        <v>735</v>
      </c>
      <c r="B25" s="2">
        <v>85.390916500000003</v>
      </c>
      <c r="C25" s="3">
        <v>86.708090400000003</v>
      </c>
      <c r="D25" s="3">
        <v>79.131359500000002</v>
      </c>
      <c r="E25" s="3">
        <v>52.877244699999999</v>
      </c>
      <c r="F25" s="3">
        <v>82.496589799999995</v>
      </c>
      <c r="G25" s="3">
        <v>42.968112699999999</v>
      </c>
      <c r="H25" s="3">
        <v>26.161085700000001</v>
      </c>
      <c r="I25" s="3">
        <v>36.610052099999997</v>
      </c>
      <c r="J25" s="3">
        <v>34.735273999999997</v>
      </c>
      <c r="K25" s="4">
        <v>-14.1594674</v>
      </c>
      <c r="L25" s="2">
        <v>70.451262700000001</v>
      </c>
      <c r="M25" s="3">
        <v>97.8788658</v>
      </c>
      <c r="N25" s="3">
        <v>25.762774700000001</v>
      </c>
      <c r="O25" s="3">
        <v>49.416899700000002</v>
      </c>
      <c r="P25" s="3">
        <v>89.623185599999999</v>
      </c>
      <c r="Q25" s="3">
        <v>82.076912699999994</v>
      </c>
      <c r="R25" s="3">
        <v>67.125745300000005</v>
      </c>
      <c r="S25" s="3">
        <v>123.188151</v>
      </c>
      <c r="T25" s="3">
        <v>60.1957247</v>
      </c>
      <c r="U25" s="3">
        <v>115.549992</v>
      </c>
      <c r="V25" s="4">
        <v>112.616715</v>
      </c>
    </row>
    <row r="26" spans="1:22">
      <c r="A26" s="13">
        <f t="shared" si="0"/>
        <v>770</v>
      </c>
      <c r="B26" s="2">
        <v>80.785481799999999</v>
      </c>
      <c r="C26" s="3">
        <v>55.841924400000003</v>
      </c>
      <c r="D26" s="3">
        <v>60.511328300000002</v>
      </c>
      <c r="E26" s="3">
        <v>37.187039800000001</v>
      </c>
      <c r="F26" s="3">
        <v>38.4032433</v>
      </c>
      <c r="G26" s="3">
        <v>42.3524958</v>
      </c>
      <c r="H26" s="3">
        <v>-38.715994199999997</v>
      </c>
      <c r="I26" s="3">
        <v>-53.6420472</v>
      </c>
      <c r="J26" s="3">
        <v>31.878254200000001</v>
      </c>
      <c r="K26" s="4">
        <v>-7.40116336</v>
      </c>
      <c r="L26" s="2">
        <v>39.089987499999999</v>
      </c>
      <c r="M26" s="3">
        <v>66.276719999999997</v>
      </c>
      <c r="N26" s="3">
        <v>142.16728699999999</v>
      </c>
      <c r="O26" s="3">
        <v>97.979202900000004</v>
      </c>
      <c r="P26" s="3">
        <v>89.926027000000005</v>
      </c>
      <c r="Q26" s="3">
        <v>80.292923799999997</v>
      </c>
      <c r="R26" s="3">
        <v>103.11194500000001</v>
      </c>
      <c r="S26" s="3">
        <v>118.089989</v>
      </c>
      <c r="T26" s="3">
        <v>71.584798899999996</v>
      </c>
      <c r="U26" s="3">
        <v>96.552119099999999</v>
      </c>
      <c r="V26" s="4">
        <v>126.32319699999999</v>
      </c>
    </row>
    <row r="27" spans="1:22">
      <c r="A27" s="13">
        <f t="shared" si="0"/>
        <v>805</v>
      </c>
      <c r="B27" s="2">
        <v>66.669366199999999</v>
      </c>
      <c r="C27" s="3">
        <v>60.803855800000001</v>
      </c>
      <c r="D27" s="3">
        <v>13.982828899999999</v>
      </c>
      <c r="E27" s="3">
        <v>28.3806291</v>
      </c>
      <c r="F27" s="3">
        <v>25.1539325</v>
      </c>
      <c r="G27" s="3">
        <v>29.965039999999998</v>
      </c>
      <c r="H27" s="3">
        <v>28.1460045</v>
      </c>
      <c r="I27" s="3">
        <v>14.278328800000001</v>
      </c>
      <c r="J27" s="3">
        <v>45.092267399999997</v>
      </c>
      <c r="K27" s="4">
        <v>59.430842800000001</v>
      </c>
      <c r="L27" s="2">
        <v>81.388005800000002</v>
      </c>
      <c r="M27" s="3">
        <v>95.419460900000004</v>
      </c>
      <c r="N27" s="3">
        <v>12.6327277</v>
      </c>
      <c r="O27" s="3">
        <v>80.5795277</v>
      </c>
      <c r="P27" s="3">
        <v>97.639011499999995</v>
      </c>
      <c r="Q27" s="3">
        <v>103.120017</v>
      </c>
      <c r="R27" s="3">
        <v>92.831664099999998</v>
      </c>
      <c r="S27" s="3">
        <v>118.34602700000001</v>
      </c>
      <c r="T27" s="3">
        <v>80.292350799999994</v>
      </c>
      <c r="U27" s="3">
        <v>42.784933799999997</v>
      </c>
      <c r="V27" s="4">
        <v>67.073634299999995</v>
      </c>
    </row>
    <row r="28" spans="1:22">
      <c r="A28" s="13">
        <f t="shared" si="0"/>
        <v>840</v>
      </c>
      <c r="B28" s="2">
        <v>55.191059799999998</v>
      </c>
      <c r="C28" s="3">
        <v>56.1982073</v>
      </c>
      <c r="D28" s="3">
        <v>92.820980500000005</v>
      </c>
      <c r="E28" s="3">
        <v>21.806672899999999</v>
      </c>
      <c r="F28" s="3">
        <v>14.4042336</v>
      </c>
      <c r="G28" s="3">
        <v>15.6617789</v>
      </c>
      <c r="H28" s="3">
        <v>15.6707328</v>
      </c>
      <c r="I28" s="3">
        <v>52.984165699999998</v>
      </c>
      <c r="J28" s="3">
        <v>52.984165699999998</v>
      </c>
      <c r="K28" s="4">
        <v>71.781158099999999</v>
      </c>
      <c r="L28" s="2">
        <v>54.708303600000001</v>
      </c>
      <c r="M28" s="3">
        <v>103.876086</v>
      </c>
      <c r="N28" s="3">
        <v>37.216752499999998</v>
      </c>
      <c r="O28" s="3">
        <v>94.8560868</v>
      </c>
      <c r="P28" s="3">
        <v>100.759512</v>
      </c>
      <c r="Q28" s="3">
        <v>102.08810800000001</v>
      </c>
      <c r="R28" s="3">
        <v>122.350645</v>
      </c>
      <c r="S28" s="3">
        <v>166.258622</v>
      </c>
      <c r="T28" s="3">
        <v>139.97245799999999</v>
      </c>
      <c r="U28" s="3">
        <v>43.526080100000001</v>
      </c>
      <c r="V28" s="4">
        <v>79.190772999999993</v>
      </c>
    </row>
    <row r="29" spans="1:22">
      <c r="A29" s="13">
        <f t="shared" si="0"/>
        <v>875</v>
      </c>
      <c r="B29" s="2">
        <v>55.029672099999999</v>
      </c>
      <c r="C29" s="3">
        <v>36.994529700000001</v>
      </c>
      <c r="D29" s="3">
        <v>90.926964600000005</v>
      </c>
      <c r="E29" s="3">
        <v>91.060168899999994</v>
      </c>
      <c r="F29" s="3">
        <v>99.597462100000001</v>
      </c>
      <c r="G29" s="3">
        <v>66.983706600000005</v>
      </c>
      <c r="H29" s="3">
        <v>159.81102100000001</v>
      </c>
      <c r="I29" s="3">
        <v>44.270532799999998</v>
      </c>
      <c r="J29" s="3">
        <v>76.235059500000006</v>
      </c>
      <c r="K29" s="4">
        <v>30.621024500000001</v>
      </c>
      <c r="L29" s="2">
        <v>69.615092399999995</v>
      </c>
      <c r="M29" s="3">
        <v>100.236553</v>
      </c>
      <c r="N29" s="3">
        <v>39.009096</v>
      </c>
      <c r="O29" s="3">
        <v>48.501933600000001</v>
      </c>
      <c r="P29" s="3">
        <v>104.40418099999999</v>
      </c>
      <c r="Q29" s="3">
        <v>99.683548599999995</v>
      </c>
      <c r="R29" s="3">
        <v>117.38153</v>
      </c>
      <c r="S29" s="3">
        <v>111.148776</v>
      </c>
      <c r="T29" s="3">
        <v>140.09975900000001</v>
      </c>
      <c r="U29" s="3">
        <v>83.192627599999994</v>
      </c>
      <c r="V29" s="4">
        <v>65.4447945</v>
      </c>
    </row>
    <row r="30" spans="1:22">
      <c r="A30" s="13">
        <f t="shared" si="0"/>
        <v>910</v>
      </c>
      <c r="B30" s="2">
        <v>120.297922</v>
      </c>
      <c r="C30" s="3">
        <v>72.727857999999998</v>
      </c>
      <c r="D30" s="3">
        <v>-19.420234900000001</v>
      </c>
      <c r="E30" s="3">
        <v>37.771163700000002</v>
      </c>
      <c r="F30" s="3">
        <v>73.846788099999998</v>
      </c>
      <c r="G30" s="3">
        <v>24.783521499999999</v>
      </c>
      <c r="H30" s="3">
        <v>6.3217260099999999</v>
      </c>
      <c r="I30" s="3">
        <v>6.43696658</v>
      </c>
      <c r="J30" s="3">
        <v>25.692931999999999</v>
      </c>
      <c r="K30" s="4">
        <v>-49.980187999999998</v>
      </c>
      <c r="L30" s="2">
        <v>89.880756199999993</v>
      </c>
      <c r="M30" s="3">
        <v>84.581859699999995</v>
      </c>
      <c r="N30" s="3">
        <v>62.170088</v>
      </c>
      <c r="O30" s="3">
        <v>58.336378000000003</v>
      </c>
      <c r="P30" s="3">
        <v>101.371774</v>
      </c>
      <c r="Q30" s="3">
        <v>94.852538899999999</v>
      </c>
      <c r="R30" s="3">
        <v>90.536666199999999</v>
      </c>
      <c r="S30" s="3">
        <v>128.10171199999999</v>
      </c>
      <c r="T30" s="3">
        <v>134.08941300000001</v>
      </c>
      <c r="U30" s="3">
        <v>99.876314199999996</v>
      </c>
      <c r="V30" s="4">
        <v>125.439206</v>
      </c>
    </row>
    <row r="31" spans="1:22">
      <c r="A31" s="13">
        <f t="shared" si="0"/>
        <v>945</v>
      </c>
      <c r="B31" s="2">
        <v>-14.063465900000001</v>
      </c>
      <c r="C31" s="3">
        <v>29.7152545</v>
      </c>
      <c r="D31" s="3">
        <v>-18.2144151</v>
      </c>
      <c r="E31" s="3">
        <v>78.890763199999995</v>
      </c>
      <c r="F31" s="3">
        <v>122.853168</v>
      </c>
      <c r="G31" s="3">
        <v>76.4878827</v>
      </c>
      <c r="H31" s="3">
        <v>46.506597399999997</v>
      </c>
      <c r="I31" s="3">
        <v>39.644994699999998</v>
      </c>
      <c r="J31" s="3">
        <v>20.370156399999999</v>
      </c>
      <c r="K31" s="4">
        <v>18.917271400000001</v>
      </c>
      <c r="L31" s="2">
        <v>52.987705400000003</v>
      </c>
      <c r="M31" s="3">
        <v>94.202416799999995</v>
      </c>
      <c r="N31" s="3">
        <v>58.505518899999998</v>
      </c>
      <c r="O31" s="3">
        <v>137.374572</v>
      </c>
      <c r="P31" s="3">
        <v>101.01599400000001</v>
      </c>
      <c r="Q31" s="3">
        <v>89.542159299999994</v>
      </c>
      <c r="R31" s="3">
        <v>110.792924</v>
      </c>
      <c r="S31" s="3">
        <v>157.38473200000001</v>
      </c>
      <c r="T31" s="3">
        <v>94.971860199999995</v>
      </c>
      <c r="U31" s="3">
        <v>48.969223700000001</v>
      </c>
      <c r="V31" s="4">
        <v>100.16459999999999</v>
      </c>
    </row>
    <row r="32" spans="1:22">
      <c r="A32" s="13">
        <f t="shared" si="0"/>
        <v>980</v>
      </c>
      <c r="B32" s="2">
        <v>102.551148</v>
      </c>
      <c r="C32" s="3">
        <v>66.536976800000005</v>
      </c>
      <c r="D32" s="3">
        <v>-20.023091900000001</v>
      </c>
      <c r="E32" s="3">
        <v>31.308170199999999</v>
      </c>
      <c r="F32" s="3">
        <v>-2.3751623400000001</v>
      </c>
      <c r="G32" s="3">
        <v>14.853211</v>
      </c>
      <c r="H32" s="3">
        <v>-4.4668616600000002</v>
      </c>
      <c r="I32" s="3">
        <v>-6.1249519899999996</v>
      </c>
      <c r="J32" s="3">
        <v>28.049311299999999</v>
      </c>
      <c r="K32" s="4">
        <v>123.068333</v>
      </c>
      <c r="L32" s="2">
        <v>117.706363</v>
      </c>
      <c r="M32" s="3">
        <v>75.535750699999994</v>
      </c>
      <c r="N32" s="3">
        <v>87.459327299999998</v>
      </c>
      <c r="O32" s="3">
        <v>98.467241299999998</v>
      </c>
      <c r="P32" s="3">
        <v>116.108046</v>
      </c>
      <c r="Q32" s="3">
        <v>128.21810600000001</v>
      </c>
      <c r="R32" s="3">
        <v>136.618651</v>
      </c>
      <c r="S32" s="3">
        <v>25.9772426</v>
      </c>
      <c r="T32" s="3">
        <v>107.15086700000001</v>
      </c>
      <c r="U32" s="3">
        <v>121.73627399999999</v>
      </c>
      <c r="V32" s="4">
        <v>81.6188851</v>
      </c>
    </row>
    <row r="33" spans="1:27">
      <c r="A33" s="13">
        <f t="shared" si="0"/>
        <v>1015</v>
      </c>
      <c r="B33" s="2">
        <v>15.881947200000001</v>
      </c>
      <c r="C33" s="3">
        <v>18.263499100000001</v>
      </c>
      <c r="D33" s="3">
        <v>33.656314199999997</v>
      </c>
      <c r="E33" s="3">
        <v>34.596415299999997</v>
      </c>
      <c r="F33" s="3">
        <v>89.710991199999995</v>
      </c>
      <c r="G33" s="3">
        <v>69.952978299999998</v>
      </c>
      <c r="H33" s="3">
        <v>120.21983400000001</v>
      </c>
      <c r="I33" s="3">
        <v>101.232973</v>
      </c>
      <c r="J33" s="3">
        <v>41.238065900000002</v>
      </c>
      <c r="K33" s="4">
        <v>71.913807300000002</v>
      </c>
      <c r="L33" s="2">
        <v>87.818093300000001</v>
      </c>
      <c r="M33" s="3">
        <v>99.479452199999997</v>
      </c>
      <c r="N33" s="3">
        <v>112.48662</v>
      </c>
      <c r="O33" s="3">
        <v>147.120419</v>
      </c>
      <c r="P33" s="3">
        <v>86.358958099999995</v>
      </c>
      <c r="Q33" s="3">
        <v>101.28054400000001</v>
      </c>
      <c r="R33" s="3">
        <v>103.452297</v>
      </c>
      <c r="S33" s="3">
        <v>105.142932</v>
      </c>
      <c r="T33" s="3">
        <v>41.6638576</v>
      </c>
      <c r="U33" s="3">
        <v>37.306146400000003</v>
      </c>
      <c r="V33" s="4">
        <v>109.925567</v>
      </c>
    </row>
    <row r="34" spans="1:27">
      <c r="A34" s="13">
        <f t="shared" si="0"/>
        <v>1050</v>
      </c>
      <c r="B34" s="2">
        <v>24.017275900000001</v>
      </c>
      <c r="C34" s="3">
        <v>78.6741387</v>
      </c>
      <c r="D34" s="3">
        <v>76.515514699999997</v>
      </c>
      <c r="E34" s="3">
        <v>59.031281499999999</v>
      </c>
      <c r="F34" s="3">
        <v>7.2294797300000004</v>
      </c>
      <c r="G34" s="3">
        <v>57.9830635</v>
      </c>
      <c r="H34" s="3">
        <v>52.116369499999998</v>
      </c>
      <c r="I34" s="3">
        <v>56.151921999999999</v>
      </c>
      <c r="J34" s="3">
        <v>96.507143499999998</v>
      </c>
      <c r="K34" s="4">
        <v>116.722612</v>
      </c>
      <c r="L34" s="2">
        <v>77.1641075</v>
      </c>
      <c r="M34" s="3">
        <v>87.963749500000006</v>
      </c>
      <c r="N34" s="3">
        <v>152.40271100000001</v>
      </c>
      <c r="O34" s="3">
        <v>81.039317100000005</v>
      </c>
      <c r="P34" s="3">
        <v>87.002957300000006</v>
      </c>
      <c r="Q34" s="3">
        <v>101.826988</v>
      </c>
      <c r="R34" s="3">
        <v>102.462733</v>
      </c>
      <c r="S34" s="3">
        <v>168.22668400000001</v>
      </c>
      <c r="T34" s="3">
        <v>95.419421700000001</v>
      </c>
      <c r="U34" s="3">
        <v>51.338973799999998</v>
      </c>
      <c r="V34" s="4">
        <v>85.658500500000002</v>
      </c>
    </row>
    <row r="35" spans="1:27">
      <c r="A35" s="13">
        <f t="shared" si="0"/>
        <v>1085</v>
      </c>
      <c r="B35" s="2">
        <v>79.280247900000006</v>
      </c>
      <c r="C35" s="3">
        <v>89.232531499999993</v>
      </c>
      <c r="D35" s="3">
        <v>141.49147500000001</v>
      </c>
      <c r="E35" s="3">
        <v>64.9182591</v>
      </c>
      <c r="F35" s="3">
        <v>62.1793914</v>
      </c>
      <c r="G35" s="3">
        <v>75.668317900000005</v>
      </c>
      <c r="H35" s="3">
        <v>72.091886599999995</v>
      </c>
      <c r="I35" s="3">
        <v>124.468822</v>
      </c>
      <c r="J35" s="3">
        <v>79.397081400000005</v>
      </c>
      <c r="K35" s="4">
        <v>31.1827957</v>
      </c>
      <c r="L35" s="2">
        <v>87.887117900000007</v>
      </c>
      <c r="M35" s="3">
        <v>73.830691000000002</v>
      </c>
      <c r="N35" s="3">
        <v>102.352715</v>
      </c>
      <c r="O35" s="3">
        <v>133.12561099999999</v>
      </c>
      <c r="P35" s="3">
        <v>80.228980399999998</v>
      </c>
      <c r="Q35" s="3">
        <v>108.198925</v>
      </c>
      <c r="R35" s="3">
        <v>101.357637</v>
      </c>
      <c r="S35" s="3">
        <v>126.534119</v>
      </c>
      <c r="T35" s="3">
        <v>98.438880699999999</v>
      </c>
      <c r="U35" s="3">
        <v>103.398449</v>
      </c>
      <c r="V35" s="4">
        <v>111.93784599999999</v>
      </c>
    </row>
    <row r="36" spans="1:27">
      <c r="A36" s="13">
        <f>A35+35</f>
        <v>1120</v>
      </c>
      <c r="B36" s="2">
        <v>3.5184609400000002</v>
      </c>
      <c r="C36" s="3">
        <v>31.5698729</v>
      </c>
      <c r="D36" s="3">
        <v>74.698577999999998</v>
      </c>
      <c r="E36" s="3">
        <v>24.398293899999999</v>
      </c>
      <c r="F36" s="3">
        <v>15.8361771</v>
      </c>
      <c r="G36" s="3">
        <v>14.839760200000001</v>
      </c>
      <c r="H36" s="3">
        <v>86.001784499999999</v>
      </c>
      <c r="I36" s="3">
        <v>89.981675600000003</v>
      </c>
      <c r="J36" s="3">
        <v>29.907276599999999</v>
      </c>
      <c r="K36" s="4">
        <v>73.541272000000006</v>
      </c>
      <c r="L36" s="2">
        <v>138.34101200000001</v>
      </c>
      <c r="M36" s="3">
        <v>94.749980699999995</v>
      </c>
      <c r="N36" s="3">
        <v>42.775997599999997</v>
      </c>
      <c r="O36" s="3">
        <v>72.356525599999998</v>
      </c>
      <c r="P36" s="3">
        <v>128.88021800000001</v>
      </c>
      <c r="Q36" s="3">
        <v>106.726631</v>
      </c>
      <c r="R36" s="3">
        <v>117.329052</v>
      </c>
      <c r="S36" s="3">
        <v>124.04118200000001</v>
      </c>
      <c r="T36" s="3">
        <v>96.799681500000005</v>
      </c>
      <c r="U36" s="3">
        <v>103.960983</v>
      </c>
      <c r="V36" s="4">
        <v>95.511731400000002</v>
      </c>
    </row>
    <row r="37" spans="1:27" ht="15.75" thickBot="1">
      <c r="A37" s="14">
        <f>A36+35</f>
        <v>1155</v>
      </c>
      <c r="B37" s="5">
        <v>-23.352347300000002</v>
      </c>
      <c r="C37" s="6">
        <v>25.109558499999999</v>
      </c>
      <c r="D37" s="6">
        <v>104.170092</v>
      </c>
      <c r="E37" s="6">
        <v>92.697035400000004</v>
      </c>
      <c r="F37" s="6">
        <v>70.5848242</v>
      </c>
      <c r="G37" s="6">
        <v>51.084834999999998</v>
      </c>
      <c r="H37" s="6">
        <v>103.619322</v>
      </c>
      <c r="I37" s="6">
        <v>119.656189</v>
      </c>
      <c r="J37" s="6">
        <v>149.67992799999999</v>
      </c>
      <c r="K37" s="7">
        <v>103.619322</v>
      </c>
      <c r="L37" s="2">
        <v>121.777781</v>
      </c>
      <c r="M37" s="3">
        <v>66.790053999999998</v>
      </c>
      <c r="N37" s="3">
        <v>40.205953299999997</v>
      </c>
      <c r="O37" s="3">
        <v>117.58381900000001</v>
      </c>
      <c r="P37" s="3">
        <v>94.466779900000006</v>
      </c>
      <c r="Q37" s="3">
        <v>120.158424</v>
      </c>
      <c r="R37" s="3">
        <v>116.089696</v>
      </c>
      <c r="S37" s="3">
        <v>117.633422</v>
      </c>
      <c r="T37" s="3">
        <v>85.797132599999998</v>
      </c>
      <c r="U37" s="3">
        <v>53.727161799999998</v>
      </c>
      <c r="V37" s="4">
        <v>39.876522600000001</v>
      </c>
    </row>
    <row r="38" spans="1:27" ht="16.5" thickBot="1">
      <c r="A38" s="99" t="s">
        <v>17</v>
      </c>
      <c r="B38" s="42">
        <f>AVERAGE(B4:B37)</f>
        <v>38.663754217058823</v>
      </c>
      <c r="C38" s="43">
        <f>AVERAGE(C4:C37)</f>
        <v>44.280398707058822</v>
      </c>
      <c r="D38" s="43">
        <f>AVERAGE(D4:D37)</f>
        <v>44.958037947647064</v>
      </c>
      <c r="E38" s="43">
        <f t="shared" ref="E38:V38" si="1">AVERAGE(E4:E37)</f>
        <v>47.201663618823531</v>
      </c>
      <c r="F38" s="43">
        <f t="shared" si="1"/>
        <v>50.216770213529408</v>
      </c>
      <c r="G38" s="43">
        <f t="shared" si="1"/>
        <v>42.107423190588243</v>
      </c>
      <c r="H38" s="43">
        <f t="shared" si="1"/>
        <v>59.794375360294111</v>
      </c>
      <c r="I38" s="43">
        <f t="shared" si="1"/>
        <v>53.097431666764706</v>
      </c>
      <c r="J38" s="43">
        <f t="shared" si="1"/>
        <v>53.607529823529411</v>
      </c>
      <c r="K38" s="44">
        <f t="shared" si="1"/>
        <v>50.28480263764704</v>
      </c>
      <c r="L38" s="42">
        <f t="shared" si="1"/>
        <v>85.299485814705861</v>
      </c>
      <c r="M38" s="43">
        <f t="shared" si="1"/>
        <v>83.868840329411768</v>
      </c>
      <c r="N38" s="43">
        <f t="shared" si="1"/>
        <v>83.390442652941175</v>
      </c>
      <c r="O38" s="43">
        <f t="shared" si="1"/>
        <v>91.283141785294106</v>
      </c>
      <c r="P38" s="43">
        <f t="shared" si="1"/>
        <v>101.12952762352943</v>
      </c>
      <c r="Q38" s="43">
        <f t="shared" si="1"/>
        <v>96.855012735294125</v>
      </c>
      <c r="R38" s="43">
        <f t="shared" si="1"/>
        <v>99.61192248529413</v>
      </c>
      <c r="S38" s="43">
        <f t="shared" si="1"/>
        <v>99.690358660882367</v>
      </c>
      <c r="T38" s="43">
        <f t="shared" si="1"/>
        <v>92.461294641176494</v>
      </c>
      <c r="U38" s="43">
        <f t="shared" si="1"/>
        <v>81.593645214705859</v>
      </c>
      <c r="V38" s="44">
        <f t="shared" si="1"/>
        <v>83.919188700000021</v>
      </c>
    </row>
    <row r="39" spans="1:27">
      <c r="B39" s="49" t="s">
        <v>33</v>
      </c>
      <c r="L39" s="49" t="s">
        <v>34</v>
      </c>
    </row>
    <row r="40" spans="1:27" ht="18.75" thickBot="1">
      <c r="A40" s="53"/>
      <c r="B40" s="31" t="s">
        <v>13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</row>
    <row r="41" spans="1:27" ht="15.75">
      <c r="A41" s="10" t="s">
        <v>63</v>
      </c>
      <c r="B41" s="87" t="s">
        <v>29</v>
      </c>
      <c r="C41" s="88"/>
      <c r="D41" s="88"/>
      <c r="E41" s="88"/>
      <c r="F41" s="88"/>
      <c r="G41" s="88"/>
      <c r="H41" s="88"/>
      <c r="I41" s="88"/>
      <c r="J41" s="88"/>
      <c r="K41" s="88"/>
      <c r="L41" s="89"/>
      <c r="M41" s="87" t="s">
        <v>30</v>
      </c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9"/>
    </row>
    <row r="42" spans="1:27">
      <c r="A42" s="51">
        <v>0</v>
      </c>
      <c r="B42" s="2">
        <v>49.239003599999997</v>
      </c>
      <c r="C42" s="3">
        <v>5.8495153100000001</v>
      </c>
      <c r="D42" s="3">
        <v>13.8282387</v>
      </c>
      <c r="E42" s="3">
        <v>7.6041723299999999</v>
      </c>
      <c r="F42" s="3">
        <v>26.769415200000001</v>
      </c>
      <c r="G42" s="3">
        <v>38.5535134</v>
      </c>
      <c r="H42" s="3">
        <v>-10.7195649</v>
      </c>
      <c r="I42" s="15">
        <v>-38.588163089023134</v>
      </c>
      <c r="J42" s="15">
        <v>-9.9997904706030649</v>
      </c>
      <c r="K42" s="15">
        <v>-8.2001394938228103</v>
      </c>
      <c r="L42" s="22">
        <v>44.533809569909486</v>
      </c>
      <c r="M42" s="2">
        <v>71.400951599999999</v>
      </c>
      <c r="N42" s="3">
        <v>76.533024100000006</v>
      </c>
      <c r="O42" s="3">
        <v>65.195071900000002</v>
      </c>
      <c r="P42" s="3">
        <v>137.141141</v>
      </c>
      <c r="Q42" s="3">
        <v>164.80387099999999</v>
      </c>
      <c r="R42" s="3">
        <v>145.67524900000001</v>
      </c>
      <c r="S42" s="3">
        <v>83.848325700000004</v>
      </c>
      <c r="T42" s="3">
        <v>35.714974300000002</v>
      </c>
      <c r="U42" s="3">
        <v>52.354898200000001</v>
      </c>
      <c r="V42" s="3">
        <v>85.606362399999995</v>
      </c>
      <c r="W42" s="3">
        <v>91.262293299999996</v>
      </c>
      <c r="X42" s="3">
        <v>65.552376650102886</v>
      </c>
      <c r="Y42" s="3">
        <v>50.226706152018572</v>
      </c>
      <c r="Z42" s="3">
        <v>36.848496545956067</v>
      </c>
      <c r="AA42" s="4">
        <v>39.690307684585648</v>
      </c>
    </row>
    <row r="43" spans="1:27">
      <c r="A43" s="51">
        <f>A42+35</f>
        <v>35</v>
      </c>
      <c r="B43" s="2">
        <v>-2.7399364899999998</v>
      </c>
      <c r="C43" s="3">
        <v>12.581833100000001</v>
      </c>
      <c r="D43" s="3">
        <v>17.238737400000002</v>
      </c>
      <c r="E43" s="3">
        <v>61.8316661</v>
      </c>
      <c r="F43" s="3">
        <v>31.308063900000001</v>
      </c>
      <c r="G43" s="3">
        <v>-32.769230800000003</v>
      </c>
      <c r="H43" s="3">
        <v>21.9189413</v>
      </c>
      <c r="I43" s="15">
        <v>87.296919797103641</v>
      </c>
      <c r="J43" s="15">
        <v>85.286403249005829</v>
      </c>
      <c r="K43" s="15">
        <v>67.242805520484112</v>
      </c>
      <c r="L43" s="22">
        <v>23.116591928251108</v>
      </c>
      <c r="M43" s="2">
        <v>89.872599300000005</v>
      </c>
      <c r="N43" s="3">
        <v>95.446054899999993</v>
      </c>
      <c r="O43" s="3">
        <v>77.095086600000002</v>
      </c>
      <c r="P43" s="3">
        <v>128.52249599999999</v>
      </c>
      <c r="Q43" s="3">
        <v>177.90153799999999</v>
      </c>
      <c r="R43" s="3">
        <v>149.73738700000001</v>
      </c>
      <c r="S43" s="3">
        <v>114.387778</v>
      </c>
      <c r="T43" s="3">
        <v>76.187657900000005</v>
      </c>
      <c r="U43" s="3">
        <v>52.968077100000002</v>
      </c>
      <c r="V43" s="3">
        <v>93.672147499999994</v>
      </c>
      <c r="W43" s="3">
        <v>106.05137499999999</v>
      </c>
      <c r="X43" s="3">
        <v>55.543618392780381</v>
      </c>
      <c r="Y43" s="3">
        <v>66.289592760181037</v>
      </c>
      <c r="Z43" s="3">
        <v>38.639272003412493</v>
      </c>
      <c r="AA43" s="4">
        <v>63.493064312736436</v>
      </c>
    </row>
    <row r="44" spans="1:27">
      <c r="A44" s="51">
        <f t="shared" ref="A44:A73" si="2">A43+35</f>
        <v>70</v>
      </c>
      <c r="B44" s="2">
        <v>28.884103499999998</v>
      </c>
      <c r="C44" s="3">
        <v>53.967517100000002</v>
      </c>
      <c r="D44" s="3">
        <v>41.072353399999997</v>
      </c>
      <c r="E44" s="3">
        <v>59.791571400000002</v>
      </c>
      <c r="F44" s="3">
        <v>57.062498300000001</v>
      </c>
      <c r="G44" s="3">
        <v>30.729719500000002</v>
      </c>
      <c r="H44" s="3">
        <v>41.977416400000003</v>
      </c>
      <c r="I44" s="15">
        <v>25.060973171804392</v>
      </c>
      <c r="J44" s="15">
        <v>78.452026562857768</v>
      </c>
      <c r="K44" s="15">
        <v>40.535169550523385</v>
      </c>
      <c r="L44" s="22">
        <v>25.102744266207068</v>
      </c>
      <c r="M44" s="2">
        <v>81.925719700000002</v>
      </c>
      <c r="N44" s="3">
        <v>77.473808199999993</v>
      </c>
      <c r="O44" s="3">
        <v>62.087145700000001</v>
      </c>
      <c r="P44" s="3">
        <v>75.550672599999999</v>
      </c>
      <c r="Q44" s="3">
        <v>130.40007900000001</v>
      </c>
      <c r="R44" s="3">
        <v>119.623621</v>
      </c>
      <c r="S44" s="3">
        <v>82.875826599999996</v>
      </c>
      <c r="T44" s="3">
        <v>98.418041900000006</v>
      </c>
      <c r="U44" s="3">
        <v>106.767973</v>
      </c>
      <c r="V44" s="3">
        <v>56.217295300000004</v>
      </c>
      <c r="W44" s="3">
        <v>106.16821299999999</v>
      </c>
      <c r="X44" s="3">
        <v>82.237481375914967</v>
      </c>
      <c r="Y44" s="3">
        <v>91.443816730860718</v>
      </c>
      <c r="Z44" s="3">
        <v>83.802358576523574</v>
      </c>
      <c r="AA44" s="4">
        <v>116.34864971314413</v>
      </c>
    </row>
    <row r="45" spans="1:27">
      <c r="A45" s="51">
        <f t="shared" si="2"/>
        <v>105</v>
      </c>
      <c r="B45" s="2">
        <v>59.764267699999998</v>
      </c>
      <c r="C45" s="3">
        <v>62.329257400000003</v>
      </c>
      <c r="D45" s="3">
        <v>48.683605200000002</v>
      </c>
      <c r="E45" s="3">
        <v>33.850097499999997</v>
      </c>
      <c r="F45" s="3">
        <v>70.641029200000006</v>
      </c>
      <c r="G45" s="3">
        <v>78.3378747</v>
      </c>
      <c r="H45" s="3">
        <v>39.387638000000003</v>
      </c>
      <c r="I45" s="15">
        <v>57.094924690743454</v>
      </c>
      <c r="J45" s="15">
        <v>86.521611651676992</v>
      </c>
      <c r="K45" s="15">
        <v>95.538431488680629</v>
      </c>
      <c r="L45" s="22">
        <v>63.775345164267364</v>
      </c>
      <c r="M45" s="2">
        <v>72.593181599999994</v>
      </c>
      <c r="N45" s="3">
        <v>72.192825099999993</v>
      </c>
      <c r="O45" s="3">
        <v>77.089919699999996</v>
      </c>
      <c r="P45" s="3">
        <v>146.26871399999999</v>
      </c>
      <c r="Q45" s="3">
        <v>128.10808700000001</v>
      </c>
      <c r="R45" s="3">
        <v>86.769177299999996</v>
      </c>
      <c r="S45" s="3">
        <v>38.576406200000001</v>
      </c>
      <c r="T45" s="3">
        <v>115.046994</v>
      </c>
      <c r="U45" s="3">
        <v>43.9144845</v>
      </c>
      <c r="V45" s="3">
        <v>115.995761</v>
      </c>
      <c r="W45" s="3">
        <v>100.53606000000001</v>
      </c>
      <c r="X45" s="3">
        <v>82.554633330454152</v>
      </c>
      <c r="Y45" s="3">
        <v>47.714425149457064</v>
      </c>
      <c r="Z45" s="3">
        <v>68.285725948831029</v>
      </c>
      <c r="AA45" s="4">
        <v>82.006380009304209</v>
      </c>
    </row>
    <row r="46" spans="1:27">
      <c r="A46" s="51">
        <f t="shared" si="2"/>
        <v>140</v>
      </c>
      <c r="B46" s="2">
        <v>22.041062799999999</v>
      </c>
      <c r="C46" s="3">
        <v>23.867034700000001</v>
      </c>
      <c r="D46" s="3">
        <v>30.673191500000001</v>
      </c>
      <c r="E46" s="3">
        <v>54.824269800000003</v>
      </c>
      <c r="F46" s="3">
        <v>32.0188743</v>
      </c>
      <c r="G46" s="3">
        <v>7.18746318</v>
      </c>
      <c r="H46" s="3">
        <v>85.261696999999998</v>
      </c>
      <c r="I46" s="15">
        <v>-17.840479446544933</v>
      </c>
      <c r="J46" s="15">
        <v>16.327602047512769</v>
      </c>
      <c r="K46" s="15">
        <v>47.569499895581238</v>
      </c>
      <c r="L46" s="22">
        <v>92.38161141648493</v>
      </c>
      <c r="M46" s="2">
        <v>84.857275200000004</v>
      </c>
      <c r="N46" s="3">
        <v>89.867616499999997</v>
      </c>
      <c r="O46" s="3">
        <v>97.139304300000006</v>
      </c>
      <c r="P46" s="3">
        <v>117.542177</v>
      </c>
      <c r="Q46" s="3">
        <v>71.569011399999994</v>
      </c>
      <c r="R46" s="3">
        <v>51.902650800000004</v>
      </c>
      <c r="S46" s="3">
        <v>114.758776</v>
      </c>
      <c r="T46" s="3">
        <v>216.67654099999999</v>
      </c>
      <c r="U46" s="3">
        <v>141.880033</v>
      </c>
      <c r="V46" s="3">
        <v>51.004595500000001</v>
      </c>
      <c r="W46" s="3">
        <v>67.183268799999993</v>
      </c>
      <c r="X46" s="3">
        <v>143.96135265700488</v>
      </c>
      <c r="Y46" s="3">
        <v>126.92138779095302</v>
      </c>
      <c r="Z46" s="3">
        <v>112.20904699165574</v>
      </c>
      <c r="AA46" s="4">
        <v>112.24633538005152</v>
      </c>
    </row>
    <row r="47" spans="1:27">
      <c r="A47" s="51">
        <f t="shared" si="2"/>
        <v>175</v>
      </c>
      <c r="B47" s="2">
        <v>62.916116799999998</v>
      </c>
      <c r="C47" s="3">
        <v>76.356460200000001</v>
      </c>
      <c r="D47" s="3">
        <v>30.888826300000002</v>
      </c>
      <c r="E47" s="3">
        <v>77.992251300000007</v>
      </c>
      <c r="F47" s="3">
        <v>43.833873599999997</v>
      </c>
      <c r="G47" s="3">
        <v>41.690002300000003</v>
      </c>
      <c r="H47" s="3">
        <v>41.111819099999998</v>
      </c>
      <c r="I47" s="15">
        <v>51.870999507631744</v>
      </c>
      <c r="J47" s="15">
        <v>46.015143651775837</v>
      </c>
      <c r="K47" s="15">
        <v>25.96950434492279</v>
      </c>
      <c r="L47" s="22">
        <v>-4.3708934491903939E-2</v>
      </c>
      <c r="M47" s="2">
        <v>42.6117402</v>
      </c>
      <c r="N47" s="3">
        <v>68.773237399999999</v>
      </c>
      <c r="O47" s="3">
        <v>77.850403999999997</v>
      </c>
      <c r="P47" s="3">
        <v>57.2926863</v>
      </c>
      <c r="Q47" s="3">
        <v>97.187803900000006</v>
      </c>
      <c r="R47" s="3">
        <v>108.37506500000001</v>
      </c>
      <c r="S47" s="3">
        <v>138.257768</v>
      </c>
      <c r="T47" s="3">
        <v>154.25195199999999</v>
      </c>
      <c r="U47" s="3">
        <v>50.355848000000002</v>
      </c>
      <c r="V47" s="3">
        <v>26.843128799999999</v>
      </c>
      <c r="W47" s="3">
        <v>72.968683299999995</v>
      </c>
      <c r="X47" s="3">
        <v>44.265149756210818</v>
      </c>
      <c r="Y47" s="3">
        <v>45.836372970198049</v>
      </c>
      <c r="Z47" s="3">
        <v>67.94885150268243</v>
      </c>
      <c r="AA47" s="4">
        <v>76.706668176157621</v>
      </c>
    </row>
    <row r="48" spans="1:27">
      <c r="A48" s="51">
        <f t="shared" si="2"/>
        <v>210</v>
      </c>
      <c r="B48" s="2">
        <v>40.110650100000001</v>
      </c>
      <c r="C48" s="3">
        <v>25.978752400000001</v>
      </c>
      <c r="D48" s="3">
        <v>9.8280121099999995</v>
      </c>
      <c r="E48" s="3">
        <v>40.110650100000001</v>
      </c>
      <c r="F48" s="3">
        <v>64.972528499999996</v>
      </c>
      <c r="G48" s="3">
        <v>48.682078599999997</v>
      </c>
      <c r="H48" s="3">
        <v>2.9205674199999998</v>
      </c>
      <c r="I48" s="15">
        <v>96.732215153267745</v>
      </c>
      <c r="J48" s="15">
        <v>15.158716188464483</v>
      </c>
      <c r="K48" s="15">
        <v>-13.356150089736618</v>
      </c>
      <c r="L48" s="22">
        <v>-1.2921009561547292</v>
      </c>
      <c r="M48" s="2">
        <v>59.2183724</v>
      </c>
      <c r="N48" s="3">
        <v>63.100619999999999</v>
      </c>
      <c r="O48" s="3">
        <v>47.875463199999999</v>
      </c>
      <c r="P48" s="3">
        <v>56.072874499999998</v>
      </c>
      <c r="Q48" s="3">
        <v>91.500826799999999</v>
      </c>
      <c r="R48" s="3">
        <v>54.715408400000001</v>
      </c>
      <c r="S48" s="3">
        <v>94.134812600000004</v>
      </c>
      <c r="T48" s="3">
        <v>63.315339600000001</v>
      </c>
      <c r="U48" s="3">
        <v>49.467212500000002</v>
      </c>
      <c r="V48" s="3">
        <v>72.600941000000006</v>
      </c>
      <c r="W48" s="3">
        <v>71.297708999999998</v>
      </c>
      <c r="X48" s="3">
        <v>86.657196615702873</v>
      </c>
      <c r="Y48" s="3">
        <v>99.871606244455066</v>
      </c>
      <c r="Z48" s="3">
        <v>116.34827383153251</v>
      </c>
      <c r="AA48" s="4">
        <v>79.629550412798906</v>
      </c>
    </row>
    <row r="49" spans="1:27">
      <c r="A49" s="51">
        <f t="shared" si="2"/>
        <v>245</v>
      </c>
      <c r="B49" s="2">
        <v>27.224691799999999</v>
      </c>
      <c r="C49" s="3">
        <v>33.6546515</v>
      </c>
      <c r="D49" s="3">
        <v>12.794060500000001</v>
      </c>
      <c r="E49" s="3">
        <v>56.0322739</v>
      </c>
      <c r="F49" s="3">
        <v>39.804665900000003</v>
      </c>
      <c r="G49" s="3">
        <v>23.919206200000001</v>
      </c>
      <c r="H49" s="3">
        <v>43.927137600000002</v>
      </c>
      <c r="I49" s="15">
        <v>79.001719624825441</v>
      </c>
      <c r="J49" s="15">
        <v>55.587265347539386</v>
      </c>
      <c r="K49" s="15">
        <v>42.950653325681429</v>
      </c>
      <c r="L49" s="22">
        <v>-23.447126186852184</v>
      </c>
      <c r="M49" s="2">
        <v>117.658154</v>
      </c>
      <c r="N49" s="3">
        <v>70.285067499999997</v>
      </c>
      <c r="O49" s="3">
        <v>76.362808599999994</v>
      </c>
      <c r="P49" s="3">
        <v>24.205408800000001</v>
      </c>
      <c r="Q49" s="3">
        <v>61.819459100000003</v>
      </c>
      <c r="R49" s="3">
        <v>129.00313299999999</v>
      </c>
      <c r="S49" s="3">
        <v>126.693479</v>
      </c>
      <c r="T49" s="3">
        <v>121.580279</v>
      </c>
      <c r="U49" s="3">
        <v>42.216618599999997</v>
      </c>
      <c r="V49" s="3">
        <v>108.637094</v>
      </c>
      <c r="W49" s="3">
        <v>86.804405200000005</v>
      </c>
      <c r="X49" s="3">
        <v>21.327443838280612</v>
      </c>
      <c r="Y49" s="3">
        <v>12.122017481691504</v>
      </c>
      <c r="Z49" s="3">
        <v>82.756147627773785</v>
      </c>
      <c r="AA49" s="4">
        <v>64.258227295566243</v>
      </c>
    </row>
    <row r="50" spans="1:27">
      <c r="A50" s="51">
        <f t="shared" si="2"/>
        <v>280</v>
      </c>
      <c r="B50" s="2">
        <v>50.271369119536615</v>
      </c>
      <c r="C50" s="3">
        <v>32.407318699999998</v>
      </c>
      <c r="D50" s="3">
        <v>66.921900699999995</v>
      </c>
      <c r="E50" s="3">
        <v>108.8811</v>
      </c>
      <c r="F50" s="3">
        <v>33.584864699999997</v>
      </c>
      <c r="G50" s="3">
        <v>0.62576635000000003</v>
      </c>
      <c r="H50" s="3">
        <v>1.4851060199999999</v>
      </c>
      <c r="I50" s="15">
        <v>91.878753554446462</v>
      </c>
      <c r="J50" s="15">
        <v>29.207496616344862</v>
      </c>
      <c r="K50" s="15">
        <v>16.219003037302393</v>
      </c>
      <c r="L50" s="22">
        <v>25.631110562617465</v>
      </c>
      <c r="M50" s="2">
        <v>68.343030099999993</v>
      </c>
      <c r="N50" s="3">
        <v>51.490698000000002</v>
      </c>
      <c r="O50" s="3">
        <v>72.635965499999998</v>
      </c>
      <c r="P50" s="3">
        <v>161.541909</v>
      </c>
      <c r="Q50" s="3">
        <v>86.680395099999998</v>
      </c>
      <c r="R50" s="3">
        <v>53.873446899999998</v>
      </c>
      <c r="S50" s="3">
        <v>76.820158599999999</v>
      </c>
      <c r="T50" s="3">
        <v>36.844808700000002</v>
      </c>
      <c r="U50" s="3">
        <v>91.116267899999997</v>
      </c>
      <c r="V50" s="3">
        <v>70.3245845</v>
      </c>
      <c r="W50" s="3">
        <v>58.430576700000003</v>
      </c>
      <c r="X50" s="3">
        <v>32.213442009177804</v>
      </c>
      <c r="Y50" s="3">
        <v>44.931843329451937</v>
      </c>
      <c r="Z50" s="3">
        <v>73.553617216629945</v>
      </c>
      <c r="AA50" s="4">
        <v>91.735435398448033</v>
      </c>
    </row>
    <row r="51" spans="1:27">
      <c r="A51" s="51">
        <f t="shared" si="2"/>
        <v>315</v>
      </c>
      <c r="B51" s="2">
        <v>73.656239198064299</v>
      </c>
      <c r="C51" s="3">
        <v>53.579796100000003</v>
      </c>
      <c r="D51" s="3">
        <v>37.043829799999997</v>
      </c>
      <c r="E51" s="3">
        <v>5.7907103199999996</v>
      </c>
      <c r="F51" s="3">
        <v>-9.4443035500000008</v>
      </c>
      <c r="G51" s="3">
        <v>47.594365000000003</v>
      </c>
      <c r="H51" s="3">
        <v>21.193219800000001</v>
      </c>
      <c r="I51" s="15">
        <v>44.927194355686098</v>
      </c>
      <c r="J51" s="15">
        <v>46.153846153846153</v>
      </c>
      <c r="K51" s="15">
        <v>-30.410609415615685</v>
      </c>
      <c r="L51" s="22">
        <v>10.030779040822058</v>
      </c>
      <c r="M51" s="2">
        <v>96.003479299999995</v>
      </c>
      <c r="N51" s="3">
        <v>87.859369799999996</v>
      </c>
      <c r="O51" s="3">
        <v>110.988164</v>
      </c>
      <c r="P51" s="3">
        <v>108.07068200000001</v>
      </c>
      <c r="Q51" s="3">
        <v>107.27699200000001</v>
      </c>
      <c r="R51" s="3">
        <v>183.241873</v>
      </c>
      <c r="S51" s="3">
        <v>209.09671800000001</v>
      </c>
      <c r="T51" s="3">
        <v>156.55597299999999</v>
      </c>
      <c r="U51" s="3">
        <v>84.603248899999997</v>
      </c>
      <c r="V51" s="3">
        <v>74.592590099999995</v>
      </c>
      <c r="W51" s="3">
        <v>160.094807</v>
      </c>
      <c r="X51" s="3">
        <v>149.08339324227177</v>
      </c>
      <c r="Y51" s="3">
        <v>106.87909216700292</v>
      </c>
      <c r="Z51" s="3">
        <v>92.87189426896586</v>
      </c>
      <c r="AA51" s="4">
        <v>46.285879920779763</v>
      </c>
    </row>
    <row r="52" spans="1:27">
      <c r="A52" s="51">
        <f t="shared" si="2"/>
        <v>350</v>
      </c>
      <c r="B52" s="2">
        <v>75.551412809035043</v>
      </c>
      <c r="C52" s="3">
        <v>61.323721499999998</v>
      </c>
      <c r="D52" s="3">
        <v>22.774122899999998</v>
      </c>
      <c r="E52" s="3">
        <v>136.845023</v>
      </c>
      <c r="F52" s="3">
        <v>35.553741000000002</v>
      </c>
      <c r="G52" s="3">
        <v>55.392969899999997</v>
      </c>
      <c r="H52" s="3">
        <v>32.8726506</v>
      </c>
      <c r="I52" s="15">
        <v>54.254366092758858</v>
      </c>
      <c r="J52" s="15">
        <v>31.237071417489826</v>
      </c>
      <c r="K52" s="15">
        <v>30.495344355175813</v>
      </c>
      <c r="L52" s="22">
        <v>50.379405458525042</v>
      </c>
      <c r="M52" s="2">
        <v>98.534652899999998</v>
      </c>
      <c r="N52" s="3">
        <v>97.266494600000001</v>
      </c>
      <c r="O52" s="3">
        <v>86.137169</v>
      </c>
      <c r="P52" s="3">
        <v>69.598946100000006</v>
      </c>
      <c r="Q52" s="3">
        <v>98.800626800000003</v>
      </c>
      <c r="R52" s="3">
        <v>102.76221099999999</v>
      </c>
      <c r="S52" s="3">
        <v>119.157534</v>
      </c>
      <c r="T52" s="3">
        <v>93.143077199999993</v>
      </c>
      <c r="U52" s="3">
        <v>106.39767399999999</v>
      </c>
      <c r="V52" s="3">
        <v>103.593655</v>
      </c>
      <c r="W52" s="3">
        <v>133.37445600000001</v>
      </c>
      <c r="X52" s="3">
        <v>54.94195508299876</v>
      </c>
      <c r="Y52" s="3">
        <v>93.274751993201505</v>
      </c>
      <c r="Z52" s="3">
        <v>97.974285071850517</v>
      </c>
      <c r="AA52" s="4">
        <v>89.503168517451712</v>
      </c>
    </row>
    <row r="53" spans="1:27">
      <c r="A53" s="51">
        <f t="shared" si="2"/>
        <v>385</v>
      </c>
      <c r="B53" s="2">
        <v>63.935592979854462</v>
      </c>
      <c r="C53" s="3">
        <v>47.194854499999998</v>
      </c>
      <c r="D53" s="3">
        <v>68.172379899999996</v>
      </c>
      <c r="E53" s="3">
        <v>56.7999686</v>
      </c>
      <c r="F53" s="3">
        <v>62.710552100000001</v>
      </c>
      <c r="G53" s="3">
        <v>38.691860499999997</v>
      </c>
      <c r="H53" s="3">
        <v>48.691860499999997</v>
      </c>
      <c r="I53" s="15">
        <v>45.807467237691746</v>
      </c>
      <c r="J53" s="15">
        <v>-0.98320991839973004</v>
      </c>
      <c r="K53" s="15">
        <v>8.0406363674125902</v>
      </c>
      <c r="L53" s="22">
        <v>28.155578896148224</v>
      </c>
      <c r="M53" s="2">
        <v>84.673090999999999</v>
      </c>
      <c r="N53" s="3">
        <v>97.089419100000001</v>
      </c>
      <c r="O53" s="3">
        <v>79.497560399999998</v>
      </c>
      <c r="P53" s="3">
        <v>172.70491100000001</v>
      </c>
      <c r="Q53" s="3">
        <v>117.452911</v>
      </c>
      <c r="R53" s="3">
        <v>76.841949999999997</v>
      </c>
      <c r="S53" s="3">
        <v>100.383197</v>
      </c>
      <c r="T53" s="3">
        <v>145.83149700000001</v>
      </c>
      <c r="U53" s="3">
        <v>106.864271</v>
      </c>
      <c r="V53" s="3">
        <v>59.9892714</v>
      </c>
      <c r="W53" s="3">
        <v>73.817966699999999</v>
      </c>
      <c r="X53" s="3">
        <v>85.854022627278425</v>
      </c>
      <c r="Y53" s="3">
        <v>54.022350870233495</v>
      </c>
      <c r="Z53" s="3">
        <v>36.739669230056506</v>
      </c>
      <c r="AA53" s="4">
        <v>63.95218362490079</v>
      </c>
    </row>
    <row r="54" spans="1:27">
      <c r="A54" s="51">
        <f t="shared" si="2"/>
        <v>420</v>
      </c>
      <c r="B54" s="2">
        <v>102.62978027272629</v>
      </c>
      <c r="C54" s="3">
        <v>20.5164993</v>
      </c>
      <c r="D54" s="3">
        <v>-0.38924937999999998</v>
      </c>
      <c r="E54" s="3">
        <v>49.723065599999998</v>
      </c>
      <c r="F54" s="3">
        <v>20.8057953</v>
      </c>
      <c r="G54" s="3">
        <v>23.8066289</v>
      </c>
      <c r="H54" s="3">
        <v>7.3642616399999996</v>
      </c>
      <c r="I54" s="15">
        <v>1.095367356363286</v>
      </c>
      <c r="J54" s="15">
        <v>2.1399132199616533</v>
      </c>
      <c r="K54" s="15">
        <v>53.315533868851681</v>
      </c>
      <c r="L54" s="22">
        <v>38.643224006083997</v>
      </c>
      <c r="M54" s="2">
        <v>72.421865600000004</v>
      </c>
      <c r="N54" s="3">
        <v>93.987628099999995</v>
      </c>
      <c r="O54" s="3">
        <v>76.642984499999997</v>
      </c>
      <c r="P54" s="3">
        <v>141.93253200000001</v>
      </c>
      <c r="Q54" s="3">
        <v>108.69467</v>
      </c>
      <c r="R54" s="3">
        <v>16.0957355</v>
      </c>
      <c r="S54" s="3">
        <v>81.362074000000007</v>
      </c>
      <c r="T54" s="3">
        <v>147.77010300000001</v>
      </c>
      <c r="U54" s="3">
        <v>119.74396299999999</v>
      </c>
      <c r="V54" s="3">
        <v>87.760811200000006</v>
      </c>
      <c r="W54" s="3">
        <v>119.338078</v>
      </c>
      <c r="X54" s="3">
        <v>75.327562780886865</v>
      </c>
      <c r="Y54" s="3">
        <v>49.980320209240645</v>
      </c>
      <c r="Z54" s="3">
        <v>61.0658533526261</v>
      </c>
      <c r="AA54" s="4">
        <v>58.016499282639913</v>
      </c>
    </row>
    <row r="55" spans="1:27">
      <c r="A55" s="51">
        <f t="shared" si="2"/>
        <v>455</v>
      </c>
      <c r="B55" s="2">
        <v>88.337577439093877</v>
      </c>
      <c r="C55" s="3">
        <v>37.101708899999998</v>
      </c>
      <c r="D55" s="3">
        <v>51.519115999999997</v>
      </c>
      <c r="E55" s="3">
        <v>70.298721299999997</v>
      </c>
      <c r="F55" s="3">
        <v>65.031793399999998</v>
      </c>
      <c r="G55" s="3">
        <v>11.265509700000001</v>
      </c>
      <c r="H55" s="3">
        <v>22.427721099999999</v>
      </c>
      <c r="I55" s="15">
        <v>59.29317925432548</v>
      </c>
      <c r="J55" s="15">
        <v>61.581436047587758</v>
      </c>
      <c r="K55" s="15">
        <v>65.149049805331813</v>
      </c>
      <c r="L55" s="22">
        <v>83.350557573252217</v>
      </c>
      <c r="M55" s="2">
        <v>72.346005599999998</v>
      </c>
      <c r="N55" s="3">
        <v>59.559133500000002</v>
      </c>
      <c r="O55" s="3">
        <v>97.427537200000003</v>
      </c>
      <c r="P55" s="3">
        <v>90.365555200000003</v>
      </c>
      <c r="Q55" s="3">
        <v>55.088730099999999</v>
      </c>
      <c r="R55" s="3">
        <v>125.847679</v>
      </c>
      <c r="S55" s="3">
        <v>119.068196</v>
      </c>
      <c r="T55" s="3">
        <v>138.570683</v>
      </c>
      <c r="U55" s="3">
        <v>146.617673</v>
      </c>
      <c r="V55" s="3">
        <v>63.6227667</v>
      </c>
      <c r="W55" s="3">
        <v>46.286039199999998</v>
      </c>
      <c r="X55" s="3">
        <v>53.323412698412675</v>
      </c>
      <c r="Y55" s="3">
        <v>70.752018409955824</v>
      </c>
      <c r="Z55" s="3">
        <v>93.782349896480383</v>
      </c>
      <c r="AA55" s="4">
        <v>89.340361850955063</v>
      </c>
    </row>
    <row r="56" spans="1:27">
      <c r="A56" s="51">
        <f t="shared" si="2"/>
        <v>490</v>
      </c>
      <c r="B56" s="2">
        <v>62.554387925941704</v>
      </c>
      <c r="C56" s="3">
        <v>16.8817472</v>
      </c>
      <c r="D56" s="3">
        <v>15.653085000000001</v>
      </c>
      <c r="E56" s="3">
        <v>90.761321100000004</v>
      </c>
      <c r="F56" s="3">
        <v>40.479189499999997</v>
      </c>
      <c r="G56" s="3">
        <v>10.2194492</v>
      </c>
      <c r="H56" s="3">
        <v>23.8998366</v>
      </c>
      <c r="I56" s="15">
        <v>59.410107995265527</v>
      </c>
      <c r="J56" s="15">
        <v>84.15727831205605</v>
      </c>
      <c r="K56" s="15">
        <v>19.198467783625272</v>
      </c>
      <c r="L56" s="22">
        <v>7.4729173483974449</v>
      </c>
      <c r="M56" s="2">
        <v>88.536830199999997</v>
      </c>
      <c r="N56" s="3">
        <v>106.18259500000001</v>
      </c>
      <c r="O56" s="3">
        <v>92.933783399999996</v>
      </c>
      <c r="P56" s="3">
        <v>118.254667</v>
      </c>
      <c r="Q56" s="3">
        <v>138.51709</v>
      </c>
      <c r="R56" s="3">
        <v>92.7412992</v>
      </c>
      <c r="S56" s="3">
        <v>108.88355900000001</v>
      </c>
      <c r="T56" s="3">
        <v>59.881224899999999</v>
      </c>
      <c r="U56" s="3">
        <v>159.390142</v>
      </c>
      <c r="V56" s="3">
        <v>106.852051</v>
      </c>
      <c r="W56" s="3">
        <v>51.8860168</v>
      </c>
      <c r="X56" s="3">
        <v>63.73308769056807</v>
      </c>
      <c r="Y56" s="3">
        <v>100.74357834020653</v>
      </c>
      <c r="Z56" s="3">
        <v>45.933734939759049</v>
      </c>
      <c r="AA56" s="4">
        <v>103.89051293582973</v>
      </c>
    </row>
    <row r="57" spans="1:27">
      <c r="A57" s="51">
        <f t="shared" si="2"/>
        <v>525</v>
      </c>
      <c r="B57" s="2">
        <v>81.156277440606999</v>
      </c>
      <c r="C57" s="3">
        <v>48.0053664</v>
      </c>
      <c r="D57" s="3">
        <v>70.476213400000006</v>
      </c>
      <c r="E57" s="3">
        <v>36.337955800000003</v>
      </c>
      <c r="F57" s="3">
        <v>23.224058200000002</v>
      </c>
      <c r="G57" s="3">
        <v>25.5190646</v>
      </c>
      <c r="H57" s="3">
        <v>69.865270499999994</v>
      </c>
      <c r="I57" s="15">
        <v>-5.4997362309525677</v>
      </c>
      <c r="J57" s="15">
        <v>43.307675556944147</v>
      </c>
      <c r="K57" s="15">
        <v>103.79222025201517</v>
      </c>
      <c r="L57" s="22">
        <v>57.407740534202169</v>
      </c>
      <c r="M57" s="2">
        <v>64.528134899999998</v>
      </c>
      <c r="N57" s="3">
        <v>68.713513800000001</v>
      </c>
      <c r="O57" s="3">
        <v>77.8096654</v>
      </c>
      <c r="P57" s="3">
        <v>34.645394899999999</v>
      </c>
      <c r="Q57" s="3">
        <v>74.667324699999995</v>
      </c>
      <c r="R57" s="3">
        <v>129.33172400000001</v>
      </c>
      <c r="S57" s="3">
        <v>103.704037</v>
      </c>
      <c r="T57" s="3">
        <v>143.78817599999999</v>
      </c>
      <c r="U57" s="3">
        <v>115.793769</v>
      </c>
      <c r="V57" s="3">
        <v>112.62962899999999</v>
      </c>
      <c r="W57" s="3">
        <v>90.144028700000007</v>
      </c>
      <c r="X57" s="3">
        <v>23.22405823282503</v>
      </c>
      <c r="Y57" s="3">
        <v>63.913713405238823</v>
      </c>
      <c r="Z57" s="3">
        <v>77.247046738572138</v>
      </c>
      <c r="AA57" s="4">
        <v>108.78397288627679</v>
      </c>
    </row>
    <row r="58" spans="1:27">
      <c r="A58" s="51">
        <f t="shared" si="2"/>
        <v>560</v>
      </c>
      <c r="B58" s="2">
        <v>51.634848327418162</v>
      </c>
      <c r="C58" s="3">
        <v>40.245815200000003</v>
      </c>
      <c r="D58" s="3">
        <v>21.2134866</v>
      </c>
      <c r="E58" s="3">
        <v>147.54142100000001</v>
      </c>
      <c r="F58" s="3">
        <v>65.974444700000006</v>
      </c>
      <c r="G58" s="3">
        <v>20.931463399999998</v>
      </c>
      <c r="H58" s="3">
        <v>8.7561806600000001</v>
      </c>
      <c r="I58" s="15">
        <v>61.516330773076668</v>
      </c>
      <c r="J58" s="15">
        <v>0.34968615184882701</v>
      </c>
      <c r="K58" s="15">
        <v>6.8399147521228665</v>
      </c>
      <c r="L58" s="22">
        <v>14.375236573158979</v>
      </c>
      <c r="M58" s="2">
        <v>92.487288500000005</v>
      </c>
      <c r="N58" s="3">
        <v>92.330208400000004</v>
      </c>
      <c r="O58" s="3">
        <v>81.850499900000003</v>
      </c>
      <c r="P58" s="3">
        <v>59.403379200000003</v>
      </c>
      <c r="Q58" s="3">
        <v>95.072977499999993</v>
      </c>
      <c r="R58" s="3">
        <v>143.26128800000001</v>
      </c>
      <c r="S58" s="3">
        <v>130.51209700000001</v>
      </c>
      <c r="T58" s="3">
        <v>47.796987199999997</v>
      </c>
      <c r="U58" s="3">
        <v>52.303644800000001</v>
      </c>
      <c r="V58" s="3">
        <v>69.270341500000001</v>
      </c>
      <c r="W58" s="3">
        <v>102.669551</v>
      </c>
      <c r="X58" s="3">
        <v>127.68617856253589</v>
      </c>
      <c r="Y58" s="3">
        <v>102.92574380788928</v>
      </c>
      <c r="Z58" s="3">
        <v>98.056184143809062</v>
      </c>
      <c r="AA58" s="4">
        <v>86.309286504795253</v>
      </c>
    </row>
    <row r="59" spans="1:27">
      <c r="A59" s="51">
        <f t="shared" si="2"/>
        <v>595</v>
      </c>
      <c r="B59" s="2">
        <v>80.067624683009271</v>
      </c>
      <c r="C59" s="3">
        <v>30.325097499999998</v>
      </c>
      <c r="D59" s="3">
        <v>8.5199261499999999</v>
      </c>
      <c r="E59" s="3">
        <v>77.442693800000001</v>
      </c>
      <c r="F59" s="3">
        <v>71.647203099999999</v>
      </c>
      <c r="G59" s="3">
        <v>104.12155</v>
      </c>
      <c r="H59" s="3">
        <v>109.92174</v>
      </c>
      <c r="I59" s="15">
        <v>28.212938548002274</v>
      </c>
      <c r="J59" s="15">
        <v>13.755344859639361</v>
      </c>
      <c r="K59" s="15">
        <v>61.360522853166842</v>
      </c>
      <c r="L59" s="22">
        <v>67.700923090931894</v>
      </c>
      <c r="M59" s="2">
        <v>81.453186599999995</v>
      </c>
      <c r="N59" s="3">
        <v>71.890440299999995</v>
      </c>
      <c r="O59" s="3">
        <v>82.156705400000007</v>
      </c>
      <c r="P59" s="3">
        <v>18.220753699999999</v>
      </c>
      <c r="Q59" s="3">
        <v>82.543223600000005</v>
      </c>
      <c r="R59" s="3">
        <v>132.02538699999999</v>
      </c>
      <c r="S59" s="3">
        <v>152.72385700000001</v>
      </c>
      <c r="T59" s="3">
        <v>70.923264700000004</v>
      </c>
      <c r="U59" s="3">
        <v>24.773407299999999</v>
      </c>
      <c r="V59" s="3">
        <v>61.106145400000003</v>
      </c>
      <c r="W59" s="3">
        <v>81.443516900000006</v>
      </c>
      <c r="X59" s="3">
        <v>70.175687485103992</v>
      </c>
      <c r="Y59" s="3">
        <v>75.378546429817064</v>
      </c>
      <c r="Z59" s="3">
        <v>113.22376215640978</v>
      </c>
      <c r="AA59" s="4">
        <v>103.94364174531884</v>
      </c>
    </row>
    <row r="60" spans="1:27">
      <c r="A60" s="51">
        <f t="shared" si="2"/>
        <v>630</v>
      </c>
      <c r="B60" s="2">
        <v>84.28703057859066</v>
      </c>
      <c r="C60" s="3">
        <v>19.183006500000001</v>
      </c>
      <c r="D60" s="3">
        <v>24.238377499999999</v>
      </c>
      <c r="E60" s="3">
        <v>109.031491</v>
      </c>
      <c r="F60" s="3">
        <v>29.571477699999999</v>
      </c>
      <c r="G60" s="3">
        <v>-4.6048722499999997</v>
      </c>
      <c r="H60" s="3">
        <v>22.331154699999999</v>
      </c>
      <c r="I60" s="15">
        <v>38.450074515648247</v>
      </c>
      <c r="J60" s="15">
        <v>94.340463458110477</v>
      </c>
      <c r="K60" s="15">
        <v>64.520202020201978</v>
      </c>
      <c r="L60" s="22">
        <v>72.068511198945913</v>
      </c>
      <c r="M60" s="2">
        <v>64.100075500000003</v>
      </c>
      <c r="N60" s="3">
        <v>98.189475999999999</v>
      </c>
      <c r="O60" s="3">
        <v>104.504085</v>
      </c>
      <c r="P60" s="3">
        <v>114.789688</v>
      </c>
      <c r="Q60" s="3">
        <v>57.575757600000003</v>
      </c>
      <c r="R60" s="3">
        <v>89.764598800000002</v>
      </c>
      <c r="S60" s="3">
        <v>144.38131300000001</v>
      </c>
      <c r="T60" s="3">
        <v>136.52312599999999</v>
      </c>
      <c r="U60" s="3">
        <v>164.90560099999999</v>
      </c>
      <c r="V60" s="3">
        <v>184.441429</v>
      </c>
      <c r="W60" s="3">
        <v>92.3583663</v>
      </c>
      <c r="X60" s="3">
        <v>122.93922544142039</v>
      </c>
      <c r="Y60" s="3">
        <v>20.943350017602668</v>
      </c>
      <c r="Z60" s="3">
        <v>60.361868324565634</v>
      </c>
      <c r="AA60" s="4">
        <v>67.165462676298588</v>
      </c>
    </row>
    <row r="61" spans="1:27">
      <c r="A61" s="51">
        <f t="shared" si="2"/>
        <v>665</v>
      </c>
      <c r="B61" s="2">
        <v>36.436342847614654</v>
      </c>
      <c r="C61" s="3">
        <v>41.5595924</v>
      </c>
      <c r="D61" s="3">
        <v>29.976580800000001</v>
      </c>
      <c r="E61" s="3">
        <v>8.5480093700000008</v>
      </c>
      <c r="F61" s="3">
        <v>-24.968474100000002</v>
      </c>
      <c r="G61" s="3">
        <v>-17.753208799999999</v>
      </c>
      <c r="H61" s="3">
        <v>-39.380827600000003</v>
      </c>
      <c r="I61" s="15">
        <v>63.77376889322278</v>
      </c>
      <c r="J61" s="15">
        <v>90.228795348249292</v>
      </c>
      <c r="K61" s="15">
        <v>56.95074117467275</v>
      </c>
      <c r="L61" s="22">
        <v>1.1009578333149861</v>
      </c>
      <c r="M61" s="2">
        <v>115.455995</v>
      </c>
      <c r="N61" s="3">
        <v>80.453446200000002</v>
      </c>
      <c r="O61" s="3">
        <v>83.578963700000003</v>
      </c>
      <c r="P61" s="3">
        <v>189.488055</v>
      </c>
      <c r="Q61" s="3">
        <v>93.657665899999998</v>
      </c>
      <c r="R61" s="3">
        <v>62.531532900000002</v>
      </c>
      <c r="S61" s="3">
        <v>127.84626400000001</v>
      </c>
      <c r="T61" s="3">
        <v>105.879032</v>
      </c>
      <c r="U61" s="3">
        <v>18.087088399999999</v>
      </c>
      <c r="V61" s="3">
        <v>84.0502666</v>
      </c>
      <c r="W61" s="3">
        <v>95.339583000000005</v>
      </c>
      <c r="X61" s="3">
        <v>68.425863855201442</v>
      </c>
      <c r="Y61" s="3">
        <v>62.965536977229064</v>
      </c>
      <c r="Z61" s="3">
        <v>79.714617820353496</v>
      </c>
      <c r="AA61" s="4">
        <v>59.537244165470241</v>
      </c>
    </row>
    <row r="62" spans="1:27">
      <c r="A62" s="51">
        <f t="shared" si="2"/>
        <v>700</v>
      </c>
      <c r="B62" s="2">
        <v>71.557453599180306</v>
      </c>
      <c r="C62" s="3">
        <v>50.8932</v>
      </c>
      <c r="D62" s="3">
        <v>61.133186299999998</v>
      </c>
      <c r="E62" s="3">
        <v>11.730480500000001</v>
      </c>
      <c r="F62" s="3">
        <v>14.706671</v>
      </c>
      <c r="G62" s="3">
        <v>-2.5669051399999998</v>
      </c>
      <c r="H62" s="3">
        <v>6.8300611900000003</v>
      </c>
      <c r="I62" s="15">
        <v>137.76951785201641</v>
      </c>
      <c r="J62" s="15">
        <v>54.002023725956526</v>
      </c>
      <c r="K62" s="15">
        <v>-5.9309064239474463</v>
      </c>
      <c r="L62" s="22">
        <v>49.768088387172284</v>
      </c>
      <c r="M62" s="2">
        <v>90.509588199999996</v>
      </c>
      <c r="N62" s="3">
        <v>76.274515699999995</v>
      </c>
      <c r="O62" s="3">
        <v>78.976233300000004</v>
      </c>
      <c r="P62" s="3">
        <v>120.315085</v>
      </c>
      <c r="Q62" s="3">
        <v>141.049184</v>
      </c>
      <c r="R62" s="3">
        <v>111.58525</v>
      </c>
      <c r="S62" s="3">
        <v>95.195739399999994</v>
      </c>
      <c r="T62" s="3">
        <v>90.661586999999997</v>
      </c>
      <c r="U62" s="3">
        <v>85.259970699999997</v>
      </c>
      <c r="V62" s="3">
        <v>36.288838900000002</v>
      </c>
      <c r="W62" s="3">
        <v>61.418785300000003</v>
      </c>
      <c r="X62" s="3">
        <v>55.74638300010043</v>
      </c>
      <c r="Y62" s="3">
        <v>81.157072882651221</v>
      </c>
      <c r="Z62" s="3">
        <v>128.35979316725039</v>
      </c>
      <c r="AA62" s="4">
        <v>96.891299193930749</v>
      </c>
    </row>
    <row r="63" spans="1:27">
      <c r="A63" s="51">
        <f t="shared" si="2"/>
        <v>735</v>
      </c>
      <c r="B63" s="2">
        <v>101.97725478586928</v>
      </c>
      <c r="C63" s="3">
        <v>72.924880799999997</v>
      </c>
      <c r="D63" s="3">
        <v>76.566220299999998</v>
      </c>
      <c r="E63" s="3">
        <v>39.491790999999999</v>
      </c>
      <c r="F63" s="3">
        <v>19.364806900000001</v>
      </c>
      <c r="G63" s="3">
        <v>43.736899899999997</v>
      </c>
      <c r="H63" s="3">
        <v>69.421031799999994</v>
      </c>
      <c r="I63" s="15">
        <v>-20.433598659405085</v>
      </c>
      <c r="J63" s="15">
        <v>36.897228408264091</v>
      </c>
      <c r="K63" s="15">
        <v>62.549594617905825</v>
      </c>
      <c r="L63" s="22">
        <v>53.892546893155533</v>
      </c>
      <c r="M63" s="2">
        <v>62.074572799999999</v>
      </c>
      <c r="N63" s="3">
        <v>72.573078199999998</v>
      </c>
      <c r="O63" s="3">
        <v>54.9164143</v>
      </c>
      <c r="P63" s="3">
        <v>139.58944299999999</v>
      </c>
      <c r="Q63" s="3">
        <v>148.522445</v>
      </c>
      <c r="R63" s="3">
        <v>85.4390851</v>
      </c>
      <c r="S63" s="3">
        <v>40.545237299999997</v>
      </c>
      <c r="T63" s="3">
        <v>144.708078</v>
      </c>
      <c r="U63" s="3">
        <v>164.42274599999999</v>
      </c>
      <c r="V63" s="3">
        <v>171.88128499999999</v>
      </c>
      <c r="W63" s="3">
        <v>176.35391000000001</v>
      </c>
      <c r="X63" s="3">
        <v>168.64605686695279</v>
      </c>
      <c r="Y63" s="3">
        <v>93.435872856800444</v>
      </c>
      <c r="Z63" s="3">
        <v>73.689414196795752</v>
      </c>
      <c r="AA63" s="4">
        <v>74.726993655107705</v>
      </c>
    </row>
    <row r="64" spans="1:27">
      <c r="A64" s="51">
        <f t="shared" si="2"/>
        <v>770</v>
      </c>
      <c r="B64" s="2">
        <v>54.584539971383016</v>
      </c>
      <c r="C64" s="3">
        <v>40.923570900000001</v>
      </c>
      <c r="D64" s="3">
        <v>61.891018000000003</v>
      </c>
      <c r="E64" s="3">
        <v>28.738499099999999</v>
      </c>
      <c r="F64" s="3">
        <v>26.213954900000001</v>
      </c>
      <c r="G64" s="3">
        <v>10.9965636</v>
      </c>
      <c r="H64" s="3">
        <v>-5.9325702800000002</v>
      </c>
      <c r="I64" s="15">
        <v>0.88330483203075127</v>
      </c>
      <c r="J64" s="15">
        <v>101.79365095077358</v>
      </c>
      <c r="K64" s="15">
        <v>89.143861509608129</v>
      </c>
      <c r="L64" s="22">
        <v>-11.864824396808249</v>
      </c>
      <c r="M64" s="2">
        <v>81.416142100000002</v>
      </c>
      <c r="N64" s="3">
        <v>79.342417999999995</v>
      </c>
      <c r="O64" s="3">
        <v>67.124750599999999</v>
      </c>
      <c r="P64" s="3">
        <v>83.941845400000005</v>
      </c>
      <c r="Q64" s="3">
        <v>118.16470700000001</v>
      </c>
      <c r="R64" s="3">
        <v>132.39945299999999</v>
      </c>
      <c r="S64" s="3">
        <v>39.809994699999997</v>
      </c>
      <c r="T64" s="3">
        <v>162.408884</v>
      </c>
      <c r="U64" s="3">
        <v>50.150679500000003</v>
      </c>
      <c r="V64" s="3">
        <v>-23.344368899999999</v>
      </c>
      <c r="W64" s="3">
        <v>0.10915124</v>
      </c>
      <c r="X64" s="3">
        <v>100.4156507108126</v>
      </c>
      <c r="Y64" s="3">
        <v>80.578809004692602</v>
      </c>
      <c r="Z64" s="3">
        <v>116.26648645306059</v>
      </c>
      <c r="AA64" s="4">
        <v>119.29252769944365</v>
      </c>
    </row>
    <row r="65" spans="1:27">
      <c r="A65" s="51">
        <f t="shared" si="2"/>
        <v>805</v>
      </c>
      <c r="B65" s="2">
        <v>59.462381443805555</v>
      </c>
      <c r="C65" s="3">
        <v>53.261493299999998</v>
      </c>
      <c r="D65" s="3">
        <v>62.8794155</v>
      </c>
      <c r="E65" s="3">
        <v>-81.555888300000007</v>
      </c>
      <c r="F65" s="3">
        <v>-11.682557299999999</v>
      </c>
      <c r="G65" s="3">
        <v>9.7896013899999996</v>
      </c>
      <c r="H65" s="3">
        <v>81.6168969</v>
      </c>
      <c r="I65" s="15">
        <v>118.8511326860841</v>
      </c>
      <c r="J65" s="15">
        <v>145.40480500246827</v>
      </c>
      <c r="K65" s="15">
        <v>133.09732908995693</v>
      </c>
      <c r="L65" s="22">
        <v>40.373442397370226</v>
      </c>
      <c r="M65" s="2">
        <v>83.830035600000002</v>
      </c>
      <c r="N65" s="3">
        <v>102.38938400000001</v>
      </c>
      <c r="O65" s="3">
        <v>93.932038800000001</v>
      </c>
      <c r="P65" s="3">
        <v>75.060282999999998</v>
      </c>
      <c r="Q65" s="3">
        <v>212.81795</v>
      </c>
      <c r="R65" s="3">
        <v>113.270439</v>
      </c>
      <c r="S65" s="3">
        <v>89.497898899999996</v>
      </c>
      <c r="T65" s="3">
        <v>52.184466</v>
      </c>
      <c r="U65" s="3">
        <v>133.19005300000001</v>
      </c>
      <c r="V65" s="3">
        <v>147.929147</v>
      </c>
      <c r="W65" s="3">
        <v>222.18446599999999</v>
      </c>
      <c r="X65" s="3">
        <v>114.6358424699952</v>
      </c>
      <c r="Y65" s="3">
        <v>119.29570360406689</v>
      </c>
      <c r="Z65" s="3">
        <v>48.38609262008525</v>
      </c>
      <c r="AA65" s="4">
        <v>42.872308158932334</v>
      </c>
    </row>
    <row r="66" spans="1:27">
      <c r="A66" s="51">
        <f t="shared" si="2"/>
        <v>840</v>
      </c>
      <c r="B66" s="2">
        <v>109.133774940892</v>
      </c>
      <c r="C66" s="3">
        <v>29.6411777</v>
      </c>
      <c r="D66" s="3">
        <v>22.514043600000001</v>
      </c>
      <c r="E66" s="3">
        <v>140.597758</v>
      </c>
      <c r="F66" s="3">
        <v>81.965564900000004</v>
      </c>
      <c r="G66" s="3">
        <v>54.0293718</v>
      </c>
      <c r="H66" s="3">
        <v>78.173516000000006</v>
      </c>
      <c r="I66" s="15">
        <v>126.31749898497769</v>
      </c>
      <c r="J66" s="15">
        <v>99.594335143169729</v>
      </c>
      <c r="K66" s="15">
        <v>52.984165651644318</v>
      </c>
      <c r="L66" s="22">
        <v>94.834385915961491</v>
      </c>
      <c r="M66" s="2">
        <v>113.484861</v>
      </c>
      <c r="N66" s="3">
        <v>119.299955</v>
      </c>
      <c r="O66" s="3">
        <v>119.584563</v>
      </c>
      <c r="P66" s="3">
        <v>151.575715</v>
      </c>
      <c r="Q66" s="3">
        <v>173.07150200000001</v>
      </c>
      <c r="R66" s="3">
        <v>104.38603500000001</v>
      </c>
      <c r="S66" s="3">
        <v>34.911876499999998</v>
      </c>
      <c r="T66" s="3">
        <v>36.8551334</v>
      </c>
      <c r="U66" s="3">
        <v>116.520077</v>
      </c>
      <c r="V66" s="3">
        <v>129.071122</v>
      </c>
      <c r="W66" s="3">
        <v>57.701146799999997</v>
      </c>
      <c r="X66" s="3">
        <v>9.5944987174589329</v>
      </c>
      <c r="Y66" s="3">
        <v>59.755436885689903</v>
      </c>
      <c r="Z66" s="3">
        <v>49.218020977193802</v>
      </c>
      <c r="AA66" s="4">
        <v>89.329978566769114</v>
      </c>
    </row>
    <row r="67" spans="1:27">
      <c r="A67" s="51">
        <f t="shared" si="2"/>
        <v>875</v>
      </c>
      <c r="B67" s="2">
        <v>87.813287088649389</v>
      </c>
      <c r="C67" s="3">
        <v>26.586990100000001</v>
      </c>
      <c r="D67" s="3">
        <v>16.716684399999998</v>
      </c>
      <c r="E67" s="3">
        <v>79.845215699999997</v>
      </c>
      <c r="F67" s="3">
        <v>64.208106000000001</v>
      </c>
      <c r="G67" s="3">
        <v>15.603403800000001</v>
      </c>
      <c r="H67" s="3">
        <v>-28.495316800000001</v>
      </c>
      <c r="I67" s="15">
        <v>95.363525872203141</v>
      </c>
      <c r="J67" s="15">
        <v>143.05068351066936</v>
      </c>
      <c r="K67" s="15">
        <v>154.28641109994783</v>
      </c>
      <c r="L67" s="22">
        <v>78.851770814794719</v>
      </c>
      <c r="M67" s="2">
        <v>77.371703999999994</v>
      </c>
      <c r="N67" s="3">
        <v>89.735095900000005</v>
      </c>
      <c r="O67" s="3">
        <v>68.346232599999993</v>
      </c>
      <c r="P67" s="3">
        <v>105.87559400000001</v>
      </c>
      <c r="Q67" s="3">
        <v>85.246223799999996</v>
      </c>
      <c r="R67" s="3">
        <v>142.46913799999999</v>
      </c>
      <c r="S67" s="3">
        <v>161.76137499999999</v>
      </c>
      <c r="T67" s="3">
        <v>90.618124600000002</v>
      </c>
      <c r="U67" s="3">
        <v>124.016277</v>
      </c>
      <c r="V67" s="3">
        <v>216.149935</v>
      </c>
      <c r="W67" s="3">
        <v>186.93589499999999</v>
      </c>
      <c r="X67" s="3">
        <v>124.54079304557646</v>
      </c>
      <c r="Y67" s="3">
        <v>113.06900123905666</v>
      </c>
      <c r="Z67" s="3">
        <v>45.794452731264201</v>
      </c>
      <c r="AA67" s="4">
        <v>83.899641187343661</v>
      </c>
    </row>
    <row r="68" spans="1:27">
      <c r="A68" s="51">
        <f t="shared" si="2"/>
        <v>910</v>
      </c>
      <c r="B68" s="2">
        <v>114.87570168404172</v>
      </c>
      <c r="C68" s="3">
        <v>68.546589800000007</v>
      </c>
      <c r="D68" s="3">
        <v>85.446299699999997</v>
      </c>
      <c r="E68" s="3">
        <v>43.711214900000002</v>
      </c>
      <c r="F68" s="3">
        <v>39.056851899999998</v>
      </c>
      <c r="G68" s="3">
        <v>71.898865299999997</v>
      </c>
      <c r="H68" s="3">
        <v>78.345213700000002</v>
      </c>
      <c r="I68" s="15">
        <v>41.283610976705631</v>
      </c>
      <c r="J68" s="15">
        <v>92.130540855893557</v>
      </c>
      <c r="K68" s="15">
        <v>179.38666730406095</v>
      </c>
      <c r="L68" s="22">
        <v>91.048593350383626</v>
      </c>
      <c r="M68" s="2">
        <v>68.259987699999996</v>
      </c>
      <c r="N68" s="3">
        <v>68.216693800000002</v>
      </c>
      <c r="O68" s="3">
        <v>57.480946000000003</v>
      </c>
      <c r="P68" s="3">
        <v>105.955426</v>
      </c>
      <c r="Q68" s="3">
        <v>144.855493</v>
      </c>
      <c r="R68" s="3">
        <v>104.419327</v>
      </c>
      <c r="S68" s="3">
        <v>80.378382599999995</v>
      </c>
      <c r="T68" s="3">
        <v>53.045372700000001</v>
      </c>
      <c r="U68" s="3">
        <v>55.484938100000001</v>
      </c>
      <c r="V68" s="3">
        <v>146.648066</v>
      </c>
      <c r="W68" s="3">
        <v>122.466553</v>
      </c>
      <c r="X68" s="3">
        <v>132.32632029624509</v>
      </c>
      <c r="Y68" s="3">
        <v>112.59999009045212</v>
      </c>
      <c r="Z68" s="3">
        <v>110.03571160466291</v>
      </c>
      <c r="AA68" s="4">
        <v>105.8051679169692</v>
      </c>
    </row>
    <row r="69" spans="1:27">
      <c r="A69" s="51">
        <f t="shared" si="2"/>
        <v>945</v>
      </c>
      <c r="B69" s="2">
        <v>24.994141082727907</v>
      </c>
      <c r="C69" s="3">
        <v>5.4482946200000004</v>
      </c>
      <c r="D69" s="3">
        <v>19.655676499999998</v>
      </c>
      <c r="E69" s="3">
        <v>13.0116329</v>
      </c>
      <c r="F69" s="3">
        <v>56.413392399999999</v>
      </c>
      <c r="G69" s="3">
        <v>-22.506337500000001</v>
      </c>
      <c r="H69" s="3">
        <v>-32.442912499999998</v>
      </c>
      <c r="I69" s="15">
        <v>52.865778983474279</v>
      </c>
      <c r="J69" s="15">
        <v>-11.78274188200823</v>
      </c>
      <c r="K69" s="15">
        <v>-24.164145224636393</v>
      </c>
      <c r="L69" s="22">
        <v>-38.545321381546202</v>
      </c>
      <c r="M69" s="2">
        <v>63.830691299999998</v>
      </c>
      <c r="N69" s="3">
        <v>53.805628599999999</v>
      </c>
      <c r="O69" s="3">
        <v>52.324364600000003</v>
      </c>
      <c r="P69" s="3">
        <v>140.73545300000001</v>
      </c>
      <c r="Q69" s="3">
        <v>184.31509199999999</v>
      </c>
      <c r="R69" s="3">
        <v>183.78630100000001</v>
      </c>
      <c r="S69" s="3">
        <v>123.354501</v>
      </c>
      <c r="T69" s="3">
        <v>146.13775200000001</v>
      </c>
      <c r="U69" s="3">
        <v>137.72732300000001</v>
      </c>
      <c r="V69" s="3">
        <v>63.480551200000001</v>
      </c>
      <c r="W69" s="3">
        <v>70.791950299999996</v>
      </c>
      <c r="X69" s="3">
        <v>103.60313748214989</v>
      </c>
      <c r="Y69" s="3">
        <v>115.86575553841072</v>
      </c>
      <c r="Z69" s="3">
        <v>106.58270273101</v>
      </c>
      <c r="AA69" s="4">
        <v>58.711878617091926</v>
      </c>
    </row>
    <row r="70" spans="1:27">
      <c r="A70" s="51">
        <f t="shared" si="2"/>
        <v>980</v>
      </c>
      <c r="B70" s="2">
        <v>9.4322673374056532</v>
      </c>
      <c r="C70" s="3">
        <v>11.9261477</v>
      </c>
      <c r="D70" s="3">
        <v>7.9840319400000004</v>
      </c>
      <c r="E70" s="3">
        <v>74.661996799999997</v>
      </c>
      <c r="F70" s="3">
        <v>100.462059</v>
      </c>
      <c r="G70" s="3">
        <v>158.39507399999999</v>
      </c>
      <c r="H70" s="3">
        <v>139.02038899999999</v>
      </c>
      <c r="I70" s="15">
        <v>172.13919894944192</v>
      </c>
      <c r="J70" s="15">
        <v>132.49387875239753</v>
      </c>
      <c r="K70" s="15">
        <v>151.59374440398739</v>
      </c>
      <c r="L70" s="22">
        <v>91.022919879674419</v>
      </c>
      <c r="M70" s="2">
        <v>80.993000100000003</v>
      </c>
      <c r="N70" s="3">
        <v>102.9098</v>
      </c>
      <c r="O70" s="3">
        <v>108.331266</v>
      </c>
      <c r="P70" s="3">
        <v>118.23070199999999</v>
      </c>
      <c r="Q70" s="3">
        <v>126.91545499999999</v>
      </c>
      <c r="R70" s="3">
        <v>131.408016</v>
      </c>
      <c r="S70" s="3">
        <v>122.80586599999999</v>
      </c>
      <c r="T70" s="3">
        <v>21.4857336</v>
      </c>
      <c r="U70" s="3">
        <v>173.16047599999999</v>
      </c>
      <c r="V70" s="3">
        <v>141.505053</v>
      </c>
      <c r="W70" s="3">
        <v>91.139198899999997</v>
      </c>
      <c r="X70" s="3">
        <v>105.39087799504721</v>
      </c>
      <c r="Y70" s="3">
        <v>69.279088881061384</v>
      </c>
      <c r="Z70" s="3">
        <v>53.442664221107329</v>
      </c>
      <c r="AA70" s="4">
        <v>59.1193591928415</v>
      </c>
    </row>
    <row r="71" spans="1:27">
      <c r="A71" s="51">
        <f t="shared" si="2"/>
        <v>1015</v>
      </c>
      <c r="B71" s="2">
        <v>112.30652425241145</v>
      </c>
      <c r="C71" s="3">
        <v>1.7669237099999999</v>
      </c>
      <c r="D71" s="3">
        <v>27.582063099999999</v>
      </c>
      <c r="E71" s="3">
        <v>224.792494</v>
      </c>
      <c r="F71" s="3">
        <v>86.854621899999998</v>
      </c>
      <c r="G71" s="3">
        <v>111.826679</v>
      </c>
      <c r="H71" s="3">
        <v>58.313037600000001</v>
      </c>
      <c r="I71" s="15">
        <v>-50.101803374054676</v>
      </c>
      <c r="J71" s="15">
        <v>37.505034232782897</v>
      </c>
      <c r="K71" s="15">
        <v>83.156454884203541</v>
      </c>
      <c r="L71" s="22">
        <v>153.60190032964906</v>
      </c>
      <c r="M71" s="2">
        <v>90.291533400000006</v>
      </c>
      <c r="N71" s="3">
        <v>88.690857600000001</v>
      </c>
      <c r="O71" s="3">
        <v>87.077222300000003</v>
      </c>
      <c r="P71" s="3">
        <v>159.06071700000001</v>
      </c>
      <c r="Q71" s="3">
        <v>196.60495499999999</v>
      </c>
      <c r="R71" s="3">
        <v>210.16389699999999</v>
      </c>
      <c r="S71" s="3">
        <v>154.59705400000001</v>
      </c>
      <c r="T71" s="3">
        <v>116.085936</v>
      </c>
      <c r="U71" s="3">
        <v>121.19449299999999</v>
      </c>
      <c r="V71" s="3">
        <v>115.870419</v>
      </c>
      <c r="W71" s="3">
        <v>88.000922000000003</v>
      </c>
      <c r="X71" s="3">
        <v>64.573151710512647</v>
      </c>
      <c r="Y71" s="3">
        <v>47.808803012059641</v>
      </c>
      <c r="Z71" s="3">
        <v>18.840527099139635</v>
      </c>
      <c r="AA71" s="4">
        <v>36.051190711788358</v>
      </c>
    </row>
    <row r="72" spans="1:27">
      <c r="A72" s="51">
        <f t="shared" si="2"/>
        <v>1050</v>
      </c>
      <c r="B72" s="2">
        <v>156.3134776645428</v>
      </c>
      <c r="C72" s="3">
        <v>9.13743865</v>
      </c>
      <c r="D72" s="3">
        <v>42.9713244</v>
      </c>
      <c r="E72" s="3">
        <v>178.59649899999999</v>
      </c>
      <c r="F72" s="3">
        <v>32.435536900000002</v>
      </c>
      <c r="G72" s="3">
        <v>6.3997025900000004</v>
      </c>
      <c r="H72" s="3">
        <v>-20.678863400000001</v>
      </c>
      <c r="I72" s="15">
        <v>-67.327692716723234</v>
      </c>
      <c r="J72" s="15">
        <v>-18.751296281165729</v>
      </c>
      <c r="K72" s="15">
        <v>99.823470073974462</v>
      </c>
      <c r="L72" s="22">
        <v>92.879025629530048</v>
      </c>
      <c r="M72" s="2">
        <v>115.75484299999999</v>
      </c>
      <c r="N72" s="3">
        <v>84.628859300000002</v>
      </c>
      <c r="O72" s="3">
        <v>75.360956299999998</v>
      </c>
      <c r="P72" s="3">
        <v>47.961767899999998</v>
      </c>
      <c r="Q72" s="3">
        <v>104.631162</v>
      </c>
      <c r="R72" s="3">
        <v>187.32346999999999</v>
      </c>
      <c r="S72" s="3">
        <v>153.82832400000001</v>
      </c>
      <c r="T72" s="3">
        <v>62.075945300000001</v>
      </c>
      <c r="U72" s="3">
        <v>48.601665599999997</v>
      </c>
      <c r="V72" s="3">
        <v>116.633815</v>
      </c>
      <c r="W72" s="3">
        <v>129.502241</v>
      </c>
      <c r="X72" s="3">
        <v>43.194177461406028</v>
      </c>
      <c r="Y72" s="3">
        <v>79.155120543092153</v>
      </c>
      <c r="Z72" s="3">
        <v>137.81916032168294</v>
      </c>
      <c r="AA72" s="4">
        <v>116.92601837590944</v>
      </c>
    </row>
    <row r="73" spans="1:27">
      <c r="A73" s="51">
        <f t="shared" si="2"/>
        <v>1085</v>
      </c>
      <c r="B73" s="2">
        <v>61.189789412045336</v>
      </c>
      <c r="C73" s="3">
        <v>99.874159000000006</v>
      </c>
      <c r="D73" s="3">
        <v>91.848322199999998</v>
      </c>
      <c r="E73" s="3">
        <v>-96.4512292</v>
      </c>
      <c r="F73" s="3">
        <v>-6.0891059299999997</v>
      </c>
      <c r="G73" s="3">
        <v>42.685985000000002</v>
      </c>
      <c r="H73" s="3">
        <v>45.957677699999998</v>
      </c>
      <c r="I73" s="15">
        <v>-35.682283666154611</v>
      </c>
      <c r="J73" s="15">
        <v>74.93279569892475</v>
      </c>
      <c r="K73" s="15">
        <v>87.4615975422427</v>
      </c>
      <c r="L73" s="22">
        <v>48.444700460829495</v>
      </c>
      <c r="M73" s="2">
        <v>96.488076199999995</v>
      </c>
      <c r="N73" s="3">
        <v>82.8866558</v>
      </c>
      <c r="O73" s="3">
        <v>77.320195900000002</v>
      </c>
      <c r="P73" s="3">
        <v>11.767902100000001</v>
      </c>
      <c r="Q73" s="3">
        <v>126.20706800000001</v>
      </c>
      <c r="R73" s="3">
        <v>118.26843100000001</v>
      </c>
      <c r="S73" s="3">
        <v>149.743402</v>
      </c>
      <c r="T73" s="3">
        <v>264.11290300000002</v>
      </c>
      <c r="U73" s="3">
        <v>130.34946199999999</v>
      </c>
      <c r="V73" s="3">
        <v>98.521505399999995</v>
      </c>
      <c r="W73" s="3">
        <v>37.4327957</v>
      </c>
      <c r="X73" s="3">
        <v>133.38199069427969</v>
      </c>
      <c r="Y73" s="3">
        <v>70.154963366400807</v>
      </c>
      <c r="Z73" s="3">
        <v>92.651334919376154</v>
      </c>
      <c r="AA73" s="4">
        <v>137.66248319139396</v>
      </c>
    </row>
    <row r="74" spans="1:27">
      <c r="A74" s="51">
        <f>A73+35</f>
        <v>1120</v>
      </c>
      <c r="B74" s="2">
        <v>36.124578927896891</v>
      </c>
      <c r="C74" s="3">
        <v>13.673259699999999</v>
      </c>
      <c r="D74" s="3">
        <v>-8.2502570100000003</v>
      </c>
      <c r="E74" s="3">
        <v>99.244591700000001</v>
      </c>
      <c r="F74" s="3">
        <v>115.294494</v>
      </c>
      <c r="G74" s="3">
        <v>154.52331100000001</v>
      </c>
      <c r="H74" s="3">
        <v>136.02620099999999</v>
      </c>
      <c r="I74" s="15">
        <v>172.09672401828223</v>
      </c>
      <c r="J74" s="15">
        <v>21.9566925111932</v>
      </c>
      <c r="K74" s="15">
        <v>12.155418075509017</v>
      </c>
      <c r="L74" s="22">
        <v>64.882127433079745</v>
      </c>
      <c r="M74" s="2">
        <v>142.519341</v>
      </c>
      <c r="N74" s="3">
        <v>120.521586</v>
      </c>
      <c r="O74" s="3">
        <v>97.687086399999998</v>
      </c>
      <c r="P74" s="3">
        <v>38.288628099999997</v>
      </c>
      <c r="Q74" s="3">
        <v>67.490445100000002</v>
      </c>
      <c r="R74" s="3">
        <v>84.889636999999993</v>
      </c>
      <c r="S74" s="3">
        <v>168.723411</v>
      </c>
      <c r="T74" s="3">
        <v>54.6514144</v>
      </c>
      <c r="U74" s="3">
        <v>87.586813599999999</v>
      </c>
      <c r="V74" s="3">
        <v>153.36109200000001</v>
      </c>
      <c r="W74" s="3">
        <v>133.89139499999999</v>
      </c>
      <c r="X74" s="3">
        <v>145.55001039717203</v>
      </c>
      <c r="Y74" s="3">
        <v>97.959735616564842</v>
      </c>
      <c r="Z74" s="3">
        <v>36.026200873362448</v>
      </c>
      <c r="AA74" s="4">
        <v>34.699940926412822</v>
      </c>
    </row>
    <row r="75" spans="1:27" ht="15.75" thickBot="1">
      <c r="A75" s="52">
        <f>A74+35</f>
        <v>1155</v>
      </c>
      <c r="B75" s="2">
        <v>140.77483697736864</v>
      </c>
      <c r="C75" s="3">
        <v>22.308284400000002</v>
      </c>
      <c r="D75" s="3">
        <v>3.3030960399999998</v>
      </c>
      <c r="E75" s="3">
        <v>68.199043500000002</v>
      </c>
      <c r="F75" s="3">
        <v>-34.210595099999999</v>
      </c>
      <c r="G75" s="3">
        <v>-68.564225800000003</v>
      </c>
      <c r="H75" s="3">
        <v>-100.285421</v>
      </c>
      <c r="I75" s="15">
        <v>113.7127802222237</v>
      </c>
      <c r="J75" s="15">
        <v>-9.144496817178883</v>
      </c>
      <c r="K75" s="15">
        <v>-40.921740523633844</v>
      </c>
      <c r="L75" s="22">
        <v>9.9654761244523655</v>
      </c>
      <c r="M75" s="2">
        <v>70.555349199999995</v>
      </c>
      <c r="N75" s="3">
        <v>76.447605100000004</v>
      </c>
      <c r="O75" s="3">
        <v>92.385479700000005</v>
      </c>
      <c r="P75" s="3">
        <v>82.080860700000002</v>
      </c>
      <c r="Q75" s="3">
        <v>12.3693223</v>
      </c>
      <c r="R75" s="3">
        <v>-18.8806777</v>
      </c>
      <c r="S75" s="3">
        <v>86.3328901</v>
      </c>
      <c r="T75" s="3">
        <v>161.266381</v>
      </c>
      <c r="U75" s="3">
        <v>43.6193223</v>
      </c>
      <c r="V75" s="3">
        <v>20.8920496</v>
      </c>
      <c r="W75" s="3">
        <v>138.21391700000001</v>
      </c>
      <c r="X75" s="3">
        <v>50.78284401108224</v>
      </c>
      <c r="Y75" s="3">
        <v>50.947312285152144</v>
      </c>
      <c r="Z75" s="3">
        <v>97.008286744630027</v>
      </c>
      <c r="AA75" s="4">
        <v>75.210696632409977</v>
      </c>
    </row>
    <row r="76" spans="1:27" ht="16.5" thickBot="1">
      <c r="A76" s="99" t="s">
        <v>17</v>
      </c>
      <c r="B76" s="42">
        <f>AVERAGE(B42:B75)</f>
        <v>67.014660370579762</v>
      </c>
      <c r="C76" s="43">
        <f>AVERAGE(C42:C75)</f>
        <v>36.759469302647055</v>
      </c>
      <c r="D76" s="43">
        <f>AVERAGE(D42:D75)</f>
        <v>35.099056454411759</v>
      </c>
      <c r="E76" s="43">
        <f t="shared" ref="E76:AA76" si="3">AVERAGE(E42:E75)</f>
        <v>62.195662732941159</v>
      </c>
      <c r="F76" s="43">
        <f t="shared" si="3"/>
        <v>40.163973306470581</v>
      </c>
      <c r="G76" s="43">
        <f t="shared" si="3"/>
        <v>33.482034191764704</v>
      </c>
      <c r="H76" s="43">
        <f t="shared" si="3"/>
        <v>32.384787274999994</v>
      </c>
      <c r="I76" s="43">
        <f t="shared" si="3"/>
        <v>51.220194609307214</v>
      </c>
      <c r="J76" s="43">
        <f t="shared" si="3"/>
        <v>52.02670321364851</v>
      </c>
      <c r="K76" s="43">
        <f t="shared" si="3"/>
        <v>52.598315396394156</v>
      </c>
      <c r="L76" s="44">
        <f t="shared" si="3"/>
        <v>44.105851182991771</v>
      </c>
      <c r="M76" s="42">
        <f t="shared" si="3"/>
        <v>84.011804552941157</v>
      </c>
      <c r="N76" s="43">
        <f t="shared" si="3"/>
        <v>83.423729691176462</v>
      </c>
      <c r="O76" s="43">
        <f t="shared" si="3"/>
        <v>81.109001094117644</v>
      </c>
      <c r="P76" s="43">
        <f t="shared" si="3"/>
        <v>100.06035486764705</v>
      </c>
      <c r="Q76" s="43">
        <f t="shared" si="3"/>
        <v>114.1641189617647</v>
      </c>
      <c r="R76" s="43">
        <f t="shared" si="3"/>
        <v>110.14847700588234</v>
      </c>
      <c r="S76" s="43">
        <f t="shared" si="3"/>
        <v>110.85170968235293</v>
      </c>
      <c r="T76" s="43">
        <f t="shared" si="3"/>
        <v>106.49992480588237</v>
      </c>
      <c r="U76" s="43">
        <f t="shared" si="3"/>
        <v>94.17077035294119</v>
      </c>
      <c r="V76" s="43">
        <f t="shared" si="3"/>
        <v>94.814687561764714</v>
      </c>
      <c r="W76" s="43">
        <f t="shared" si="3"/>
        <v>97.752862386470611</v>
      </c>
      <c r="X76" s="43">
        <f t="shared" si="3"/>
        <v>84.1590846230566</v>
      </c>
      <c r="Y76" s="43">
        <f t="shared" si="3"/>
        <v>75.829395207148139</v>
      </c>
      <c r="Z76" s="43">
        <f t="shared" si="3"/>
        <v>77.984820730854949</v>
      </c>
      <c r="AA76" s="44">
        <f t="shared" si="3"/>
        <v>80.413009309407457</v>
      </c>
    </row>
    <row r="77" spans="1:27">
      <c r="B77" s="49" t="s">
        <v>34</v>
      </c>
      <c r="M77" s="49" t="s">
        <v>35</v>
      </c>
    </row>
  </sheetData>
  <mergeCells count="4">
    <mergeCell ref="B3:K3"/>
    <mergeCell ref="L3:V3"/>
    <mergeCell ref="M41:AA41"/>
    <mergeCell ref="B41:L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topLeftCell="A22" zoomScale="90" zoomScaleNormal="90" workbookViewId="0">
      <selection activeCell="B2" sqref="B2:I2"/>
    </sheetView>
  </sheetViews>
  <sheetFormatPr baseColWidth="10" defaultRowHeight="15"/>
  <cols>
    <col min="2" max="2" width="36.140625" customWidth="1"/>
    <col min="3" max="3" width="12.85546875" customWidth="1"/>
    <col min="4" max="4" width="14.85546875" customWidth="1"/>
    <col min="5" max="5" width="13.7109375" customWidth="1"/>
    <col min="6" max="6" width="15.140625" customWidth="1"/>
    <col min="7" max="7" width="16.140625" customWidth="1"/>
    <col min="8" max="8" width="15.140625" customWidth="1"/>
    <col min="9" max="9" width="16.140625" customWidth="1"/>
    <col min="11" max="11" width="34.5703125" customWidth="1"/>
    <col min="13" max="13" width="13.85546875" customWidth="1"/>
    <col min="14" max="14" width="14" customWidth="1"/>
    <col min="15" max="15" width="13.85546875" customWidth="1"/>
    <col min="16" max="16" width="16" customWidth="1"/>
    <col min="17" max="17" width="16.28515625" customWidth="1"/>
    <col min="18" max="18" width="14.85546875" customWidth="1"/>
    <col min="19" max="19" width="13.140625" customWidth="1"/>
  </cols>
  <sheetData>
    <row r="1" spans="1:10" ht="18">
      <c r="B1" s="67"/>
      <c r="C1" s="67"/>
      <c r="D1" s="67"/>
      <c r="E1" s="67"/>
      <c r="F1" s="67"/>
      <c r="G1" s="67"/>
      <c r="H1" s="67"/>
      <c r="I1" s="67"/>
      <c r="J1" s="67"/>
    </row>
    <row r="2" spans="1:10" ht="18">
      <c r="B2" s="90" t="s">
        <v>36</v>
      </c>
      <c r="C2" s="90"/>
      <c r="D2" s="90"/>
      <c r="E2" s="90"/>
      <c r="F2" s="90"/>
      <c r="G2" s="90"/>
      <c r="H2" s="90"/>
      <c r="I2" s="90"/>
      <c r="J2" s="67"/>
    </row>
    <row r="4" spans="1:10" ht="16.5" thickBot="1">
      <c r="A4" s="10"/>
      <c r="B4" s="10"/>
      <c r="C4" s="50" t="s">
        <v>45</v>
      </c>
      <c r="D4" s="50" t="s">
        <v>41</v>
      </c>
      <c r="E4" s="50" t="s">
        <v>42</v>
      </c>
      <c r="F4" s="50" t="s">
        <v>64</v>
      </c>
      <c r="G4" s="50" t="s">
        <v>43</v>
      </c>
      <c r="H4" s="50" t="s">
        <v>44</v>
      </c>
      <c r="I4" s="50" t="s">
        <v>65</v>
      </c>
    </row>
    <row r="5" spans="1:10" ht="15.75">
      <c r="A5" s="50" t="s">
        <v>59</v>
      </c>
      <c r="B5" s="64" t="s">
        <v>46</v>
      </c>
      <c r="C5" s="75">
        <v>315</v>
      </c>
      <c r="D5" s="75">
        <v>315</v>
      </c>
      <c r="E5" s="75">
        <v>0</v>
      </c>
      <c r="F5" s="75">
        <v>0</v>
      </c>
      <c r="G5" s="75">
        <v>100</v>
      </c>
      <c r="H5" s="75">
        <v>0</v>
      </c>
      <c r="I5" s="76">
        <v>0</v>
      </c>
    </row>
    <row r="6" spans="1:10" ht="15.75">
      <c r="A6" s="10"/>
      <c r="B6" s="65" t="s">
        <v>46</v>
      </c>
      <c r="C6" s="73">
        <v>257</v>
      </c>
      <c r="D6" s="73">
        <v>257</v>
      </c>
      <c r="E6" s="73">
        <v>0</v>
      </c>
      <c r="F6" s="73">
        <v>0</v>
      </c>
      <c r="G6" s="73">
        <v>100</v>
      </c>
      <c r="H6" s="73">
        <v>0</v>
      </c>
      <c r="I6" s="74">
        <v>0</v>
      </c>
    </row>
    <row r="7" spans="1:10" ht="16.5" thickBot="1">
      <c r="A7" s="10"/>
      <c r="B7" s="66" t="s">
        <v>46</v>
      </c>
      <c r="C7" s="77">
        <v>364</v>
      </c>
      <c r="D7" s="77">
        <v>364</v>
      </c>
      <c r="E7" s="77">
        <v>0</v>
      </c>
      <c r="F7" s="77">
        <v>0</v>
      </c>
      <c r="G7" s="77">
        <v>100</v>
      </c>
      <c r="H7" s="77">
        <v>0</v>
      </c>
      <c r="I7" s="78">
        <v>0</v>
      </c>
    </row>
    <row r="8" spans="1:10" ht="15.75">
      <c r="A8" s="50" t="s">
        <v>59</v>
      </c>
      <c r="B8" s="64" t="s">
        <v>47</v>
      </c>
      <c r="C8" s="75">
        <v>268</v>
      </c>
      <c r="D8" s="75">
        <v>268</v>
      </c>
      <c r="E8" s="75">
        <v>0</v>
      </c>
      <c r="F8" s="75">
        <v>0</v>
      </c>
      <c r="G8" s="75">
        <v>100</v>
      </c>
      <c r="H8" s="75">
        <f>(E8*100)/C8</f>
        <v>0</v>
      </c>
      <c r="I8" s="76">
        <f>(F8*100)/C8</f>
        <v>0</v>
      </c>
    </row>
    <row r="9" spans="1:10" ht="15.75">
      <c r="A9" s="10"/>
      <c r="B9" s="65" t="s">
        <v>47</v>
      </c>
      <c r="C9" s="73">
        <v>452</v>
      </c>
      <c r="D9" s="73">
        <v>452</v>
      </c>
      <c r="E9" s="73">
        <v>0</v>
      </c>
      <c r="F9" s="73">
        <v>0</v>
      </c>
      <c r="G9" s="73">
        <v>100</v>
      </c>
      <c r="H9" s="73">
        <f>(E9*100)/C9</f>
        <v>0</v>
      </c>
      <c r="I9" s="74">
        <f>(F9*100)/C9</f>
        <v>0</v>
      </c>
    </row>
    <row r="10" spans="1:10" ht="16.5" thickBot="1">
      <c r="A10" s="10"/>
      <c r="B10" s="66" t="s">
        <v>47</v>
      </c>
      <c r="C10" s="77">
        <v>369</v>
      </c>
      <c r="D10" s="77">
        <v>369</v>
      </c>
      <c r="E10" s="77">
        <v>0</v>
      </c>
      <c r="F10" s="77">
        <v>0</v>
      </c>
      <c r="G10" s="77">
        <v>100</v>
      </c>
      <c r="H10" s="77">
        <f>(E10*100)/C10</f>
        <v>0</v>
      </c>
      <c r="I10" s="78">
        <f>(F10*100)/C10</f>
        <v>0</v>
      </c>
    </row>
    <row r="11" spans="1:10" ht="15.75">
      <c r="A11" s="10"/>
      <c r="B11" s="10"/>
      <c r="C11" s="10"/>
      <c r="D11" s="10"/>
      <c r="E11" s="10"/>
      <c r="F11" s="10"/>
      <c r="G11" s="10"/>
      <c r="H11" s="10"/>
      <c r="I11" s="10"/>
    </row>
    <row r="12" spans="1:10" ht="15.75">
      <c r="A12" s="10"/>
      <c r="B12" s="10"/>
      <c r="C12" s="10"/>
      <c r="D12" s="10"/>
      <c r="E12" s="10"/>
      <c r="F12" s="10"/>
      <c r="G12" s="10"/>
      <c r="H12" s="10"/>
      <c r="I12" s="10"/>
    </row>
    <row r="13" spans="1:10" ht="16.5" thickBot="1">
      <c r="A13" s="10"/>
      <c r="B13" s="10"/>
      <c r="C13" s="50" t="s">
        <v>45</v>
      </c>
      <c r="D13" s="50" t="s">
        <v>41</v>
      </c>
      <c r="E13" s="50" t="s">
        <v>42</v>
      </c>
      <c r="F13" s="50" t="s">
        <v>64</v>
      </c>
      <c r="G13" s="50" t="s">
        <v>43</v>
      </c>
      <c r="H13" s="50" t="s">
        <v>44</v>
      </c>
      <c r="I13" s="50" t="s">
        <v>65</v>
      </c>
    </row>
    <row r="14" spans="1:10" ht="15.75">
      <c r="A14" s="50" t="s">
        <v>59</v>
      </c>
      <c r="B14" s="64" t="s">
        <v>48</v>
      </c>
      <c r="C14" s="75">
        <v>389</v>
      </c>
      <c r="D14" s="75">
        <v>381</v>
      </c>
      <c r="E14" s="75">
        <v>8</v>
      </c>
      <c r="F14" s="75">
        <v>0</v>
      </c>
      <c r="G14" s="75">
        <f>(D14*100)/C14</f>
        <v>97.943444730077118</v>
      </c>
      <c r="H14" s="75">
        <f t="shared" ref="H14:H19" si="0">(E14*100)/C14</f>
        <v>2.0565552699228791</v>
      </c>
      <c r="I14" s="76">
        <f t="shared" ref="I14:I19" si="1">(F14*100)/C14</f>
        <v>0</v>
      </c>
    </row>
    <row r="15" spans="1:10" ht="15.75">
      <c r="A15" s="10"/>
      <c r="B15" s="65" t="s">
        <v>48</v>
      </c>
      <c r="C15" s="73">
        <v>443</v>
      </c>
      <c r="D15" s="73">
        <v>436</v>
      </c>
      <c r="E15" s="73">
        <v>7</v>
      </c>
      <c r="F15" s="73">
        <v>0</v>
      </c>
      <c r="G15" s="73">
        <f t="shared" ref="G15:G19" si="2">(D15*100)/C15</f>
        <v>98.419864559819416</v>
      </c>
      <c r="H15" s="73">
        <f t="shared" si="0"/>
        <v>1.5801354401805869</v>
      </c>
      <c r="I15" s="74">
        <f t="shared" si="1"/>
        <v>0</v>
      </c>
    </row>
    <row r="16" spans="1:10" ht="16.5" thickBot="1">
      <c r="A16" s="10"/>
      <c r="B16" s="66" t="s">
        <v>48</v>
      </c>
      <c r="C16" s="77">
        <v>402</v>
      </c>
      <c r="D16" s="77">
        <v>389</v>
      </c>
      <c r="E16" s="77">
        <v>13</v>
      </c>
      <c r="F16" s="77">
        <v>0</v>
      </c>
      <c r="G16" s="77">
        <f t="shared" si="2"/>
        <v>96.766169154228862</v>
      </c>
      <c r="H16" s="77">
        <f t="shared" si="0"/>
        <v>3.2338308457711444</v>
      </c>
      <c r="I16" s="78">
        <f t="shared" si="1"/>
        <v>0</v>
      </c>
    </row>
    <row r="17" spans="1:9" ht="15.75">
      <c r="A17" s="50" t="s">
        <v>59</v>
      </c>
      <c r="B17" s="64" t="s">
        <v>49</v>
      </c>
      <c r="C17" s="75">
        <v>386</v>
      </c>
      <c r="D17" s="75">
        <v>386</v>
      </c>
      <c r="E17" s="75">
        <v>0</v>
      </c>
      <c r="F17" s="75">
        <v>0</v>
      </c>
      <c r="G17" s="75">
        <f t="shared" si="2"/>
        <v>100</v>
      </c>
      <c r="H17" s="75">
        <f t="shared" si="0"/>
        <v>0</v>
      </c>
      <c r="I17" s="76">
        <f t="shared" si="1"/>
        <v>0</v>
      </c>
    </row>
    <row r="18" spans="1:9" ht="15.75">
      <c r="A18" s="10"/>
      <c r="B18" s="65" t="s">
        <v>49</v>
      </c>
      <c r="C18" s="73">
        <v>530</v>
      </c>
      <c r="D18" s="73">
        <v>529</v>
      </c>
      <c r="E18" s="73">
        <v>1</v>
      </c>
      <c r="F18" s="73">
        <v>0</v>
      </c>
      <c r="G18" s="73">
        <f t="shared" si="2"/>
        <v>99.811320754716988</v>
      </c>
      <c r="H18" s="73">
        <f t="shared" si="0"/>
        <v>0.18867924528301888</v>
      </c>
      <c r="I18" s="74">
        <f t="shared" si="1"/>
        <v>0</v>
      </c>
    </row>
    <row r="19" spans="1:9" ht="16.5" thickBot="1">
      <c r="A19" s="10"/>
      <c r="B19" s="66" t="s">
        <v>49</v>
      </c>
      <c r="C19" s="77">
        <v>430</v>
      </c>
      <c r="D19" s="77">
        <v>430</v>
      </c>
      <c r="E19" s="77">
        <v>0</v>
      </c>
      <c r="F19" s="77">
        <v>0</v>
      </c>
      <c r="G19" s="77">
        <f t="shared" si="2"/>
        <v>100</v>
      </c>
      <c r="H19" s="77">
        <f t="shared" si="0"/>
        <v>0</v>
      </c>
      <c r="I19" s="78">
        <f t="shared" si="1"/>
        <v>0</v>
      </c>
    </row>
    <row r="20" spans="1:9" ht="15.7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5.75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16.5" thickBot="1">
      <c r="A22" s="10"/>
      <c r="B22" s="10"/>
      <c r="C22" s="50" t="s">
        <v>45</v>
      </c>
      <c r="D22" s="50" t="s">
        <v>41</v>
      </c>
      <c r="E22" s="50" t="s">
        <v>42</v>
      </c>
      <c r="F22" s="50" t="s">
        <v>64</v>
      </c>
      <c r="G22" s="50" t="s">
        <v>43</v>
      </c>
      <c r="H22" s="50" t="s">
        <v>44</v>
      </c>
      <c r="I22" s="50" t="s">
        <v>65</v>
      </c>
    </row>
    <row r="23" spans="1:9" ht="15.75">
      <c r="A23" s="50" t="s">
        <v>59</v>
      </c>
      <c r="B23" s="64" t="s">
        <v>50</v>
      </c>
      <c r="C23" s="75">
        <v>390</v>
      </c>
      <c r="D23" s="75">
        <v>0</v>
      </c>
      <c r="E23" s="75">
        <v>170</v>
      </c>
      <c r="F23" s="75">
        <v>220</v>
      </c>
      <c r="G23" s="75">
        <f t="shared" ref="G23:G28" si="3">(D23*100)/C23</f>
        <v>0</v>
      </c>
      <c r="H23" s="75">
        <f t="shared" ref="H23:H28" si="4">(E23*100)/C23</f>
        <v>43.589743589743591</v>
      </c>
      <c r="I23" s="76">
        <f t="shared" ref="I23:I28" si="5">(F23*100)/C23</f>
        <v>56.410256410256409</v>
      </c>
    </row>
    <row r="24" spans="1:9" ht="15.75">
      <c r="A24" s="10"/>
      <c r="B24" s="65" t="s">
        <v>50</v>
      </c>
      <c r="C24" s="73">
        <v>732</v>
      </c>
      <c r="D24" s="73">
        <v>0</v>
      </c>
      <c r="E24" s="73">
        <v>293</v>
      </c>
      <c r="F24" s="73">
        <v>436</v>
      </c>
      <c r="G24" s="73">
        <f t="shared" si="3"/>
        <v>0</v>
      </c>
      <c r="H24" s="73">
        <f t="shared" si="4"/>
        <v>40.027322404371581</v>
      </c>
      <c r="I24" s="74">
        <f t="shared" si="5"/>
        <v>59.562841530054648</v>
      </c>
    </row>
    <row r="25" spans="1:9" ht="16.5" thickBot="1">
      <c r="A25" s="10"/>
      <c r="B25" s="66" t="s">
        <v>50</v>
      </c>
      <c r="C25" s="77">
        <v>824</v>
      </c>
      <c r="D25" s="77">
        <v>0</v>
      </c>
      <c r="E25" s="77">
        <v>312</v>
      </c>
      <c r="F25" s="77">
        <v>512</v>
      </c>
      <c r="G25" s="77">
        <f t="shared" si="3"/>
        <v>0</v>
      </c>
      <c r="H25" s="77">
        <f t="shared" si="4"/>
        <v>37.864077669902912</v>
      </c>
      <c r="I25" s="78">
        <f t="shared" si="5"/>
        <v>62.135922330097088</v>
      </c>
    </row>
    <row r="26" spans="1:9" ht="15.75">
      <c r="A26" s="50" t="s">
        <v>59</v>
      </c>
      <c r="B26" s="65" t="s">
        <v>51</v>
      </c>
      <c r="C26" s="73">
        <v>344</v>
      </c>
      <c r="D26" s="73">
        <v>304</v>
      </c>
      <c r="E26" s="73">
        <v>40</v>
      </c>
      <c r="F26" s="73">
        <v>0</v>
      </c>
      <c r="G26" s="73">
        <f t="shared" si="3"/>
        <v>88.372093023255815</v>
      </c>
      <c r="H26" s="73">
        <f t="shared" si="4"/>
        <v>11.627906976744185</v>
      </c>
      <c r="I26" s="74">
        <f t="shared" si="5"/>
        <v>0</v>
      </c>
    </row>
    <row r="27" spans="1:9" ht="15.75">
      <c r="A27" s="10"/>
      <c r="B27" s="65" t="s">
        <v>51</v>
      </c>
      <c r="C27" s="73">
        <v>348</v>
      </c>
      <c r="D27" s="73">
        <v>278</v>
      </c>
      <c r="E27" s="73">
        <v>70</v>
      </c>
      <c r="F27" s="73">
        <v>0</v>
      </c>
      <c r="G27" s="73">
        <f t="shared" si="3"/>
        <v>79.885057471264375</v>
      </c>
      <c r="H27" s="73">
        <f t="shared" si="4"/>
        <v>20.114942528735632</v>
      </c>
      <c r="I27" s="74">
        <f t="shared" si="5"/>
        <v>0</v>
      </c>
    </row>
    <row r="28" spans="1:9" ht="16.5" thickBot="1">
      <c r="A28" s="10"/>
      <c r="B28" s="66" t="s">
        <v>51</v>
      </c>
      <c r="C28" s="77">
        <v>312</v>
      </c>
      <c r="D28" s="77">
        <v>284</v>
      </c>
      <c r="E28" s="77">
        <v>28</v>
      </c>
      <c r="F28" s="77">
        <v>0</v>
      </c>
      <c r="G28" s="77">
        <f t="shared" si="3"/>
        <v>91.025641025641022</v>
      </c>
      <c r="H28" s="77">
        <f t="shared" si="4"/>
        <v>8.9743589743589745</v>
      </c>
      <c r="I28" s="78">
        <f t="shared" si="5"/>
        <v>0</v>
      </c>
    </row>
    <row r="29" spans="1:9" ht="15.75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15.75">
      <c r="A30" s="10"/>
      <c r="B30" s="10"/>
      <c r="C30" s="10"/>
      <c r="D30" s="10"/>
      <c r="E30" s="10"/>
      <c r="F30" s="10"/>
      <c r="G30" s="10"/>
      <c r="H30" s="10"/>
      <c r="I30" s="10"/>
    </row>
    <row r="31" spans="1:9" ht="16.5" thickBot="1">
      <c r="A31" s="10"/>
      <c r="B31" s="79"/>
      <c r="C31" s="50" t="s">
        <v>45</v>
      </c>
      <c r="D31" s="50" t="s">
        <v>41</v>
      </c>
      <c r="E31" s="50" t="s">
        <v>42</v>
      </c>
      <c r="F31" s="50" t="s">
        <v>64</v>
      </c>
      <c r="G31" s="50" t="s">
        <v>43</v>
      </c>
      <c r="H31" s="50" t="s">
        <v>44</v>
      </c>
      <c r="I31" s="50" t="s">
        <v>65</v>
      </c>
    </row>
    <row r="32" spans="1:9" ht="15.75">
      <c r="A32" s="50" t="s">
        <v>59</v>
      </c>
      <c r="B32" s="64" t="s">
        <v>52</v>
      </c>
      <c r="C32" s="75">
        <v>348</v>
      </c>
      <c r="D32" s="75">
        <v>0</v>
      </c>
      <c r="E32" s="75">
        <v>282</v>
      </c>
      <c r="F32" s="75">
        <v>66</v>
      </c>
      <c r="G32" s="75">
        <f t="shared" ref="G32:G37" si="6">(D32*100)/C32</f>
        <v>0</v>
      </c>
      <c r="H32" s="75">
        <f t="shared" ref="H32:H37" si="7">(E32*100)/C32</f>
        <v>81.034482758620683</v>
      </c>
      <c r="I32" s="76">
        <f t="shared" ref="I32:I37" si="8">(F32*100)/C32</f>
        <v>18.96551724137931</v>
      </c>
    </row>
    <row r="33" spans="1:9" ht="15.75">
      <c r="A33" s="10"/>
      <c r="B33" s="65" t="s">
        <v>52</v>
      </c>
      <c r="C33" s="73">
        <v>532</v>
      </c>
      <c r="D33" s="73">
        <v>0</v>
      </c>
      <c r="E33" s="73">
        <v>332</v>
      </c>
      <c r="F33" s="73">
        <v>200</v>
      </c>
      <c r="G33" s="73">
        <f t="shared" si="6"/>
        <v>0</v>
      </c>
      <c r="H33" s="73">
        <f t="shared" si="7"/>
        <v>62.406015037593988</v>
      </c>
      <c r="I33" s="74">
        <f t="shared" si="8"/>
        <v>37.593984962406012</v>
      </c>
    </row>
    <row r="34" spans="1:9" ht="16.5" thickBot="1">
      <c r="A34" s="10"/>
      <c r="B34" s="66" t="s">
        <v>52</v>
      </c>
      <c r="C34" s="77">
        <v>272</v>
      </c>
      <c r="D34" s="77">
        <v>0</v>
      </c>
      <c r="E34" s="77">
        <v>214</v>
      </c>
      <c r="F34" s="77">
        <v>58</v>
      </c>
      <c r="G34" s="77">
        <f t="shared" si="6"/>
        <v>0</v>
      </c>
      <c r="H34" s="77">
        <f t="shared" si="7"/>
        <v>78.67647058823529</v>
      </c>
      <c r="I34" s="78">
        <f t="shared" si="8"/>
        <v>21.323529411764707</v>
      </c>
    </row>
    <row r="35" spans="1:9" ht="15.75">
      <c r="A35" s="50" t="s">
        <v>59</v>
      </c>
      <c r="B35" s="65" t="s">
        <v>53</v>
      </c>
      <c r="C35" s="73">
        <v>280</v>
      </c>
      <c r="D35" s="73">
        <v>120</v>
      </c>
      <c r="E35" s="73">
        <v>154</v>
      </c>
      <c r="F35" s="73">
        <v>6</v>
      </c>
      <c r="G35" s="73">
        <f t="shared" si="6"/>
        <v>42.857142857142854</v>
      </c>
      <c r="H35" s="73">
        <f t="shared" si="7"/>
        <v>55</v>
      </c>
      <c r="I35" s="74">
        <f t="shared" si="8"/>
        <v>2.1428571428571428</v>
      </c>
    </row>
    <row r="36" spans="1:9" ht="15.75">
      <c r="A36" s="10"/>
      <c r="B36" s="65" t="s">
        <v>53</v>
      </c>
      <c r="C36" s="73">
        <v>314</v>
      </c>
      <c r="D36" s="73">
        <v>128</v>
      </c>
      <c r="E36" s="73">
        <v>178</v>
      </c>
      <c r="F36" s="73">
        <v>8</v>
      </c>
      <c r="G36" s="73">
        <f t="shared" si="6"/>
        <v>40.764331210191081</v>
      </c>
      <c r="H36" s="73">
        <f t="shared" si="7"/>
        <v>56.687898089171973</v>
      </c>
      <c r="I36" s="74">
        <f t="shared" si="8"/>
        <v>2.5477707006369426</v>
      </c>
    </row>
    <row r="37" spans="1:9" ht="16.5" thickBot="1">
      <c r="A37" s="10"/>
      <c r="B37" s="66" t="s">
        <v>53</v>
      </c>
      <c r="C37" s="77">
        <v>338</v>
      </c>
      <c r="D37" s="77">
        <v>170</v>
      </c>
      <c r="E37" s="77">
        <v>168</v>
      </c>
      <c r="F37" s="77">
        <v>0</v>
      </c>
      <c r="G37" s="77">
        <f t="shared" si="6"/>
        <v>50.295857988165679</v>
      </c>
      <c r="H37" s="77">
        <f t="shared" si="7"/>
        <v>49.704142011834321</v>
      </c>
      <c r="I37" s="78">
        <f t="shared" si="8"/>
        <v>0</v>
      </c>
    </row>
    <row r="38" spans="1:9">
      <c r="B38" s="68"/>
    </row>
    <row r="39" spans="1:9">
      <c r="B39" s="68"/>
    </row>
    <row r="40" spans="1:9">
      <c r="B40" s="68"/>
    </row>
    <row r="41" spans="1:9">
      <c r="B41" s="68"/>
    </row>
    <row r="42" spans="1:9">
      <c r="B42" s="68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F11" sqref="F11"/>
    </sheetView>
  </sheetViews>
  <sheetFormatPr baseColWidth="10" defaultRowHeight="15"/>
  <cols>
    <col min="3" max="3" width="18.5703125" customWidth="1"/>
    <col min="5" max="5" width="17.5703125" customWidth="1"/>
  </cols>
  <sheetData>
    <row r="1" spans="2:5" ht="15.75" thickBot="1"/>
    <row r="2" spans="2:5" ht="18.75" thickBot="1">
      <c r="B2" s="91" t="s">
        <v>37</v>
      </c>
      <c r="C2" s="92"/>
      <c r="D2" s="92"/>
      <c r="E2" s="93"/>
    </row>
    <row r="3" spans="2:5">
      <c r="B3" s="18"/>
      <c r="C3" s="58"/>
      <c r="D3" s="58"/>
      <c r="E3" s="59"/>
    </row>
    <row r="4" spans="2:5" ht="15.75">
      <c r="B4" s="60" t="s">
        <v>38</v>
      </c>
      <c r="C4" s="61" t="s">
        <v>56</v>
      </c>
      <c r="D4" s="61" t="s">
        <v>38</v>
      </c>
      <c r="E4" s="62" t="s">
        <v>56</v>
      </c>
    </row>
    <row r="5" spans="2:5">
      <c r="B5" s="63" t="s">
        <v>39</v>
      </c>
      <c r="C5" s="55" t="s">
        <v>39</v>
      </c>
      <c r="D5" s="55" t="s">
        <v>29</v>
      </c>
      <c r="E5" s="56" t="s">
        <v>29</v>
      </c>
    </row>
    <row r="6" spans="2:5">
      <c r="B6" s="2">
        <v>0.59</v>
      </c>
      <c r="C6" s="3">
        <v>1.96</v>
      </c>
      <c r="D6" s="3">
        <v>6.92</v>
      </c>
      <c r="E6" s="4">
        <v>14.4</v>
      </c>
    </row>
    <row r="7" spans="2:5">
      <c r="B7" s="2">
        <v>0.25</v>
      </c>
      <c r="C7" s="3">
        <v>1.19</v>
      </c>
      <c r="D7" s="3">
        <v>3</v>
      </c>
      <c r="E7" s="4">
        <v>11.6</v>
      </c>
    </row>
    <row r="8" spans="2:5">
      <c r="B8" s="2">
        <v>0.72</v>
      </c>
      <c r="C8" s="3"/>
      <c r="D8" s="3">
        <v>1.75</v>
      </c>
      <c r="E8" s="4"/>
    </row>
    <row r="9" spans="2:5">
      <c r="B9" s="2">
        <v>0.12</v>
      </c>
      <c r="C9" s="3"/>
      <c r="D9" s="3">
        <v>1.8</v>
      </c>
      <c r="E9" s="4"/>
    </row>
    <row r="10" spans="2:5" ht="15.75" thickBot="1">
      <c r="B10" s="5">
        <v>0.8</v>
      </c>
      <c r="C10" s="6"/>
      <c r="D10" s="6">
        <v>1.2</v>
      </c>
      <c r="E10" s="7"/>
    </row>
    <row r="11" spans="2:5">
      <c r="B11" s="8" t="s">
        <v>62</v>
      </c>
      <c r="C11" s="8" t="s">
        <v>61</v>
      </c>
      <c r="D11" s="8" t="s">
        <v>62</v>
      </c>
      <c r="E11" s="8" t="s">
        <v>61</v>
      </c>
    </row>
    <row r="12" spans="2:5" ht="15.75" thickBot="1"/>
    <row r="13" spans="2:5" ht="18.75" thickBot="1">
      <c r="B13" s="91" t="s">
        <v>40</v>
      </c>
      <c r="C13" s="92"/>
      <c r="D13" s="92"/>
      <c r="E13" s="93"/>
    </row>
    <row r="14" spans="2:5">
      <c r="B14" s="18"/>
      <c r="C14" s="58"/>
      <c r="D14" s="58"/>
      <c r="E14" s="59"/>
    </row>
    <row r="15" spans="2:5" ht="15.75">
      <c r="B15" s="60" t="s">
        <v>38</v>
      </c>
      <c r="C15" s="61" t="s">
        <v>56</v>
      </c>
      <c r="D15" s="61" t="s">
        <v>38</v>
      </c>
      <c r="E15" s="62" t="s">
        <v>56</v>
      </c>
    </row>
    <row r="16" spans="2:5">
      <c r="B16" s="63" t="s">
        <v>39</v>
      </c>
      <c r="C16" s="55" t="s">
        <v>39</v>
      </c>
      <c r="D16" s="55" t="s">
        <v>29</v>
      </c>
      <c r="E16" s="56" t="s">
        <v>29</v>
      </c>
    </row>
    <row r="17" spans="2:5">
      <c r="B17" s="20">
        <v>0</v>
      </c>
      <c r="C17" s="3">
        <v>0.44471440000000001</v>
      </c>
      <c r="D17" s="3">
        <v>125.5256</v>
      </c>
      <c r="E17" s="4">
        <v>513.20000000000005</v>
      </c>
    </row>
    <row r="18" spans="2:5" ht="15.75" thickBot="1">
      <c r="B18" s="57">
        <v>0</v>
      </c>
      <c r="C18" s="6">
        <v>1.9270959999999999</v>
      </c>
      <c r="D18" s="6">
        <v>60.777630000000002</v>
      </c>
      <c r="E18" s="7">
        <v>435.82</v>
      </c>
    </row>
    <row r="19" spans="2:5">
      <c r="B19" s="8" t="s">
        <v>61</v>
      </c>
      <c r="C19" s="8" t="s">
        <v>61</v>
      </c>
      <c r="D19" s="8" t="s">
        <v>61</v>
      </c>
      <c r="E19" s="8" t="s">
        <v>61</v>
      </c>
    </row>
  </sheetData>
  <mergeCells count="2">
    <mergeCell ref="B13:E13"/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G15"/>
  <sheetViews>
    <sheetView workbookViewId="0">
      <selection activeCell="C15" sqref="C15"/>
    </sheetView>
  </sheetViews>
  <sheetFormatPr baseColWidth="10" defaultRowHeight="15"/>
  <cols>
    <col min="2" max="2" width="19.28515625" customWidth="1"/>
    <col min="3" max="3" width="17" customWidth="1"/>
    <col min="4" max="4" width="16.5703125" customWidth="1"/>
    <col min="5" max="5" width="17" customWidth="1"/>
    <col min="6" max="6" width="15.85546875" customWidth="1"/>
    <col min="7" max="7" width="16.85546875" customWidth="1"/>
  </cols>
  <sheetData>
    <row r="2" spans="2:7" ht="18">
      <c r="B2" s="97" t="s">
        <v>55</v>
      </c>
      <c r="C2" s="97"/>
      <c r="D2" s="97"/>
      <c r="E2" s="97"/>
      <c r="F2" s="97"/>
      <c r="G2" s="97"/>
    </row>
    <row r="3" spans="2:7" ht="15.75" thickBot="1"/>
    <row r="4" spans="2:7" ht="15.75">
      <c r="B4" s="69" t="s">
        <v>54</v>
      </c>
      <c r="C4" s="94" t="s">
        <v>56</v>
      </c>
      <c r="D4" s="96"/>
      <c r="E4" s="94" t="s">
        <v>57</v>
      </c>
      <c r="F4" s="95"/>
      <c r="G4" s="96"/>
    </row>
    <row r="5" spans="2:7">
      <c r="B5" s="70">
        <v>0</v>
      </c>
      <c r="C5" s="2">
        <v>100</v>
      </c>
      <c r="D5" s="4">
        <v>100</v>
      </c>
      <c r="E5" s="2">
        <v>100</v>
      </c>
      <c r="F5" s="3">
        <v>100</v>
      </c>
      <c r="G5" s="4">
        <v>100</v>
      </c>
    </row>
    <row r="6" spans="2:7">
      <c r="B6" s="70">
        <v>1.0000000000000001E-9</v>
      </c>
      <c r="C6" s="2"/>
      <c r="D6" s="4"/>
      <c r="E6" s="2">
        <v>88.1</v>
      </c>
      <c r="F6" s="3">
        <v>92.36</v>
      </c>
      <c r="G6" s="4"/>
    </row>
    <row r="7" spans="2:7">
      <c r="B7" s="70">
        <v>1E-8</v>
      </c>
      <c r="C7" s="2"/>
      <c r="D7" s="4"/>
      <c r="E7" s="2">
        <v>79.849999999999994</v>
      </c>
      <c r="F7" s="3">
        <v>72.34</v>
      </c>
      <c r="G7" s="4"/>
    </row>
    <row r="8" spans="2:7">
      <c r="B8" s="70">
        <v>4.9999999999999998E-8</v>
      </c>
      <c r="C8" s="2"/>
      <c r="D8" s="4"/>
      <c r="E8" s="2">
        <v>80.78</v>
      </c>
      <c r="F8" s="3">
        <v>72.36</v>
      </c>
      <c r="G8" s="4"/>
    </row>
    <row r="9" spans="2:7">
      <c r="B9" s="70">
        <v>9.9999999999999995E-8</v>
      </c>
      <c r="C9" s="2">
        <v>102.43</v>
      </c>
      <c r="D9" s="4">
        <v>114.48</v>
      </c>
      <c r="E9" s="2">
        <v>68.83</v>
      </c>
      <c r="F9" s="3">
        <v>61.66</v>
      </c>
      <c r="G9" s="4"/>
    </row>
    <row r="10" spans="2:7">
      <c r="B10" s="70">
        <v>2.4999999999999999E-7</v>
      </c>
      <c r="C10" s="2">
        <v>83.33</v>
      </c>
      <c r="D10" s="4">
        <v>102.15</v>
      </c>
      <c r="E10" s="2">
        <v>57.78</v>
      </c>
      <c r="F10" s="3">
        <v>41.34</v>
      </c>
      <c r="G10" s="4">
        <v>48.33</v>
      </c>
    </row>
    <row r="11" spans="2:7">
      <c r="B11" s="70">
        <v>4.9999999999999998E-7</v>
      </c>
      <c r="C11" s="2">
        <v>96.87</v>
      </c>
      <c r="D11" s="4">
        <v>102.15</v>
      </c>
      <c r="E11" s="2">
        <v>53.36</v>
      </c>
      <c r="F11" s="3">
        <v>33.799999999999997</v>
      </c>
      <c r="G11" s="4">
        <v>46.66</v>
      </c>
    </row>
    <row r="12" spans="2:7">
      <c r="B12" s="70">
        <v>9.9999999999999995E-7</v>
      </c>
      <c r="C12" s="2">
        <v>74.86</v>
      </c>
      <c r="D12" s="4">
        <v>93.19</v>
      </c>
      <c r="E12" s="2">
        <v>35.200000000000003</v>
      </c>
      <c r="F12" s="3">
        <v>36.25</v>
      </c>
      <c r="G12" s="4">
        <v>45</v>
      </c>
    </row>
    <row r="13" spans="2:7">
      <c r="B13" s="70">
        <v>5.0000000000000004E-6</v>
      </c>
      <c r="C13" s="2">
        <v>37.29</v>
      </c>
      <c r="D13" s="4">
        <v>48.36</v>
      </c>
      <c r="E13" s="2">
        <v>8.57</v>
      </c>
      <c r="F13" s="3">
        <v>25.46</v>
      </c>
      <c r="G13" s="4">
        <v>37.5</v>
      </c>
    </row>
    <row r="14" spans="2:7" ht="15.75" thickBot="1">
      <c r="B14" s="71">
        <v>1.0000000000000001E-5</v>
      </c>
      <c r="C14" s="5">
        <v>34.44</v>
      </c>
      <c r="D14" s="7">
        <v>31.55</v>
      </c>
      <c r="E14" s="5">
        <v>5.28</v>
      </c>
      <c r="F14" s="6">
        <v>39.909999999999997</v>
      </c>
      <c r="G14" s="7">
        <v>30.83</v>
      </c>
    </row>
    <row r="15" spans="2:7">
      <c r="C15" s="8" t="s">
        <v>61</v>
      </c>
      <c r="E15" s="8" t="s">
        <v>59</v>
      </c>
    </row>
  </sheetData>
  <mergeCells count="3">
    <mergeCell ref="E4:G4"/>
    <mergeCell ref="B2:G2"/>
    <mergeCell ref="C4:D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J15"/>
  <sheetViews>
    <sheetView tabSelected="1" workbookViewId="0">
      <selection activeCell="F18" sqref="F18"/>
    </sheetView>
  </sheetViews>
  <sheetFormatPr baseColWidth="10" defaultRowHeight="15"/>
  <cols>
    <col min="2" max="2" width="15.85546875" customWidth="1"/>
  </cols>
  <sheetData>
    <row r="2" spans="2:10" ht="18.75">
      <c r="B2" s="97" t="s">
        <v>58</v>
      </c>
      <c r="C2" s="97"/>
      <c r="D2" s="97"/>
      <c r="E2" s="97"/>
      <c r="F2" s="97"/>
      <c r="G2" s="97"/>
      <c r="H2" s="97"/>
      <c r="I2" s="72"/>
      <c r="J2" s="72"/>
    </row>
    <row r="3" spans="2:10" ht="15.75" thickBot="1"/>
    <row r="4" spans="2:10" ht="15.75">
      <c r="B4" s="69" t="s">
        <v>54</v>
      </c>
      <c r="C4" s="94" t="s">
        <v>56</v>
      </c>
      <c r="D4" s="98"/>
      <c r="E4" s="94" t="s">
        <v>57</v>
      </c>
      <c r="F4" s="95"/>
      <c r="G4" s="95"/>
      <c r="H4" s="96"/>
    </row>
    <row r="5" spans="2:10">
      <c r="B5" s="70">
        <v>0</v>
      </c>
      <c r="C5" s="2">
        <v>100</v>
      </c>
      <c r="D5" s="4">
        <v>100</v>
      </c>
      <c r="E5" s="2">
        <v>100</v>
      </c>
      <c r="F5" s="3">
        <v>100</v>
      </c>
      <c r="G5" s="3">
        <v>100</v>
      </c>
      <c r="H5" s="4">
        <v>100</v>
      </c>
    </row>
    <row r="6" spans="2:10">
      <c r="B6" s="70">
        <v>1.0000000000000001E-9</v>
      </c>
      <c r="C6" s="2"/>
      <c r="D6" s="4"/>
      <c r="E6" s="2"/>
      <c r="F6" s="3"/>
      <c r="G6" s="3">
        <v>100</v>
      </c>
      <c r="H6" s="4">
        <v>100</v>
      </c>
    </row>
    <row r="7" spans="2:10">
      <c r="B7" s="70">
        <v>1E-8</v>
      </c>
      <c r="C7" s="2"/>
      <c r="D7" s="4"/>
      <c r="E7" s="2"/>
      <c r="F7" s="3"/>
      <c r="G7" s="3">
        <v>100</v>
      </c>
      <c r="H7" s="4">
        <v>100</v>
      </c>
    </row>
    <row r="8" spans="2:10">
      <c r="B8" s="70">
        <v>4.9999999999999998E-8</v>
      </c>
      <c r="C8" s="2"/>
      <c r="D8" s="4"/>
      <c r="E8" s="2"/>
      <c r="F8" s="3"/>
      <c r="G8" s="3">
        <v>100</v>
      </c>
      <c r="H8" s="4">
        <v>97.041690000000003</v>
      </c>
    </row>
    <row r="9" spans="2:10">
      <c r="B9" s="70">
        <v>9.9999999999999995E-8</v>
      </c>
      <c r="C9" s="2">
        <v>95.483249999999998</v>
      </c>
      <c r="D9" s="4">
        <v>98.953699999999998</v>
      </c>
      <c r="E9" s="2"/>
      <c r="F9" s="3">
        <v>70.143879999999996</v>
      </c>
      <c r="G9" s="3">
        <v>100</v>
      </c>
      <c r="H9" s="4">
        <v>100</v>
      </c>
    </row>
    <row r="10" spans="2:10">
      <c r="B10" s="70">
        <v>2.4999999999999999E-7</v>
      </c>
      <c r="C10" s="2">
        <v>96.93826</v>
      </c>
      <c r="D10" s="4">
        <v>99.319749999999999</v>
      </c>
      <c r="E10" s="2">
        <v>73.430819999999997</v>
      </c>
      <c r="F10" s="3">
        <v>65.647480000000002</v>
      </c>
      <c r="G10" s="3">
        <v>100</v>
      </c>
      <c r="H10" s="4">
        <v>95.224779999999996</v>
      </c>
    </row>
    <row r="11" spans="2:10">
      <c r="B11" s="70">
        <v>4.9999999999999998E-7</v>
      </c>
      <c r="C11" s="2">
        <v>93.558710000000005</v>
      </c>
      <c r="D11" s="4">
        <v>93.809539999999998</v>
      </c>
      <c r="E11" s="2">
        <v>69.828819999999993</v>
      </c>
      <c r="F11" s="3">
        <v>61.690649999999998</v>
      </c>
      <c r="G11" s="3"/>
      <c r="H11" s="4"/>
    </row>
    <row r="12" spans="2:10">
      <c r="B12" s="70">
        <v>9.9999999999999995E-7</v>
      </c>
      <c r="C12" s="2">
        <v>82.640150000000006</v>
      </c>
      <c r="D12" s="4">
        <v>86.05444</v>
      </c>
      <c r="E12" s="2">
        <v>42.261049999999997</v>
      </c>
      <c r="F12" s="3">
        <v>44.604320000000001</v>
      </c>
      <c r="G12" s="3">
        <v>77.993189999999998</v>
      </c>
      <c r="H12" s="4">
        <v>70.929419999999993</v>
      </c>
    </row>
    <row r="13" spans="2:10">
      <c r="B13" s="70">
        <v>5.0000000000000004E-6</v>
      </c>
      <c r="C13" s="2">
        <v>35.528619999999997</v>
      </c>
      <c r="D13" s="4">
        <v>25.30613</v>
      </c>
      <c r="E13" s="2">
        <v>8.8623399999999997</v>
      </c>
      <c r="F13" s="3">
        <v>49.910069999999997</v>
      </c>
      <c r="G13" s="3"/>
      <c r="H13" s="4"/>
    </row>
    <row r="14" spans="2:10" ht="15.75" thickBot="1">
      <c r="B14" s="71">
        <v>1.0000000000000001E-5</v>
      </c>
      <c r="C14" s="5">
        <v>3.0040460000000002</v>
      </c>
      <c r="D14" s="7">
        <v>4.5918369999999999</v>
      </c>
      <c r="E14" s="5">
        <v>6.0984309999999997</v>
      </c>
      <c r="F14" s="6">
        <v>40.467619999999997</v>
      </c>
      <c r="G14" s="6">
        <v>46.843069999999997</v>
      </c>
      <c r="H14" s="7">
        <v>20.19567</v>
      </c>
    </row>
    <row r="15" spans="2:10">
      <c r="C15" s="8" t="s">
        <v>61</v>
      </c>
      <c r="E15" s="8" t="s">
        <v>60</v>
      </c>
    </row>
  </sheetData>
  <mergeCells count="3">
    <mergeCell ref="C4:D4"/>
    <mergeCell ref="E4:H4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Fig1a</vt:lpstr>
      <vt:lpstr>Fig1b</vt:lpstr>
      <vt:lpstr>Fig1c</vt:lpstr>
      <vt:lpstr>Fig1d</vt:lpstr>
      <vt:lpstr>Fig1e</vt:lpstr>
      <vt:lpstr>Fig1f</vt:lpstr>
      <vt:lpstr>Fig1g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Tapia Abellan</dc:creator>
  <cp:lastModifiedBy>Ana Tapia Abellan</cp:lastModifiedBy>
  <dcterms:created xsi:type="dcterms:W3CDTF">2019-02-19T16:18:12Z</dcterms:created>
  <dcterms:modified xsi:type="dcterms:W3CDTF">2019-02-25T09:29:24Z</dcterms:modified>
</cp:coreProperties>
</file>