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ource data\Figure 5\"/>
    </mc:Choice>
  </mc:AlternateContent>
  <xr:revisionPtr revIDLastSave="0" documentId="13_ncr:1_{EBBD2F76-1164-4B54-B4D4-04E73C9591FA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5b" sheetId="1" r:id="rId1"/>
    <sheet name="5c" sheetId="2" r:id="rId2"/>
    <sheet name="5d" sheetId="3" r:id="rId3"/>
    <sheet name="5e" sheetId="4" r:id="rId4"/>
    <sheet name="5f" sheetId="5" r:id="rId5"/>
    <sheet name="5g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5" l="1"/>
  <c r="G16" i="5"/>
  <c r="G15" i="5"/>
  <c r="G14" i="5"/>
  <c r="G13" i="5"/>
  <c r="G12" i="5"/>
  <c r="G11" i="5"/>
  <c r="G10" i="5"/>
  <c r="G9" i="5"/>
  <c r="G8" i="5"/>
  <c r="G7" i="5"/>
  <c r="G6" i="5"/>
  <c r="F18" i="4"/>
  <c r="F17" i="4"/>
  <c r="F16" i="4"/>
  <c r="F15" i="4"/>
  <c r="F14" i="4"/>
  <c r="F13" i="4"/>
  <c r="F12" i="4"/>
  <c r="F11" i="4"/>
  <c r="F10" i="4"/>
  <c r="F9" i="4"/>
  <c r="F8" i="4"/>
  <c r="F7" i="4"/>
  <c r="O17" i="5"/>
  <c r="O16" i="5"/>
  <c r="O15" i="5"/>
  <c r="O14" i="5"/>
  <c r="O13" i="5"/>
  <c r="O12" i="5"/>
  <c r="O11" i="5"/>
  <c r="O10" i="5"/>
  <c r="O9" i="5"/>
  <c r="O8" i="5"/>
  <c r="O7" i="5"/>
  <c r="O6" i="5"/>
  <c r="M18" i="4"/>
  <c r="M17" i="4"/>
  <c r="M16" i="4"/>
  <c r="M15" i="4"/>
  <c r="M14" i="4"/>
  <c r="M13" i="4"/>
  <c r="M12" i="4"/>
  <c r="M11" i="4"/>
  <c r="M10" i="4"/>
  <c r="M9" i="4"/>
  <c r="M8" i="4"/>
  <c r="M7" i="4"/>
</calcChain>
</file>

<file path=xl/sharedStrings.xml><?xml version="1.0" encoding="utf-8"?>
<sst xmlns="http://schemas.openxmlformats.org/spreadsheetml/2006/main" count="45" uniqueCount="19">
  <si>
    <t>MB231-1.1-BL</t>
  </si>
  <si>
    <t>MB231-1.5-GL</t>
  </si>
  <si>
    <t>Dox (ng/ml)</t>
  </si>
  <si>
    <t>Native BACH1 WB semi-quantitation</t>
  </si>
  <si>
    <t>BACH1t relative mRNA level</t>
  </si>
  <si>
    <t>MB231 BACH1-KO</t>
  </si>
  <si>
    <t>MB231 Wildtype</t>
  </si>
  <si>
    <t>MB231 BACH1-KO+NF-BACH1 with full induction</t>
  </si>
  <si>
    <t>MB231 BACH1-KO+CMV-BACH1t</t>
  </si>
  <si>
    <t>Invasiveness(%)</t>
  </si>
  <si>
    <t>Dosage</t>
  </si>
  <si>
    <t>R1</t>
  </si>
  <si>
    <t>R2</t>
  </si>
  <si>
    <t>R3</t>
  </si>
  <si>
    <t>Mean</t>
  </si>
  <si>
    <t>MFI (x10^3)</t>
  </si>
  <si>
    <t>MB231 BACH1-KO+mNF-BACH1</t>
  </si>
  <si>
    <t>CV(%)</t>
  </si>
  <si>
    <t>Invasion Landscape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</si>
</sst>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  <fill>
      <patternFill patternType="solid">
        <fgColor rgb="FFABFD9D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10" fontId="3" fillId="0" borderId="0" xfId="1" applyNumberFormat="1" applyFont="1" applyAlignment="1"/>
    <xf numFmtId="10" fontId="0" fillId="0" borderId="0" xfId="1" applyNumberFormat="1" applyFont="1" applyAlignment="1"/>
    <xf numFmtId="0" fontId="5" fillId="4" borderId="0" xfId="0" applyFont="1" applyFill="1" applyAlignment="1">
      <alignment horizontal="center"/>
    </xf>
  </cellXfs>
  <cellStyles count="2">
    <cellStyle name="常规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8"/>
  <sheetViews>
    <sheetView workbookViewId="0">
      <selection activeCell="C18" sqref="C18"/>
    </sheetView>
  </sheetViews>
  <sheetFormatPr defaultRowHeight="15" x14ac:dyDescent="0.25"/>
  <cols>
    <col min="2" max="2" width="15.85546875" customWidth="1"/>
    <col min="3" max="3" width="18.7109375" customWidth="1"/>
    <col min="7" max="7" width="22.140625" customWidth="1"/>
  </cols>
  <sheetData>
    <row r="2" spans="2:7" x14ac:dyDescent="0.25">
      <c r="B2" s="8" t="s">
        <v>3</v>
      </c>
      <c r="C2" s="8"/>
      <c r="D2" s="8"/>
      <c r="E2" s="8"/>
      <c r="F2" s="8"/>
      <c r="G2" s="8"/>
    </row>
    <row r="3" spans="2:7" x14ac:dyDescent="0.25">
      <c r="B3" s="7" t="s">
        <v>2</v>
      </c>
      <c r="C3" s="5" t="s">
        <v>0</v>
      </c>
      <c r="F3" s="7" t="s">
        <v>2</v>
      </c>
      <c r="G3" s="6" t="s">
        <v>1</v>
      </c>
    </row>
    <row r="4" spans="2:7" x14ac:dyDescent="0.25">
      <c r="B4" s="2">
        <v>0</v>
      </c>
      <c r="C4" s="1">
        <v>0.12965073699999999</v>
      </c>
      <c r="F4" s="2">
        <v>0</v>
      </c>
      <c r="G4" s="1">
        <v>9.2563800000000002E-2</v>
      </c>
    </row>
    <row r="5" spans="2:7" x14ac:dyDescent="0.25">
      <c r="B5" s="2">
        <v>0.1</v>
      </c>
      <c r="C5" s="1">
        <v>0.120000049</v>
      </c>
      <c r="F5" s="2">
        <v>1</v>
      </c>
      <c r="G5" s="1">
        <v>0.125311586</v>
      </c>
    </row>
    <row r="6" spans="2:7" x14ac:dyDescent="0.25">
      <c r="B6" s="2">
        <v>0.5</v>
      </c>
      <c r="C6" s="1">
        <v>0.336897636</v>
      </c>
      <c r="F6" s="2">
        <v>10</v>
      </c>
      <c r="G6" s="1">
        <v>0.10723424199999999</v>
      </c>
    </row>
    <row r="7" spans="2:7" x14ac:dyDescent="0.25">
      <c r="B7" s="2">
        <v>1</v>
      </c>
      <c r="C7" s="1">
        <v>0.259952778</v>
      </c>
    </row>
    <row r="8" spans="2:7" x14ac:dyDescent="0.25">
      <c r="B8" s="2">
        <v>10</v>
      </c>
      <c r="C8" s="1">
        <v>0.20024287700000001</v>
      </c>
    </row>
  </sheetData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046F5-6064-4943-8BBC-B5D82F98F5BA}">
  <dimension ref="C2:F9"/>
  <sheetViews>
    <sheetView workbookViewId="0">
      <selection activeCell="G25" sqref="G25"/>
    </sheetView>
  </sheetViews>
  <sheetFormatPr defaultRowHeight="15" x14ac:dyDescent="0.25"/>
  <cols>
    <col min="3" max="3" width="15.7109375" customWidth="1"/>
  </cols>
  <sheetData>
    <row r="2" spans="3:6" x14ac:dyDescent="0.25">
      <c r="C2" s="8" t="s">
        <v>4</v>
      </c>
      <c r="D2" s="8"/>
      <c r="E2" s="8"/>
      <c r="F2" s="8"/>
    </row>
    <row r="3" spans="3:6" x14ac:dyDescent="0.25">
      <c r="C3" s="7" t="s">
        <v>2</v>
      </c>
      <c r="D3" s="4" t="s">
        <v>0</v>
      </c>
      <c r="E3" s="4"/>
      <c r="F3" s="4"/>
    </row>
    <row r="4" spans="3:6" x14ac:dyDescent="0.25">
      <c r="C4" s="2">
        <v>0</v>
      </c>
      <c r="D4" s="1">
        <v>1</v>
      </c>
      <c r="E4" s="1">
        <v>1</v>
      </c>
      <c r="F4" s="1">
        <v>1</v>
      </c>
    </row>
    <row r="5" spans="3:6" x14ac:dyDescent="0.25">
      <c r="C5" s="2">
        <v>0.1</v>
      </c>
      <c r="D5" s="1">
        <v>0.79600000000000004</v>
      </c>
      <c r="E5" s="1">
        <v>0.66500000000000004</v>
      </c>
      <c r="F5" s="1">
        <v>0.72499999999999998</v>
      </c>
    </row>
    <row r="6" spans="3:6" x14ac:dyDescent="0.25">
      <c r="C6" s="2">
        <v>0.5</v>
      </c>
      <c r="D6" s="1">
        <v>2.7629999999999999</v>
      </c>
      <c r="E6" s="1">
        <v>3.794</v>
      </c>
      <c r="F6" s="1">
        <v>2.4449999999999998</v>
      </c>
    </row>
    <row r="7" spans="3:6" x14ac:dyDescent="0.25">
      <c r="C7" s="2">
        <v>1</v>
      </c>
      <c r="D7" s="1">
        <v>1.7070000000000001</v>
      </c>
      <c r="E7" s="1">
        <v>1.3140000000000001</v>
      </c>
      <c r="F7" s="1">
        <v>1.875</v>
      </c>
    </row>
    <row r="8" spans="3:6" x14ac:dyDescent="0.25">
      <c r="C8" s="2">
        <v>2</v>
      </c>
      <c r="D8" s="1">
        <v>1.0149999999999999</v>
      </c>
      <c r="E8" s="1">
        <v>0.67200000000000004</v>
      </c>
      <c r="F8" s="1">
        <v>0.97299999999999998</v>
      </c>
    </row>
    <row r="9" spans="3:6" x14ac:dyDescent="0.25">
      <c r="C9" s="2">
        <v>10</v>
      </c>
      <c r="D9" s="1">
        <v>0.82499999999999996</v>
      </c>
      <c r="E9" s="1">
        <v>0.69399999999999995</v>
      </c>
      <c r="F9" s="1">
        <v>0.61599999999999999</v>
      </c>
    </row>
  </sheetData>
  <mergeCells count="2">
    <mergeCell ref="D3:F3"/>
    <mergeCell ref="C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989CB-C520-4F31-B441-6835C383993C}">
  <dimension ref="B6:N7"/>
  <sheetViews>
    <sheetView workbookViewId="0">
      <selection activeCell="L33" sqref="L33"/>
    </sheetView>
  </sheetViews>
  <sheetFormatPr defaultRowHeight="15" x14ac:dyDescent="0.25"/>
  <cols>
    <col min="2" max="2" width="18.85546875" customWidth="1"/>
    <col min="9" max="9" width="15.42578125" customWidth="1"/>
    <col min="10" max="10" width="15.7109375" customWidth="1"/>
    <col min="11" max="11" width="16" customWidth="1"/>
    <col min="12" max="12" width="12.85546875" customWidth="1"/>
    <col min="13" max="13" width="12.5703125" customWidth="1"/>
    <col min="14" max="14" width="12.7109375" customWidth="1"/>
  </cols>
  <sheetData>
    <row r="6" spans="2:14" x14ac:dyDescent="0.25">
      <c r="C6" s="9" t="s">
        <v>5</v>
      </c>
      <c r="D6" s="9"/>
      <c r="E6" s="9"/>
      <c r="F6" s="9" t="s">
        <v>6</v>
      </c>
      <c r="G6" s="9"/>
      <c r="H6" s="9"/>
      <c r="I6" s="9" t="s">
        <v>7</v>
      </c>
      <c r="J6" s="9"/>
      <c r="K6" s="9"/>
      <c r="L6" s="9" t="s">
        <v>8</v>
      </c>
      <c r="M6" s="9"/>
      <c r="N6" s="9"/>
    </row>
    <row r="7" spans="2:14" x14ac:dyDescent="0.25">
      <c r="B7" t="s">
        <v>9</v>
      </c>
      <c r="C7" s="1">
        <v>9.76</v>
      </c>
      <c r="D7" s="1">
        <v>4.4800000000000004</v>
      </c>
      <c r="E7" s="1">
        <v>5.76</v>
      </c>
      <c r="F7" s="1">
        <v>25.45</v>
      </c>
      <c r="G7" s="1">
        <v>18.62</v>
      </c>
      <c r="H7" s="1">
        <v>20.010000000000002</v>
      </c>
      <c r="I7" s="1">
        <v>23.11</v>
      </c>
      <c r="J7" s="1">
        <v>45.43</v>
      </c>
      <c r="K7" s="1">
        <v>21.24</v>
      </c>
      <c r="L7" s="1">
        <v>5.95</v>
      </c>
      <c r="M7" s="1">
        <v>7.53</v>
      </c>
      <c r="N7" s="1">
        <v>3.24</v>
      </c>
    </row>
  </sheetData>
  <mergeCells count="4">
    <mergeCell ref="C6:E6"/>
    <mergeCell ref="F6:H6"/>
    <mergeCell ref="I6:K6"/>
    <mergeCell ref="L6:N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079C-82D4-4FD5-8583-9AFB2C3AE915}">
  <dimension ref="B4:N18"/>
  <sheetViews>
    <sheetView workbookViewId="0">
      <selection activeCell="L30" sqref="L30"/>
    </sheetView>
  </sheetViews>
  <sheetFormatPr defaultRowHeight="15" x14ac:dyDescent="0.25"/>
  <cols>
    <col min="2" max="2" width="12.7109375" customWidth="1"/>
  </cols>
  <sheetData>
    <row r="4" spans="2:14" x14ac:dyDescent="0.25">
      <c r="B4" s="4" t="s">
        <v>0</v>
      </c>
      <c r="C4" s="4"/>
      <c r="D4" s="4"/>
      <c r="E4" s="4"/>
      <c r="F4" s="4"/>
      <c r="I4" s="13" t="s">
        <v>16</v>
      </c>
      <c r="J4" s="13"/>
      <c r="K4" s="13"/>
      <c r="L4" s="13"/>
      <c r="M4" s="13"/>
      <c r="N4" s="3"/>
    </row>
    <row r="5" spans="2:14" x14ac:dyDescent="0.25">
      <c r="B5" s="8" t="s">
        <v>15</v>
      </c>
      <c r="C5" s="8"/>
      <c r="D5" s="8"/>
      <c r="E5" s="8"/>
      <c r="F5" s="8"/>
      <c r="I5" s="8" t="s">
        <v>15</v>
      </c>
      <c r="J5" s="8"/>
      <c r="K5" s="8"/>
      <c r="L5" s="8"/>
      <c r="M5" s="8"/>
    </row>
    <row r="6" spans="2:14" x14ac:dyDescent="0.25">
      <c r="B6" s="7" t="s">
        <v>2</v>
      </c>
      <c r="C6" s="7" t="s">
        <v>11</v>
      </c>
      <c r="D6" s="7" t="s">
        <v>12</v>
      </c>
      <c r="E6" s="7" t="s">
        <v>13</v>
      </c>
      <c r="F6" s="7" t="s">
        <v>14</v>
      </c>
      <c r="I6" s="7" t="s">
        <v>2</v>
      </c>
      <c r="J6" s="7" t="s">
        <v>11</v>
      </c>
      <c r="K6" s="7" t="s">
        <v>12</v>
      </c>
      <c r="L6" s="7" t="s">
        <v>13</v>
      </c>
      <c r="M6" s="7" t="s">
        <v>14</v>
      </c>
    </row>
    <row r="7" spans="2:14" x14ac:dyDescent="0.25">
      <c r="B7">
        <v>0</v>
      </c>
      <c r="C7" s="1">
        <v>0.86466666666666669</v>
      </c>
      <c r="D7" s="1">
        <v>0.86166666666666658</v>
      </c>
      <c r="E7" s="1">
        <v>0.8556666666666668</v>
      </c>
      <c r="F7">
        <f>AVERAGE(C7:E7)</f>
        <v>0.86066666666666658</v>
      </c>
      <c r="I7">
        <v>0</v>
      </c>
      <c r="J7" s="1">
        <v>1.1200000000000001</v>
      </c>
      <c r="K7" s="1">
        <v>1.1080000000000001</v>
      </c>
      <c r="L7" s="1">
        <v>1.101</v>
      </c>
      <c r="M7">
        <f>AVERAGE(J7:L7)</f>
        <v>1.1096666666666668</v>
      </c>
    </row>
    <row r="8" spans="2:14" x14ac:dyDescent="0.25">
      <c r="B8">
        <v>0.01</v>
      </c>
      <c r="C8" s="1">
        <v>1.1406666666666667</v>
      </c>
      <c r="D8" s="1">
        <v>1.1246666666666667</v>
      </c>
      <c r="E8" s="1">
        <v>1.1516666666666666</v>
      </c>
      <c r="F8">
        <f t="shared" ref="F8:F18" si="0">AVERAGE(C8:E8)</f>
        <v>1.139</v>
      </c>
      <c r="I8">
        <v>0.01</v>
      </c>
      <c r="J8" s="1">
        <v>1.546</v>
      </c>
      <c r="K8" s="1">
        <v>1.5629999999999999</v>
      </c>
      <c r="L8" s="1">
        <v>1.577</v>
      </c>
      <c r="M8">
        <f>AVERAGE(J8:L8)</f>
        <v>1.5620000000000001</v>
      </c>
    </row>
    <row r="9" spans="2:14" x14ac:dyDescent="0.25">
      <c r="B9">
        <v>0.02</v>
      </c>
      <c r="C9" s="1">
        <v>1.4206666666666667</v>
      </c>
      <c r="D9" s="1">
        <v>1.3996666666666666</v>
      </c>
      <c r="E9" s="1">
        <v>1.3956666666666666</v>
      </c>
      <c r="F9">
        <f t="shared" si="0"/>
        <v>1.4053333333333331</v>
      </c>
      <c r="I9">
        <v>0.02</v>
      </c>
      <c r="J9" s="1">
        <v>1.881</v>
      </c>
      <c r="K9" s="1">
        <v>1.8779999999999999</v>
      </c>
      <c r="L9" s="1">
        <v>1.879</v>
      </c>
      <c r="M9">
        <f>AVERAGE(J9:L9)</f>
        <v>1.8793333333333333</v>
      </c>
    </row>
    <row r="10" spans="2:14" x14ac:dyDescent="0.25">
      <c r="B10">
        <v>0.05</v>
      </c>
      <c r="C10" s="1">
        <v>2.1016666666666666</v>
      </c>
      <c r="D10" s="1">
        <v>2.0926666666666671</v>
      </c>
      <c r="E10" s="1">
        <v>2.1196666666666664</v>
      </c>
      <c r="F10">
        <f t="shared" si="0"/>
        <v>2.1046666666666667</v>
      </c>
      <c r="I10">
        <v>0.05</v>
      </c>
      <c r="J10" s="1">
        <v>2.7069999999999999</v>
      </c>
      <c r="K10" s="1">
        <v>2.71</v>
      </c>
      <c r="L10" s="1">
        <v>2.6989999999999998</v>
      </c>
      <c r="M10">
        <f>AVERAGE(J10:L10)</f>
        <v>2.7053333333333334</v>
      </c>
    </row>
    <row r="11" spans="2:14" x14ac:dyDescent="0.25">
      <c r="B11">
        <v>0.1</v>
      </c>
      <c r="C11" s="1">
        <v>2.7016666666666671</v>
      </c>
      <c r="D11" s="1">
        <v>2.6736666666666666</v>
      </c>
      <c r="E11" s="1">
        <v>2.6976666666666667</v>
      </c>
      <c r="F11">
        <f t="shared" si="0"/>
        <v>2.6910000000000003</v>
      </c>
      <c r="I11">
        <v>0.1</v>
      </c>
      <c r="J11" s="1">
        <v>3.4660000000000002</v>
      </c>
      <c r="K11" s="1">
        <v>3.4420000000000002</v>
      </c>
      <c r="L11" s="1">
        <v>3.448</v>
      </c>
      <c r="M11">
        <f>AVERAGE(J11:L11)</f>
        <v>3.452</v>
      </c>
    </row>
    <row r="12" spans="2:14" x14ac:dyDescent="0.25">
      <c r="B12">
        <v>0.2</v>
      </c>
      <c r="C12" s="1">
        <v>3.9636666666666667</v>
      </c>
      <c r="D12" s="1">
        <v>3.9776666666666669</v>
      </c>
      <c r="E12" s="1">
        <v>3.9706666666666672</v>
      </c>
      <c r="F12">
        <f t="shared" si="0"/>
        <v>3.9706666666666668</v>
      </c>
      <c r="I12">
        <v>0.2</v>
      </c>
      <c r="J12" s="1">
        <v>5.3049999999999997</v>
      </c>
      <c r="K12" s="1">
        <v>5.2640000000000002</v>
      </c>
      <c r="L12" s="1">
        <v>5.2270000000000003</v>
      </c>
      <c r="M12">
        <f>AVERAGE(J12:L12)</f>
        <v>5.2653333333333334</v>
      </c>
    </row>
    <row r="13" spans="2:14" x14ac:dyDescent="0.25">
      <c r="B13">
        <v>0.5</v>
      </c>
      <c r="C13" s="1">
        <v>7.1636666666666668</v>
      </c>
      <c r="D13" s="1">
        <v>7.2676666666666669</v>
      </c>
      <c r="E13" s="1">
        <v>7.1716666666666669</v>
      </c>
      <c r="F13">
        <f t="shared" si="0"/>
        <v>7.2010000000000005</v>
      </c>
      <c r="I13">
        <v>0.5</v>
      </c>
      <c r="J13" s="1">
        <v>8.1340000000000003</v>
      </c>
      <c r="K13" s="1">
        <v>8.3049999999999997</v>
      </c>
      <c r="L13" s="1">
        <v>8.2850000000000001</v>
      </c>
      <c r="M13">
        <f>AVERAGE(J13:L13)</f>
        <v>8.2413333333333334</v>
      </c>
    </row>
    <row r="14" spans="2:14" x14ac:dyDescent="0.25">
      <c r="B14">
        <v>1</v>
      </c>
      <c r="C14" s="1">
        <v>10.835666666666667</v>
      </c>
      <c r="D14" s="1">
        <v>10.836666666666668</v>
      </c>
      <c r="E14" s="1">
        <v>10.769666666666668</v>
      </c>
      <c r="F14">
        <f t="shared" si="0"/>
        <v>10.814</v>
      </c>
      <c r="I14">
        <v>1</v>
      </c>
      <c r="J14" s="1">
        <v>10.754</v>
      </c>
      <c r="K14" s="1">
        <v>10.622999999999999</v>
      </c>
      <c r="L14" s="1">
        <v>10.760999999999999</v>
      </c>
      <c r="M14">
        <f>AVERAGE(J14:L14)</f>
        <v>10.712666666666665</v>
      </c>
    </row>
    <row r="15" spans="2:14" x14ac:dyDescent="0.25">
      <c r="B15">
        <v>2</v>
      </c>
      <c r="C15" s="1">
        <v>11.812666666666667</v>
      </c>
      <c r="D15" s="1">
        <v>11.945666666666668</v>
      </c>
      <c r="E15" s="1">
        <v>12.139666666666667</v>
      </c>
      <c r="F15">
        <f t="shared" si="0"/>
        <v>11.965999999999999</v>
      </c>
      <c r="I15">
        <v>2</v>
      </c>
      <c r="J15" s="1">
        <v>10.987</v>
      </c>
      <c r="K15" s="1">
        <v>11.090999999999999</v>
      </c>
      <c r="L15" s="1">
        <v>10.951000000000001</v>
      </c>
      <c r="M15">
        <f>AVERAGE(J15:L15)</f>
        <v>11.009666666666666</v>
      </c>
    </row>
    <row r="16" spans="2:14" x14ac:dyDescent="0.25">
      <c r="B16">
        <v>5</v>
      </c>
      <c r="C16" s="1">
        <v>13.337666666666667</v>
      </c>
      <c r="D16" s="1">
        <v>13.121666666666666</v>
      </c>
      <c r="E16" s="1">
        <v>13.098666666666666</v>
      </c>
      <c r="F16">
        <f t="shared" si="0"/>
        <v>13.186</v>
      </c>
      <c r="I16">
        <v>5</v>
      </c>
      <c r="J16" s="1">
        <v>12.058999999999999</v>
      </c>
      <c r="K16" s="1">
        <v>11.941000000000001</v>
      </c>
      <c r="L16" s="1">
        <v>12.22</v>
      </c>
      <c r="M16">
        <f>AVERAGE(J16:L16)</f>
        <v>12.073333333333332</v>
      </c>
    </row>
    <row r="17" spans="2:13" x14ac:dyDescent="0.25">
      <c r="B17">
        <v>10</v>
      </c>
      <c r="C17" s="1">
        <v>13.846666666666668</v>
      </c>
      <c r="D17" s="1">
        <v>13.580666666666668</v>
      </c>
      <c r="E17" s="1">
        <v>13.894666666666668</v>
      </c>
      <c r="F17">
        <f t="shared" si="0"/>
        <v>13.774000000000001</v>
      </c>
      <c r="I17">
        <v>10</v>
      </c>
      <c r="J17" s="1">
        <v>12.22</v>
      </c>
      <c r="K17" s="1">
        <v>12.176</v>
      </c>
      <c r="L17" s="1">
        <v>12.363</v>
      </c>
      <c r="M17">
        <f>AVERAGE(J17:L17)</f>
        <v>12.253</v>
      </c>
    </row>
    <row r="18" spans="2:13" x14ac:dyDescent="0.25">
      <c r="B18">
        <v>100</v>
      </c>
      <c r="C18" s="1">
        <v>13.953666666666667</v>
      </c>
      <c r="D18" s="1">
        <v>14.241666666666667</v>
      </c>
      <c r="E18" s="1">
        <v>14.209666666666667</v>
      </c>
      <c r="F18">
        <f t="shared" si="0"/>
        <v>14.135</v>
      </c>
      <c r="I18">
        <v>100</v>
      </c>
      <c r="J18" s="1">
        <v>12.576000000000001</v>
      </c>
      <c r="K18" s="1">
        <v>12.459</v>
      </c>
      <c r="L18" s="1">
        <v>12.351000000000001</v>
      </c>
      <c r="M18">
        <f>AVERAGE(J18:L18)</f>
        <v>12.462000000000002</v>
      </c>
    </row>
  </sheetData>
  <mergeCells count="4">
    <mergeCell ref="I5:M5"/>
    <mergeCell ref="B4:F4"/>
    <mergeCell ref="B5:F5"/>
    <mergeCell ref="I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22B6-DFB3-4262-A7F7-071123ABC2D3}">
  <dimension ref="C3:O17"/>
  <sheetViews>
    <sheetView workbookViewId="0">
      <selection activeCell="K3" sqref="K3:O3"/>
    </sheetView>
  </sheetViews>
  <sheetFormatPr defaultRowHeight="15" x14ac:dyDescent="0.25"/>
  <sheetData>
    <row r="3" spans="3:15" x14ac:dyDescent="0.25">
      <c r="C3" s="4" t="s">
        <v>0</v>
      </c>
      <c r="D3" s="4"/>
      <c r="E3" s="4"/>
      <c r="F3" s="4"/>
      <c r="G3" s="4"/>
      <c r="K3" s="13" t="s">
        <v>16</v>
      </c>
      <c r="L3" s="13"/>
      <c r="M3" s="13"/>
      <c r="N3" s="13"/>
      <c r="O3" s="13"/>
    </row>
    <row r="4" spans="3:15" x14ac:dyDescent="0.25">
      <c r="C4" s="8" t="s">
        <v>17</v>
      </c>
      <c r="D4" s="8"/>
      <c r="E4" s="8"/>
      <c r="F4" s="8"/>
      <c r="G4" s="8"/>
      <c r="K4" s="8" t="s">
        <v>17</v>
      </c>
      <c r="L4" s="8"/>
      <c r="M4" s="8"/>
      <c r="N4" s="8"/>
      <c r="O4" s="8"/>
    </row>
    <row r="5" spans="3:15" x14ac:dyDescent="0.25">
      <c r="C5" s="7" t="s">
        <v>2</v>
      </c>
      <c r="D5" s="7" t="s">
        <v>11</v>
      </c>
      <c r="E5" s="7" t="s">
        <v>12</v>
      </c>
      <c r="F5" s="7" t="s">
        <v>13</v>
      </c>
      <c r="G5" s="7" t="s">
        <v>14</v>
      </c>
      <c r="K5" s="10" t="s">
        <v>10</v>
      </c>
      <c r="L5" s="10" t="s">
        <v>11</v>
      </c>
      <c r="M5" s="10" t="s">
        <v>12</v>
      </c>
      <c r="N5" s="10" t="s">
        <v>13</v>
      </c>
      <c r="O5" s="10" t="s">
        <v>14</v>
      </c>
    </row>
    <row r="6" spans="3:15" x14ac:dyDescent="0.25">
      <c r="C6">
        <v>0</v>
      </c>
      <c r="D6" s="1">
        <v>52.2</v>
      </c>
      <c r="E6" s="1">
        <v>52.5</v>
      </c>
      <c r="F6" s="1">
        <v>52.2</v>
      </c>
      <c r="G6">
        <f>AVERAGE(D6:F6)</f>
        <v>52.300000000000004</v>
      </c>
      <c r="K6">
        <v>0</v>
      </c>
      <c r="L6" s="11">
        <v>0.55800000000000005</v>
      </c>
      <c r="M6" s="11">
        <v>0.55100000000000005</v>
      </c>
      <c r="N6" s="11">
        <v>0.54800000000000004</v>
      </c>
      <c r="O6" s="12">
        <f>AVERAGE(L6:N6)</f>
        <v>0.55233333333333334</v>
      </c>
    </row>
    <row r="7" spans="3:15" x14ac:dyDescent="0.25">
      <c r="C7">
        <v>0.01</v>
      </c>
      <c r="D7" s="1">
        <v>52.2</v>
      </c>
      <c r="E7" s="1">
        <v>51.6</v>
      </c>
      <c r="F7" s="1">
        <v>52.3</v>
      </c>
      <c r="G7">
        <f t="shared" ref="G7:G17" si="0">AVERAGE(D7:F7)</f>
        <v>52.033333333333339</v>
      </c>
      <c r="K7">
        <v>0.01</v>
      </c>
      <c r="L7" s="11">
        <v>0.56000000000000005</v>
      </c>
      <c r="M7" s="11">
        <v>0.54700000000000004</v>
      </c>
      <c r="N7" s="11">
        <v>0.53900000000000003</v>
      </c>
      <c r="O7" s="12">
        <f>AVERAGE(L7:N7)</f>
        <v>0.54866666666666675</v>
      </c>
    </row>
    <row r="8" spans="3:15" x14ac:dyDescent="0.25">
      <c r="C8">
        <v>0.02</v>
      </c>
      <c r="D8" s="1">
        <v>53</v>
      </c>
      <c r="E8" s="1">
        <v>51.6</v>
      </c>
      <c r="F8" s="1">
        <v>51.4</v>
      </c>
      <c r="G8">
        <f t="shared" si="0"/>
        <v>52</v>
      </c>
      <c r="K8">
        <v>0.02</v>
      </c>
      <c r="L8" s="11">
        <v>0.54500000000000004</v>
      </c>
      <c r="M8" s="11">
        <v>0.55000000000000004</v>
      </c>
      <c r="N8" s="11">
        <v>0.54400000000000004</v>
      </c>
      <c r="O8" s="12">
        <f>AVERAGE(L8:N8)</f>
        <v>0.54633333333333345</v>
      </c>
    </row>
    <row r="9" spans="3:15" x14ac:dyDescent="0.25">
      <c r="C9">
        <v>0.05</v>
      </c>
      <c r="D9" s="1">
        <v>51.8</v>
      </c>
      <c r="E9" s="1">
        <v>50.5</v>
      </c>
      <c r="F9" s="1">
        <v>50.9</v>
      </c>
      <c r="G9">
        <f t="shared" si="0"/>
        <v>51.066666666666663</v>
      </c>
      <c r="K9">
        <v>0.05</v>
      </c>
      <c r="L9" s="11">
        <v>0.53500000000000003</v>
      </c>
      <c r="M9" s="11">
        <v>0.53600000000000003</v>
      </c>
      <c r="N9" s="11">
        <v>0.54400000000000004</v>
      </c>
      <c r="O9" s="12">
        <f>AVERAGE(L9:N9)</f>
        <v>0.53833333333333344</v>
      </c>
    </row>
    <row r="10" spans="3:15" x14ac:dyDescent="0.25">
      <c r="C10">
        <v>0.1</v>
      </c>
      <c r="D10" s="1">
        <v>52.2</v>
      </c>
      <c r="E10" s="1">
        <v>53.3</v>
      </c>
      <c r="F10" s="1">
        <v>52.4</v>
      </c>
      <c r="G10">
        <f t="shared" si="0"/>
        <v>52.633333333333333</v>
      </c>
      <c r="K10">
        <v>0.1</v>
      </c>
      <c r="L10" s="11">
        <v>0.56899999999999995</v>
      </c>
      <c r="M10" s="11">
        <v>0.57199999999999995</v>
      </c>
      <c r="N10" s="11">
        <v>0.57099999999999995</v>
      </c>
      <c r="O10" s="12">
        <f>AVERAGE(L10:N10)</f>
        <v>0.57066666666666666</v>
      </c>
    </row>
    <row r="11" spans="3:15" x14ac:dyDescent="0.25">
      <c r="C11">
        <v>0.2</v>
      </c>
      <c r="D11" s="1">
        <v>56.3</v>
      </c>
      <c r="E11" s="1">
        <v>55.4</v>
      </c>
      <c r="F11" s="1">
        <v>55.9</v>
      </c>
      <c r="G11">
        <f t="shared" si="0"/>
        <v>55.866666666666667</v>
      </c>
      <c r="K11">
        <v>0.2</v>
      </c>
      <c r="L11" s="11">
        <v>0.64900000000000002</v>
      </c>
      <c r="M11" s="11">
        <v>0.63200000000000001</v>
      </c>
      <c r="N11" s="11">
        <v>0.64700000000000002</v>
      </c>
      <c r="O11" s="12">
        <f>AVERAGE(L11:N11)</f>
        <v>0.64266666666666672</v>
      </c>
    </row>
    <row r="12" spans="3:15" x14ac:dyDescent="0.25">
      <c r="C12">
        <v>0.5</v>
      </c>
      <c r="D12" s="1">
        <v>64.599999999999994</v>
      </c>
      <c r="E12" s="1">
        <v>63.1</v>
      </c>
      <c r="F12" s="1">
        <v>63</v>
      </c>
      <c r="G12">
        <f t="shared" si="0"/>
        <v>63.566666666666663</v>
      </c>
      <c r="K12">
        <v>0.5</v>
      </c>
      <c r="L12" s="11">
        <v>0.755</v>
      </c>
      <c r="M12" s="11">
        <v>0.75600000000000001</v>
      </c>
      <c r="N12" s="11">
        <v>0.748</v>
      </c>
      <c r="O12" s="12">
        <f>AVERAGE(L12:N12)</f>
        <v>0.75300000000000011</v>
      </c>
    </row>
    <row r="13" spans="3:15" x14ac:dyDescent="0.25">
      <c r="C13">
        <v>1</v>
      </c>
      <c r="D13" s="1">
        <v>75.2</v>
      </c>
      <c r="E13" s="1">
        <v>75</v>
      </c>
      <c r="F13" s="1">
        <v>76.3</v>
      </c>
      <c r="G13">
        <f t="shared" si="0"/>
        <v>75.5</v>
      </c>
      <c r="K13">
        <v>1</v>
      </c>
      <c r="L13" s="11">
        <v>0.82599999999999996</v>
      </c>
      <c r="M13" s="11">
        <v>0.80500000000000005</v>
      </c>
      <c r="N13" s="11">
        <v>0.82499999999999996</v>
      </c>
      <c r="O13" s="12">
        <f>AVERAGE(L13:N13)</f>
        <v>0.81866666666666665</v>
      </c>
    </row>
    <row r="14" spans="3:15" x14ac:dyDescent="0.25">
      <c r="C14">
        <v>2</v>
      </c>
      <c r="D14">
        <v>85.6</v>
      </c>
      <c r="E14">
        <v>86.8</v>
      </c>
      <c r="F14">
        <v>86</v>
      </c>
      <c r="G14">
        <f t="shared" si="0"/>
        <v>86.133333333333326</v>
      </c>
      <c r="K14">
        <v>2</v>
      </c>
      <c r="L14" s="12">
        <v>0.89600000000000002</v>
      </c>
      <c r="M14" s="12">
        <v>0.877</v>
      </c>
      <c r="N14" s="12">
        <v>0.9</v>
      </c>
      <c r="O14" s="12">
        <f>AVERAGE(L14:N14)</f>
        <v>0.89100000000000001</v>
      </c>
    </row>
    <row r="15" spans="3:15" x14ac:dyDescent="0.25">
      <c r="C15">
        <v>5</v>
      </c>
      <c r="D15">
        <v>89.9</v>
      </c>
      <c r="E15">
        <v>88</v>
      </c>
      <c r="F15">
        <v>88.2</v>
      </c>
      <c r="G15">
        <f t="shared" si="0"/>
        <v>88.7</v>
      </c>
      <c r="K15">
        <v>5</v>
      </c>
      <c r="L15" s="12">
        <v>0.89400000000000002</v>
      </c>
      <c r="M15" s="12">
        <v>0.89900000000000002</v>
      </c>
      <c r="N15" s="12">
        <v>0.88600000000000001</v>
      </c>
      <c r="O15" s="12">
        <f>AVERAGE(L15:N15)</f>
        <v>0.89300000000000013</v>
      </c>
    </row>
    <row r="16" spans="3:15" x14ac:dyDescent="0.25">
      <c r="C16">
        <v>10</v>
      </c>
      <c r="D16">
        <v>87</v>
      </c>
      <c r="E16">
        <v>86.8</v>
      </c>
      <c r="F16">
        <v>89.9</v>
      </c>
      <c r="G16">
        <f t="shared" si="0"/>
        <v>87.90000000000002</v>
      </c>
      <c r="K16">
        <v>10</v>
      </c>
      <c r="L16" s="12">
        <v>0.88500000000000001</v>
      </c>
      <c r="M16" s="12">
        <v>0.89300000000000002</v>
      </c>
      <c r="N16" s="12">
        <v>0.86399999999999999</v>
      </c>
      <c r="O16" s="12">
        <f>AVERAGE(L16:N16)</f>
        <v>0.8806666666666666</v>
      </c>
    </row>
    <row r="17" spans="3:15" x14ac:dyDescent="0.25">
      <c r="C17">
        <v>100</v>
      </c>
      <c r="D17">
        <v>89.4</v>
      </c>
      <c r="E17">
        <v>87.5</v>
      </c>
      <c r="F17">
        <v>89.2</v>
      </c>
      <c r="G17">
        <f t="shared" si="0"/>
        <v>88.7</v>
      </c>
      <c r="K17">
        <v>100</v>
      </c>
      <c r="L17" s="12">
        <v>0.88500000000000001</v>
      </c>
      <c r="M17" s="12">
        <v>0.89800000000000002</v>
      </c>
      <c r="N17" s="12">
        <v>0.90800000000000003</v>
      </c>
      <c r="O17" s="12">
        <f>AVERAGE(L17:N17)</f>
        <v>0.89699999999999991</v>
      </c>
    </row>
  </sheetData>
  <mergeCells count="4">
    <mergeCell ref="K4:O4"/>
    <mergeCell ref="C4:G4"/>
    <mergeCell ref="C3:G3"/>
    <mergeCell ref="K3:O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C0EC9-A240-4B66-B2E8-BA65A2EB7EA2}">
  <dimension ref="D5:J14"/>
  <sheetViews>
    <sheetView tabSelected="1" workbookViewId="0">
      <selection activeCell="I21" sqref="I21"/>
    </sheetView>
  </sheetViews>
  <sheetFormatPr defaultRowHeight="15" x14ac:dyDescent="0.25"/>
  <cols>
    <col min="4" max="4" width="14.5703125" customWidth="1"/>
    <col min="8" max="8" width="14.85546875" customWidth="1"/>
    <col min="9" max="9" width="12.28515625" customWidth="1"/>
    <col min="10" max="10" width="13.28515625" customWidth="1"/>
  </cols>
  <sheetData>
    <row r="5" spans="4:10" x14ac:dyDescent="0.25">
      <c r="D5" s="8" t="s">
        <v>18</v>
      </c>
      <c r="E5" s="8"/>
      <c r="F5" s="8"/>
      <c r="G5" s="8"/>
      <c r="H5" s="8"/>
      <c r="I5" s="8"/>
      <c r="J5" s="8"/>
    </row>
    <row r="6" spans="4:10" x14ac:dyDescent="0.25">
      <c r="D6" s="7" t="s">
        <v>2</v>
      </c>
      <c r="E6" s="4" t="s">
        <v>0</v>
      </c>
      <c r="F6" s="4"/>
      <c r="G6" s="4"/>
      <c r="H6" s="13" t="s">
        <v>16</v>
      </c>
      <c r="I6" s="13"/>
      <c r="J6" s="13"/>
    </row>
    <row r="7" spans="4:10" x14ac:dyDescent="0.25">
      <c r="D7" s="1">
        <v>0</v>
      </c>
      <c r="E7" s="1">
        <v>27.55</v>
      </c>
      <c r="F7" s="1">
        <v>25.66</v>
      </c>
      <c r="G7" s="1">
        <v>24.27</v>
      </c>
      <c r="H7" s="1">
        <v>16.190000000000001</v>
      </c>
      <c r="I7" s="1">
        <v>15.57</v>
      </c>
      <c r="J7" s="1">
        <v>19.61</v>
      </c>
    </row>
    <row r="8" spans="4:10" x14ac:dyDescent="0.25">
      <c r="D8" s="1">
        <v>0.1</v>
      </c>
      <c r="E8" s="1">
        <v>30.92</v>
      </c>
      <c r="F8" s="1">
        <v>30.29</v>
      </c>
      <c r="G8" s="1">
        <v>33.33</v>
      </c>
      <c r="H8" s="1">
        <v>23.92</v>
      </c>
      <c r="I8" s="1">
        <v>21.39</v>
      </c>
      <c r="J8" s="1">
        <v>20.079999999999998</v>
      </c>
    </row>
    <row r="9" spans="4:10" x14ac:dyDescent="0.25">
      <c r="D9" s="1">
        <v>0.3</v>
      </c>
      <c r="E9" s="1">
        <v>35.93</v>
      </c>
      <c r="F9" s="1">
        <v>31.15</v>
      </c>
      <c r="G9" s="1">
        <v>35.86</v>
      </c>
      <c r="H9" s="1">
        <v>25.26</v>
      </c>
      <c r="I9" s="1">
        <v>22.74</v>
      </c>
      <c r="J9" s="1">
        <v>25.08</v>
      </c>
    </row>
    <row r="10" spans="4:10" x14ac:dyDescent="0.25">
      <c r="D10" s="1">
        <v>0.5</v>
      </c>
      <c r="E10" s="1">
        <v>13.97</v>
      </c>
      <c r="F10" s="1">
        <v>11.42</v>
      </c>
      <c r="G10" s="1">
        <v>15.74</v>
      </c>
      <c r="H10" s="1">
        <v>12.57</v>
      </c>
      <c r="I10" s="1">
        <v>14.71</v>
      </c>
      <c r="J10" s="1">
        <v>11.34</v>
      </c>
    </row>
    <row r="11" spans="4:10" x14ac:dyDescent="0.25">
      <c r="D11" s="1">
        <v>0.6</v>
      </c>
      <c r="E11" s="1">
        <v>16.25</v>
      </c>
      <c r="F11" s="1">
        <v>17.579999999999998</v>
      </c>
      <c r="G11" s="1">
        <v>18.059999999999999</v>
      </c>
      <c r="H11" s="1">
        <v>5.45</v>
      </c>
      <c r="I11" s="1">
        <v>7.36</v>
      </c>
      <c r="J11" s="1">
        <v>9.59</v>
      </c>
    </row>
    <row r="12" spans="4:10" x14ac:dyDescent="0.25">
      <c r="D12" s="1">
        <v>1</v>
      </c>
      <c r="E12" s="1">
        <v>16.62</v>
      </c>
      <c r="F12" s="1">
        <v>21.42</v>
      </c>
      <c r="G12" s="1">
        <v>22.65</v>
      </c>
      <c r="H12" s="1">
        <v>15.96</v>
      </c>
      <c r="I12" s="1">
        <v>15.76</v>
      </c>
      <c r="J12" s="1">
        <v>13.64</v>
      </c>
    </row>
    <row r="13" spans="4:10" x14ac:dyDescent="0.25">
      <c r="D13" s="1">
        <v>2</v>
      </c>
      <c r="E13" s="1">
        <v>23.79</v>
      </c>
      <c r="F13" s="1">
        <v>29.7</v>
      </c>
      <c r="G13" s="1">
        <v>31.43</v>
      </c>
      <c r="H13" s="1">
        <v>24.31</v>
      </c>
      <c r="I13" s="1">
        <v>24.49</v>
      </c>
      <c r="J13" s="1">
        <v>26.94</v>
      </c>
    </row>
    <row r="14" spans="4:10" x14ac:dyDescent="0.25">
      <c r="D14" s="1">
        <v>10</v>
      </c>
      <c r="E14" s="1">
        <v>38.35</v>
      </c>
      <c r="F14" s="1">
        <v>36.83</v>
      </c>
      <c r="G14" s="1">
        <v>39.369999999999997</v>
      </c>
      <c r="H14" s="1">
        <v>39.090000000000003</v>
      </c>
      <c r="I14" s="1">
        <v>41.32</v>
      </c>
      <c r="J14" s="1">
        <v>36.49</v>
      </c>
    </row>
  </sheetData>
  <mergeCells count="3">
    <mergeCell ref="E6:G6"/>
    <mergeCell ref="H6:J6"/>
    <mergeCell ref="D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5b</vt:lpstr>
      <vt:lpstr>5c</vt:lpstr>
      <vt:lpstr>5d</vt:lpstr>
      <vt:lpstr>5e</vt:lpstr>
      <vt:lpstr>5f</vt:lpstr>
      <vt:lpstr>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2023-02-16T19:28:31Z</dcterms:modified>
</cp:coreProperties>
</file>