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hewpratt/Desktop/Publications/2023/Balana gS87/Nature Chemical Biology /Source Data/"/>
    </mc:Choice>
  </mc:AlternateContent>
  <xr:revisionPtr revIDLastSave="0" documentId="13_ncr:1_{0EF50E37-7B0A-894F-93D5-960CB18F31BC}" xr6:coauthVersionLast="47" xr6:coauthVersionMax="47" xr10:uidLastSave="{00000000-0000-0000-0000-000000000000}"/>
  <bookViews>
    <workbookView xWindow="640" yWindow="960" windowWidth="37580" windowHeight="25020" activeTab="1" xr2:uid="{6E41177D-4C79-494A-9F79-489C2002F373}"/>
  </bookViews>
  <sheets>
    <sheet name="Figure 4d" sheetId="1" r:id="rId1"/>
    <sheet name="Figure 4e" sheetId="4" r:id="rId2"/>
    <sheet name="Figure 4g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9" i="4" l="1"/>
  <c r="P19" i="4"/>
  <c r="K19" i="4"/>
  <c r="J19" i="4"/>
  <c r="E19" i="4"/>
  <c r="D19" i="4"/>
  <c r="Q14" i="4"/>
  <c r="P14" i="4"/>
  <c r="K14" i="4"/>
  <c r="J14" i="4"/>
  <c r="E14" i="4"/>
  <c r="D14" i="4"/>
  <c r="Q9" i="4"/>
  <c r="P9" i="4"/>
  <c r="K9" i="4"/>
  <c r="J9" i="4"/>
  <c r="E9" i="4"/>
  <c r="D9" i="4"/>
  <c r="Q4" i="4"/>
  <c r="P4" i="4"/>
  <c r="K4" i="4"/>
  <c r="J4" i="4"/>
  <c r="E4" i="4"/>
  <c r="D4" i="4"/>
  <c r="J31" i="2"/>
  <c r="I31" i="2"/>
  <c r="H31" i="2"/>
  <c r="G31" i="2"/>
  <c r="E31" i="2"/>
  <c r="D31" i="2"/>
  <c r="C31" i="2"/>
  <c r="B31" i="2"/>
  <c r="J30" i="2"/>
  <c r="I30" i="2"/>
  <c r="H30" i="2"/>
  <c r="G30" i="2"/>
  <c r="E30" i="2"/>
  <c r="D30" i="2"/>
  <c r="C30" i="2"/>
  <c r="B30" i="2"/>
  <c r="J23" i="2"/>
  <c r="I23" i="2"/>
  <c r="H23" i="2"/>
  <c r="G23" i="2"/>
  <c r="E23" i="2"/>
  <c r="D23" i="2"/>
  <c r="C23" i="2"/>
  <c r="B23" i="2"/>
  <c r="J22" i="2"/>
  <c r="I22" i="2"/>
  <c r="H22" i="2"/>
  <c r="G22" i="2"/>
  <c r="E22" i="2"/>
  <c r="D22" i="2"/>
  <c r="C22" i="2"/>
  <c r="B22" i="2"/>
  <c r="J15" i="2"/>
  <c r="I15" i="2"/>
  <c r="H15" i="2"/>
  <c r="G15" i="2"/>
  <c r="E15" i="2"/>
  <c r="D15" i="2"/>
  <c r="C15" i="2"/>
  <c r="B15" i="2"/>
  <c r="J14" i="2"/>
  <c r="I14" i="2"/>
  <c r="H14" i="2"/>
  <c r="G14" i="2"/>
  <c r="E14" i="2"/>
  <c r="D14" i="2"/>
  <c r="C14" i="2"/>
  <c r="B14" i="2"/>
  <c r="J7" i="2"/>
  <c r="I7" i="2"/>
  <c r="H7" i="2"/>
  <c r="G7" i="2"/>
  <c r="J6" i="2"/>
  <c r="I6" i="2"/>
  <c r="H6" i="2"/>
  <c r="G6" i="2"/>
  <c r="C6" i="2"/>
  <c r="D6" i="2"/>
  <c r="E6" i="2"/>
  <c r="C7" i="2"/>
  <c r="D7" i="2"/>
  <c r="E7" i="2"/>
  <c r="B7" i="2"/>
  <c r="B6" i="2"/>
  <c r="AI19" i="1"/>
  <c r="AH19" i="1"/>
  <c r="AC19" i="1"/>
  <c r="AB19" i="1"/>
  <c r="W19" i="1"/>
  <c r="V19" i="1"/>
  <c r="Q19" i="1"/>
  <c r="P19" i="1"/>
  <c r="K19" i="1"/>
  <c r="J19" i="1"/>
  <c r="E19" i="1"/>
  <c r="D19" i="1"/>
  <c r="AI14" i="1"/>
  <c r="AH14" i="1"/>
  <c r="AC14" i="1"/>
  <c r="AB14" i="1"/>
  <c r="W14" i="1"/>
  <c r="V14" i="1"/>
  <c r="Q14" i="1"/>
  <c r="P14" i="1"/>
  <c r="K14" i="1"/>
  <c r="J14" i="1"/>
  <c r="E14" i="1"/>
  <c r="D14" i="1"/>
  <c r="AI9" i="1"/>
  <c r="AH9" i="1"/>
  <c r="AC9" i="1"/>
  <c r="AB9" i="1"/>
  <c r="W9" i="1"/>
  <c r="V9" i="1"/>
  <c r="Q9" i="1"/>
  <c r="P9" i="1"/>
  <c r="K9" i="1"/>
  <c r="J9" i="1"/>
  <c r="E9" i="1"/>
  <c r="D9" i="1"/>
  <c r="AI4" i="1"/>
  <c r="AC4" i="1"/>
  <c r="W4" i="1"/>
  <c r="Q4" i="1"/>
  <c r="K4" i="1"/>
  <c r="E4" i="1"/>
  <c r="AH4" i="1"/>
  <c r="AB4" i="1"/>
  <c r="V4" i="1"/>
  <c r="P4" i="1"/>
  <c r="J4" i="1"/>
  <c r="D4" i="1"/>
</calcChain>
</file>

<file path=xl/sharedStrings.xml><?xml version="1.0" encoding="utf-8"?>
<sst xmlns="http://schemas.openxmlformats.org/spreadsheetml/2006/main" count="196" uniqueCount="19">
  <si>
    <t>Average</t>
  </si>
  <si>
    <t>SEM</t>
  </si>
  <si>
    <t>PBS</t>
  </si>
  <si>
    <t>aSyn PFFs</t>
  </si>
  <si>
    <t>14 hours</t>
  </si>
  <si>
    <t>aSyn(gS87) PFFs</t>
  </si>
  <si>
    <t>24 hours</t>
  </si>
  <si>
    <t>Top to Bottom</t>
  </si>
  <si>
    <t>&gt;15 kDa</t>
  </si>
  <si>
    <t>15 kDa</t>
  </si>
  <si>
    <t>12 kDa</t>
  </si>
  <si>
    <t>aSyn 1d</t>
  </si>
  <si>
    <t>aSyn 3d</t>
  </si>
  <si>
    <t>aSyn 7d</t>
  </si>
  <si>
    <t>aSyn 10d</t>
  </si>
  <si>
    <t>aSyn(gS87) 1d</t>
  </si>
  <si>
    <t>aSyn(gS87) 3d</t>
  </si>
  <si>
    <t>aSyn(gS87) 7d</t>
  </si>
  <si>
    <t>aSyn(gS87) 10d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</si>
</sst>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571A2-34F3-D848-988D-36AE3222D4A1}">
  <dimension ref="A1:AI19"/>
  <sheetViews>
    <sheetView workbookViewId="0">
      <selection sqref="A1:XFD19"/>
    </sheetView>
  </sheetViews>
  <sheetFormatPr baseColWidth="10" defaultRowHeight="16" x14ac:dyDescent="0.2"/>
  <sheetData>
    <row r="1" spans="1:35" x14ac:dyDescent="0.2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2">
      <c r="A2" s="2" t="s">
        <v>4</v>
      </c>
      <c r="B2" s="2"/>
      <c r="C2" s="2"/>
      <c r="D2" s="2"/>
      <c r="E2" s="2"/>
      <c r="F2" s="3"/>
      <c r="G2" s="2" t="s">
        <v>4</v>
      </c>
      <c r="H2" s="2"/>
      <c r="I2" s="2"/>
      <c r="J2" s="2"/>
      <c r="K2" s="2"/>
      <c r="M2" s="2" t="s">
        <v>4</v>
      </c>
      <c r="N2" s="2"/>
      <c r="O2" s="2"/>
      <c r="P2" s="2"/>
      <c r="Q2" s="2"/>
      <c r="S2" s="2" t="s">
        <v>6</v>
      </c>
      <c r="T2" s="2"/>
      <c r="U2" s="2"/>
      <c r="V2" s="2"/>
      <c r="W2" s="2"/>
      <c r="X2" s="3"/>
      <c r="Y2" s="2" t="s">
        <v>6</v>
      </c>
      <c r="Z2" s="2"/>
      <c r="AA2" s="2"/>
      <c r="AB2" s="2"/>
      <c r="AC2" s="2"/>
      <c r="AE2" s="2" t="s">
        <v>6</v>
      </c>
      <c r="AF2" s="2"/>
      <c r="AG2" s="2"/>
      <c r="AH2" s="2"/>
      <c r="AI2" s="2"/>
    </row>
    <row r="3" spans="1:35" x14ac:dyDescent="0.2">
      <c r="A3" s="2" t="s">
        <v>2</v>
      </c>
      <c r="B3" s="2"/>
      <c r="C3" s="2"/>
      <c r="D3" s="3" t="s">
        <v>0</v>
      </c>
      <c r="E3" s="3" t="s">
        <v>1</v>
      </c>
      <c r="F3" s="3"/>
      <c r="G3" s="2" t="s">
        <v>3</v>
      </c>
      <c r="H3" s="2"/>
      <c r="I3" s="2"/>
      <c r="J3" s="3" t="s">
        <v>0</v>
      </c>
      <c r="K3" s="3" t="s">
        <v>1</v>
      </c>
      <c r="L3" s="3"/>
      <c r="M3" s="2" t="s">
        <v>5</v>
      </c>
      <c r="N3" s="2"/>
      <c r="O3" s="2"/>
      <c r="P3" s="3" t="s">
        <v>0</v>
      </c>
      <c r="Q3" s="3" t="s">
        <v>1</v>
      </c>
      <c r="R3" s="3"/>
      <c r="S3" s="2" t="s">
        <v>2</v>
      </c>
      <c r="T3" s="2"/>
      <c r="U3" s="2"/>
      <c r="V3" s="3" t="s">
        <v>0</v>
      </c>
      <c r="W3" s="3" t="s">
        <v>1</v>
      </c>
      <c r="X3" s="3"/>
      <c r="Y3" s="2" t="s">
        <v>3</v>
      </c>
      <c r="Z3" s="2"/>
      <c r="AA3" s="2"/>
      <c r="AB3" s="3" t="s">
        <v>0</v>
      </c>
      <c r="AC3" s="3" t="s">
        <v>1</v>
      </c>
      <c r="AD3" s="3"/>
      <c r="AE3" s="2" t="s">
        <v>5</v>
      </c>
      <c r="AF3" s="2"/>
      <c r="AG3" s="2"/>
      <c r="AH3" s="3" t="s">
        <v>0</v>
      </c>
      <c r="AI3" s="3" t="s">
        <v>1</v>
      </c>
    </row>
    <row r="4" spans="1:35" x14ac:dyDescent="0.2">
      <c r="A4" s="1">
        <v>0</v>
      </c>
      <c r="B4" s="1">
        <v>0</v>
      </c>
      <c r="C4" s="1">
        <v>0</v>
      </c>
      <c r="D4" s="1">
        <f>AVERAGE(A4:C4)</f>
        <v>0</v>
      </c>
      <c r="E4">
        <f>STDEV(A4:C4)/SQRT(3)</f>
        <v>0</v>
      </c>
      <c r="F4" s="1"/>
      <c r="G4" s="1">
        <v>1</v>
      </c>
      <c r="H4" s="1">
        <v>1</v>
      </c>
      <c r="I4" s="1">
        <v>1</v>
      </c>
      <c r="J4" s="1">
        <f>AVERAGE(G4:I4)</f>
        <v>1</v>
      </c>
      <c r="K4">
        <f>STDEV(G4:I4)/SQRT(3)</f>
        <v>0</v>
      </c>
      <c r="L4" s="1"/>
      <c r="M4" s="1">
        <v>1.752375</v>
      </c>
      <c r="N4" s="1">
        <v>0.92784999999999995</v>
      </c>
      <c r="O4" s="1">
        <v>0.85357700000000003</v>
      </c>
      <c r="P4" s="1">
        <f>AVERAGE(M4:O4)</f>
        <v>1.177934</v>
      </c>
      <c r="Q4">
        <f>STDEV(M4:O4)/SQRT(3)</f>
        <v>0.28801965586454903</v>
      </c>
      <c r="R4" s="1"/>
      <c r="S4" s="1">
        <v>0</v>
      </c>
      <c r="T4" s="1">
        <v>0</v>
      </c>
      <c r="U4" s="1">
        <v>0</v>
      </c>
      <c r="V4" s="1">
        <f>AVERAGE(S4:U4)</f>
        <v>0</v>
      </c>
      <c r="W4">
        <f>STDEV(S4:U4)/SQRT(3)</f>
        <v>0</v>
      </c>
      <c r="X4" s="1"/>
      <c r="Y4" s="1">
        <v>1.1448469999999999</v>
      </c>
      <c r="Z4" s="1">
        <v>1.0531140000000001</v>
      </c>
      <c r="AA4" s="1">
        <v>1.1621619999999999</v>
      </c>
      <c r="AB4" s="1">
        <f>AVERAGE(Y4:AA4)</f>
        <v>1.1200410000000001</v>
      </c>
      <c r="AC4">
        <f>STDEV(Y4:AA4)/SQRT(3)</f>
        <v>3.3834744484528466E-2</v>
      </c>
      <c r="AD4" s="1"/>
      <c r="AE4" s="1">
        <v>1.4206350000000001</v>
      </c>
      <c r="AF4" s="1">
        <v>1.280591</v>
      </c>
      <c r="AG4" s="1">
        <v>2.323944</v>
      </c>
      <c r="AH4" s="1">
        <f>AVERAGE(AE4:AG4)</f>
        <v>1.6750566666666666</v>
      </c>
      <c r="AI4">
        <f>STDEV(AE4:AG4)/SQRT(3)</f>
        <v>0.32695267700608344</v>
      </c>
    </row>
    <row r="5" spans="1:35" x14ac:dyDescent="0.2">
      <c r="A5" s="1"/>
      <c r="B5" s="1"/>
      <c r="C5" s="1"/>
      <c r="D5" s="1"/>
      <c r="E5" s="1"/>
      <c r="F5" s="1"/>
      <c r="G5" s="1"/>
      <c r="K5" s="1"/>
      <c r="L5" s="1"/>
      <c r="M5" s="1"/>
      <c r="N5" s="1"/>
    </row>
    <row r="6" spans="1:35" x14ac:dyDescent="0.2">
      <c r="A6" s="2" t="s">
        <v>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x14ac:dyDescent="0.2">
      <c r="A7" s="2" t="s">
        <v>4</v>
      </c>
      <c r="B7" s="2"/>
      <c r="C7" s="2"/>
      <c r="D7" s="2"/>
      <c r="E7" s="2"/>
      <c r="F7" s="3"/>
      <c r="G7" s="2" t="s">
        <v>4</v>
      </c>
      <c r="H7" s="2"/>
      <c r="I7" s="2"/>
      <c r="J7" s="2"/>
      <c r="K7" s="2"/>
      <c r="M7" s="2" t="s">
        <v>4</v>
      </c>
      <c r="N7" s="2"/>
      <c r="O7" s="2"/>
      <c r="P7" s="2"/>
      <c r="Q7" s="2"/>
      <c r="S7" s="2" t="s">
        <v>6</v>
      </c>
      <c r="T7" s="2"/>
      <c r="U7" s="2"/>
      <c r="V7" s="2"/>
      <c r="W7" s="2"/>
      <c r="X7" s="3"/>
      <c r="Y7" s="2" t="s">
        <v>6</v>
      </c>
      <c r="Z7" s="2"/>
      <c r="AA7" s="2"/>
      <c r="AB7" s="2"/>
      <c r="AC7" s="2"/>
      <c r="AE7" s="2" t="s">
        <v>6</v>
      </c>
      <c r="AF7" s="2"/>
      <c r="AG7" s="2"/>
      <c r="AH7" s="2"/>
      <c r="AI7" s="2"/>
    </row>
    <row r="8" spans="1:35" x14ac:dyDescent="0.2">
      <c r="A8" s="2" t="s">
        <v>2</v>
      </c>
      <c r="B8" s="2"/>
      <c r="C8" s="2"/>
      <c r="D8" s="3" t="s">
        <v>0</v>
      </c>
      <c r="E8" s="3" t="s">
        <v>1</v>
      </c>
      <c r="F8" s="3"/>
      <c r="G8" s="2" t="s">
        <v>3</v>
      </c>
      <c r="H8" s="2"/>
      <c r="I8" s="2"/>
      <c r="J8" s="3" t="s">
        <v>0</v>
      </c>
      <c r="K8" s="3" t="s">
        <v>1</v>
      </c>
      <c r="L8" s="3"/>
      <c r="M8" s="2" t="s">
        <v>5</v>
      </c>
      <c r="N8" s="2"/>
      <c r="O8" s="2"/>
      <c r="P8" s="3" t="s">
        <v>0</v>
      </c>
      <c r="Q8" s="3" t="s">
        <v>1</v>
      </c>
      <c r="R8" s="3"/>
      <c r="S8" s="2" t="s">
        <v>2</v>
      </c>
      <c r="T8" s="2"/>
      <c r="U8" s="2"/>
      <c r="V8" s="3" t="s">
        <v>0</v>
      </c>
      <c r="W8" s="3" t="s">
        <v>1</v>
      </c>
      <c r="X8" s="3"/>
      <c r="Y8" s="2" t="s">
        <v>3</v>
      </c>
      <c r="Z8" s="2"/>
      <c r="AA8" s="2"/>
      <c r="AB8" s="3" t="s">
        <v>0</v>
      </c>
      <c r="AC8" s="3" t="s">
        <v>1</v>
      </c>
      <c r="AD8" s="3"/>
      <c r="AE8" s="2" t="s">
        <v>5</v>
      </c>
      <c r="AF8" s="2"/>
      <c r="AG8" s="2"/>
      <c r="AH8" s="3" t="s">
        <v>0</v>
      </c>
      <c r="AI8" s="3" t="s">
        <v>1</v>
      </c>
    </row>
    <row r="9" spans="1:35" x14ac:dyDescent="0.2">
      <c r="A9" s="1">
        <v>0</v>
      </c>
      <c r="B9" s="1">
        <v>0</v>
      </c>
      <c r="C9" s="1">
        <v>0</v>
      </c>
      <c r="D9" s="1">
        <f>AVERAGE(A9:C9)</f>
        <v>0</v>
      </c>
      <c r="E9">
        <f>STDEV(A9:C9)/SQRT(3)</f>
        <v>0</v>
      </c>
      <c r="F9" s="1"/>
      <c r="G9" s="1">
        <v>1</v>
      </c>
      <c r="H9" s="1">
        <v>1</v>
      </c>
      <c r="I9" s="1">
        <v>1</v>
      </c>
      <c r="J9" s="1">
        <f>AVERAGE(G9:I9)</f>
        <v>1</v>
      </c>
      <c r="K9">
        <f>STDEV(G9:I9)/SQRT(3)</f>
        <v>0</v>
      </c>
      <c r="L9" s="1"/>
      <c r="M9" s="1">
        <v>2.0175890000000001</v>
      </c>
      <c r="N9" s="1">
        <v>1.256305</v>
      </c>
      <c r="O9" s="1">
        <v>1.271579</v>
      </c>
      <c r="P9" s="1">
        <f>AVERAGE(M9:O9)</f>
        <v>1.5151576666666668</v>
      </c>
      <c r="Q9">
        <f>STDEV(M9:O9)/SQRT(3)</f>
        <v>0.251254358042027</v>
      </c>
      <c r="R9" s="1"/>
      <c r="S9" s="1">
        <v>0</v>
      </c>
      <c r="T9" s="1">
        <v>0</v>
      </c>
      <c r="U9" s="1">
        <v>0</v>
      </c>
      <c r="V9" s="1">
        <f>AVERAGE(S9:U9)</f>
        <v>0</v>
      </c>
      <c r="W9">
        <f>STDEV(S9:U9)/SQRT(3)</f>
        <v>0</v>
      </c>
      <c r="X9" s="1"/>
      <c r="Y9" s="1">
        <v>1.1816979999999999</v>
      </c>
      <c r="Z9" s="1">
        <v>1.4694780000000001</v>
      </c>
      <c r="AA9" s="1">
        <v>2.3384680000000002</v>
      </c>
      <c r="AB9" s="1">
        <f>AVERAGE(Y9:AA9)</f>
        <v>1.6632146666666667</v>
      </c>
      <c r="AC9">
        <f>STDEV(Y9:AA9)/SQRT(3)</f>
        <v>0.3476970090147134</v>
      </c>
      <c r="AD9" s="1"/>
      <c r="AE9" s="1">
        <v>1.4206350000000001</v>
      </c>
      <c r="AF9" s="1">
        <v>1.280591</v>
      </c>
      <c r="AG9" s="1">
        <v>2.323944</v>
      </c>
      <c r="AH9" s="1">
        <f>AVERAGE(AE9:AG9)</f>
        <v>1.6750566666666666</v>
      </c>
      <c r="AI9">
        <f>STDEV(AE9:AG9)/SQRT(3)</f>
        <v>0.32695267700608344</v>
      </c>
    </row>
    <row r="11" spans="1:35" x14ac:dyDescent="0.2">
      <c r="A11" s="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2">
      <c r="A12" s="2" t="s">
        <v>4</v>
      </c>
      <c r="B12" s="2"/>
      <c r="C12" s="2"/>
      <c r="D12" s="2"/>
      <c r="E12" s="2"/>
      <c r="F12" s="3"/>
      <c r="G12" s="2" t="s">
        <v>4</v>
      </c>
      <c r="H12" s="2"/>
      <c r="I12" s="2"/>
      <c r="J12" s="2"/>
      <c r="K12" s="2"/>
      <c r="M12" s="2" t="s">
        <v>4</v>
      </c>
      <c r="N12" s="2"/>
      <c r="O12" s="2"/>
      <c r="P12" s="2"/>
      <c r="Q12" s="2"/>
      <c r="S12" s="2" t="s">
        <v>6</v>
      </c>
      <c r="T12" s="2"/>
      <c r="U12" s="2"/>
      <c r="V12" s="2"/>
      <c r="W12" s="2"/>
      <c r="X12" s="3"/>
      <c r="Y12" s="2" t="s">
        <v>6</v>
      </c>
      <c r="Z12" s="2"/>
      <c r="AA12" s="2"/>
      <c r="AB12" s="2"/>
      <c r="AC12" s="2"/>
      <c r="AE12" s="2" t="s">
        <v>6</v>
      </c>
      <c r="AF12" s="2"/>
      <c r="AG12" s="2"/>
      <c r="AH12" s="2"/>
      <c r="AI12" s="2"/>
    </row>
    <row r="13" spans="1:35" x14ac:dyDescent="0.2">
      <c r="A13" s="2" t="s">
        <v>2</v>
      </c>
      <c r="B13" s="2"/>
      <c r="C13" s="2"/>
      <c r="D13" s="3" t="s">
        <v>0</v>
      </c>
      <c r="E13" s="3" t="s">
        <v>1</v>
      </c>
      <c r="F13" s="3"/>
      <c r="G13" s="2" t="s">
        <v>3</v>
      </c>
      <c r="H13" s="2"/>
      <c r="I13" s="2"/>
      <c r="J13" s="3" t="s">
        <v>0</v>
      </c>
      <c r="K13" s="3" t="s">
        <v>1</v>
      </c>
      <c r="L13" s="3"/>
      <c r="M13" s="2" t="s">
        <v>5</v>
      </c>
      <c r="N13" s="2"/>
      <c r="O13" s="2"/>
      <c r="P13" s="3" t="s">
        <v>0</v>
      </c>
      <c r="Q13" s="3" t="s">
        <v>1</v>
      </c>
      <c r="R13" s="3"/>
      <c r="S13" s="2" t="s">
        <v>2</v>
      </c>
      <c r="T13" s="2"/>
      <c r="U13" s="2"/>
      <c r="V13" s="3" t="s">
        <v>0</v>
      </c>
      <c r="W13" s="3" t="s">
        <v>1</v>
      </c>
      <c r="X13" s="3"/>
      <c r="Y13" s="2" t="s">
        <v>3</v>
      </c>
      <c r="Z13" s="2"/>
      <c r="AA13" s="2"/>
      <c r="AB13" s="3" t="s">
        <v>0</v>
      </c>
      <c r="AC13" s="3" t="s">
        <v>1</v>
      </c>
      <c r="AD13" s="3"/>
      <c r="AE13" s="2" t="s">
        <v>5</v>
      </c>
      <c r="AF13" s="2"/>
      <c r="AG13" s="2"/>
      <c r="AH13" s="3" t="s">
        <v>0</v>
      </c>
      <c r="AI13" s="3" t="s">
        <v>1</v>
      </c>
    </row>
    <row r="14" spans="1:35" x14ac:dyDescent="0.2">
      <c r="A14" s="1">
        <v>0</v>
      </c>
      <c r="B14" s="1">
        <v>0</v>
      </c>
      <c r="C14" s="1">
        <v>0</v>
      </c>
      <c r="D14" s="1">
        <f>AVERAGE(A14:C14)</f>
        <v>0</v>
      </c>
      <c r="E14">
        <f>STDEV(A14:C14)/SQRT(3)</f>
        <v>0</v>
      </c>
      <c r="F14" s="1"/>
      <c r="G14" s="1">
        <v>1</v>
      </c>
      <c r="H14" s="1">
        <v>1</v>
      </c>
      <c r="I14" s="1">
        <v>1</v>
      </c>
      <c r="J14" s="1">
        <f>AVERAGE(G14:I14)</f>
        <v>1</v>
      </c>
      <c r="K14">
        <f>STDEV(G14:I14)/SQRT(3)</f>
        <v>0</v>
      </c>
      <c r="L14" s="1"/>
      <c r="M14" s="1">
        <v>1.5495019999999999</v>
      </c>
      <c r="N14" s="1">
        <v>1.03867</v>
      </c>
      <c r="O14" s="1">
        <v>0.975078</v>
      </c>
      <c r="P14" s="1">
        <f>AVERAGE(M14:O14)</f>
        <v>1.1877500000000001</v>
      </c>
      <c r="Q14">
        <f>STDEV(M14:O14)/SQRT(3)</f>
        <v>0.18180517754270176</v>
      </c>
      <c r="R14" s="1"/>
      <c r="S14" s="1">
        <v>0</v>
      </c>
      <c r="T14" s="1">
        <v>0</v>
      </c>
      <c r="U14" s="1">
        <v>0</v>
      </c>
      <c r="V14" s="1">
        <f>AVERAGE(S14:U14)</f>
        <v>0</v>
      </c>
      <c r="W14">
        <f>STDEV(S14:U14)/SQRT(3)</f>
        <v>0</v>
      </c>
      <c r="X14" s="1"/>
      <c r="Y14" s="1">
        <v>1.73495</v>
      </c>
      <c r="Z14" s="1">
        <v>1.3434120000000001</v>
      </c>
      <c r="AA14" s="1">
        <v>0.88328099999999998</v>
      </c>
      <c r="AB14" s="1">
        <f>AVERAGE(Y14:AA14)</f>
        <v>1.3205476666666669</v>
      </c>
      <c r="AC14">
        <f>STDEV(Y14:AA14)/SQRT(3)</f>
        <v>0.24612131473071922</v>
      </c>
      <c r="AD14" s="1"/>
      <c r="AE14" s="1">
        <v>1.4206350000000001</v>
      </c>
      <c r="AF14" s="1">
        <v>1.280591</v>
      </c>
      <c r="AG14" s="1">
        <v>2.323944</v>
      </c>
      <c r="AH14" s="1">
        <f>AVERAGE(AE14:AG14)</f>
        <v>1.6750566666666666</v>
      </c>
      <c r="AI14">
        <f>STDEV(AE14:AG14)/SQRT(3)</f>
        <v>0.32695267700608344</v>
      </c>
    </row>
    <row r="16" spans="1:35" x14ac:dyDescent="0.2">
      <c r="A16" s="2" t="s">
        <v>10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x14ac:dyDescent="0.2">
      <c r="A17" s="2" t="s">
        <v>4</v>
      </c>
      <c r="B17" s="2"/>
      <c r="C17" s="2"/>
      <c r="D17" s="2"/>
      <c r="E17" s="2"/>
      <c r="F17" s="3"/>
      <c r="G17" s="2" t="s">
        <v>4</v>
      </c>
      <c r="H17" s="2"/>
      <c r="I17" s="2"/>
      <c r="J17" s="2"/>
      <c r="K17" s="2"/>
      <c r="M17" s="2" t="s">
        <v>4</v>
      </c>
      <c r="N17" s="2"/>
      <c r="O17" s="2"/>
      <c r="P17" s="2"/>
      <c r="Q17" s="2"/>
      <c r="S17" s="2" t="s">
        <v>6</v>
      </c>
      <c r="T17" s="2"/>
      <c r="U17" s="2"/>
      <c r="V17" s="2"/>
      <c r="W17" s="2"/>
      <c r="X17" s="3"/>
      <c r="Y17" s="2" t="s">
        <v>6</v>
      </c>
      <c r="Z17" s="2"/>
      <c r="AA17" s="2"/>
      <c r="AB17" s="2"/>
      <c r="AC17" s="2"/>
      <c r="AE17" s="2" t="s">
        <v>6</v>
      </c>
      <c r="AF17" s="2"/>
      <c r="AG17" s="2"/>
      <c r="AH17" s="2"/>
      <c r="AI17" s="2"/>
    </row>
    <row r="18" spans="1:35" x14ac:dyDescent="0.2">
      <c r="A18" s="2" t="s">
        <v>2</v>
      </c>
      <c r="B18" s="2"/>
      <c r="C18" s="2"/>
      <c r="D18" s="3" t="s">
        <v>0</v>
      </c>
      <c r="E18" s="3" t="s">
        <v>1</v>
      </c>
      <c r="F18" s="3"/>
      <c r="G18" s="2" t="s">
        <v>3</v>
      </c>
      <c r="H18" s="2"/>
      <c r="I18" s="2"/>
      <c r="J18" s="3" t="s">
        <v>0</v>
      </c>
      <c r="K18" s="3" t="s">
        <v>1</v>
      </c>
      <c r="L18" s="3"/>
      <c r="M18" s="2" t="s">
        <v>5</v>
      </c>
      <c r="N18" s="2"/>
      <c r="O18" s="2"/>
      <c r="P18" s="3" t="s">
        <v>0</v>
      </c>
      <c r="Q18" s="3" t="s">
        <v>1</v>
      </c>
      <c r="R18" s="3"/>
      <c r="S18" s="2" t="s">
        <v>2</v>
      </c>
      <c r="T18" s="2"/>
      <c r="U18" s="2"/>
      <c r="V18" s="3" t="s">
        <v>0</v>
      </c>
      <c r="W18" s="3" t="s">
        <v>1</v>
      </c>
      <c r="X18" s="3"/>
      <c r="Y18" s="2" t="s">
        <v>3</v>
      </c>
      <c r="Z18" s="2"/>
      <c r="AA18" s="2"/>
      <c r="AB18" s="3" t="s">
        <v>0</v>
      </c>
      <c r="AC18" s="3" t="s">
        <v>1</v>
      </c>
      <c r="AD18" s="3"/>
      <c r="AE18" s="2" t="s">
        <v>5</v>
      </c>
      <c r="AF18" s="2"/>
      <c r="AG18" s="2"/>
      <c r="AH18" s="3" t="s">
        <v>0</v>
      </c>
      <c r="AI18" s="3" t="s">
        <v>1</v>
      </c>
    </row>
    <row r="19" spans="1:35" x14ac:dyDescent="0.2">
      <c r="A19" s="1">
        <v>0</v>
      </c>
      <c r="B19" s="1">
        <v>0</v>
      </c>
      <c r="C19" s="1">
        <v>0</v>
      </c>
      <c r="D19" s="1">
        <f>AVERAGE(A19:C19)</f>
        <v>0</v>
      </c>
      <c r="E19">
        <f>STDEV(A19:C19)/SQRT(3)</f>
        <v>0</v>
      </c>
      <c r="F19" s="1"/>
      <c r="G19" s="1">
        <v>1</v>
      </c>
      <c r="H19" s="1">
        <v>1</v>
      </c>
      <c r="I19" s="1">
        <v>1</v>
      </c>
      <c r="J19" s="1">
        <f>AVERAGE(G19:I19)</f>
        <v>1</v>
      </c>
      <c r="K19">
        <f>STDEV(G19:I19)/SQRT(3)</f>
        <v>0</v>
      </c>
      <c r="L19" s="1"/>
      <c r="M19" s="1">
        <v>1.5123420000000001</v>
      </c>
      <c r="N19" s="1">
        <v>0.74812599999999996</v>
      </c>
      <c r="O19" s="1">
        <v>0.49476500000000001</v>
      </c>
      <c r="P19" s="1">
        <f>AVERAGE(M19:O19)</f>
        <v>0.91841099999999998</v>
      </c>
      <c r="Q19">
        <f>STDEV(M19:O19)/SQRT(3)</f>
        <v>0.30583954052792672</v>
      </c>
      <c r="R19" s="1"/>
      <c r="S19" s="1">
        <v>0</v>
      </c>
      <c r="T19" s="1">
        <v>0</v>
      </c>
      <c r="U19" s="1">
        <v>0</v>
      </c>
      <c r="V19" s="1">
        <f>AVERAGE(S19:U19)</f>
        <v>0</v>
      </c>
      <c r="W19">
        <f>STDEV(S19:U19)/SQRT(3)</f>
        <v>0</v>
      </c>
      <c r="X19" s="1"/>
      <c r="Y19" s="1">
        <v>1.973168</v>
      </c>
      <c r="Z19" s="1">
        <v>0.96826299999999998</v>
      </c>
      <c r="AA19" s="1">
        <v>1.600363</v>
      </c>
      <c r="AB19" s="1">
        <f>AVERAGE(Y19:AA19)</f>
        <v>1.5139313333333335</v>
      </c>
      <c r="AC19">
        <f>STDEV(Y19:AA19)/SQRT(3)</f>
        <v>0.29329242489838969</v>
      </c>
      <c r="AD19" s="1"/>
      <c r="AE19" s="1">
        <v>1.4206350000000001</v>
      </c>
      <c r="AF19" s="1">
        <v>1.280591</v>
      </c>
      <c r="AG19" s="1">
        <v>2.323944</v>
      </c>
      <c r="AH19" s="1">
        <f>AVERAGE(AE19:AG19)</f>
        <v>1.6750566666666666</v>
      </c>
      <c r="AI19">
        <f>STDEV(AE19:AG19)/SQRT(3)</f>
        <v>0.32695267700608344</v>
      </c>
    </row>
  </sheetData>
  <mergeCells count="52">
    <mergeCell ref="AE18:AG18"/>
    <mergeCell ref="A18:C18"/>
    <mergeCell ref="G18:I18"/>
    <mergeCell ref="M18:O18"/>
    <mergeCell ref="S18:U18"/>
    <mergeCell ref="Y18:AA18"/>
    <mergeCell ref="AE13:AG13"/>
    <mergeCell ref="A16:AI16"/>
    <mergeCell ref="A17:E17"/>
    <mergeCell ref="G17:K17"/>
    <mergeCell ref="M17:Q17"/>
    <mergeCell ref="S17:W17"/>
    <mergeCell ref="Y17:AC17"/>
    <mergeCell ref="AE17:AI17"/>
    <mergeCell ref="A13:C13"/>
    <mergeCell ref="G13:I13"/>
    <mergeCell ref="M13:O13"/>
    <mergeCell ref="S13:U13"/>
    <mergeCell ref="Y13:AA13"/>
    <mergeCell ref="AE8:AG8"/>
    <mergeCell ref="A11:AI11"/>
    <mergeCell ref="A12:E12"/>
    <mergeCell ref="G12:K12"/>
    <mergeCell ref="M12:Q12"/>
    <mergeCell ref="S12:W12"/>
    <mergeCell ref="Y12:AC12"/>
    <mergeCell ref="AE12:AI12"/>
    <mergeCell ref="A8:C8"/>
    <mergeCell ref="G8:I8"/>
    <mergeCell ref="M8:O8"/>
    <mergeCell ref="S8:U8"/>
    <mergeCell ref="Y8:AA8"/>
    <mergeCell ref="A6:AI6"/>
    <mergeCell ref="A7:E7"/>
    <mergeCell ref="G7:K7"/>
    <mergeCell ref="M7:Q7"/>
    <mergeCell ref="S7:W7"/>
    <mergeCell ref="Y7:AC7"/>
    <mergeCell ref="AE7:AI7"/>
    <mergeCell ref="Y3:AA3"/>
    <mergeCell ref="AE3:AG3"/>
    <mergeCell ref="A2:E2"/>
    <mergeCell ref="G2:K2"/>
    <mergeCell ref="M2:Q2"/>
    <mergeCell ref="S2:W2"/>
    <mergeCell ref="Y2:AC2"/>
    <mergeCell ref="AE2:AI2"/>
    <mergeCell ref="A3:C3"/>
    <mergeCell ref="G3:I3"/>
    <mergeCell ref="M3:O3"/>
    <mergeCell ref="S3:U3"/>
    <mergeCell ref="A1:A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FF6FC-57C1-5A44-B092-0B7FED4F1E99}">
  <dimension ref="A1:AI19"/>
  <sheetViews>
    <sheetView tabSelected="1" workbookViewId="0">
      <selection activeCell="R27" sqref="R27"/>
    </sheetView>
  </sheetViews>
  <sheetFormatPr baseColWidth="10" defaultRowHeight="16" x14ac:dyDescent="0.2"/>
  <sheetData>
    <row r="1" spans="1:35" x14ac:dyDescent="0.2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x14ac:dyDescent="0.2">
      <c r="A2" s="2" t="s">
        <v>6</v>
      </c>
      <c r="B2" s="2"/>
      <c r="C2" s="2"/>
      <c r="D2" s="2"/>
      <c r="E2" s="2"/>
      <c r="F2" s="3"/>
      <c r="G2" s="2" t="s">
        <v>6</v>
      </c>
      <c r="H2" s="2"/>
      <c r="I2" s="2"/>
      <c r="J2" s="2"/>
      <c r="K2" s="2"/>
      <c r="M2" s="2" t="s">
        <v>6</v>
      </c>
      <c r="N2" s="2"/>
      <c r="O2" s="2"/>
      <c r="P2" s="2"/>
      <c r="Q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E2" s="3"/>
      <c r="AF2" s="3"/>
      <c r="AG2" s="3"/>
      <c r="AH2" s="3"/>
      <c r="AI2" s="3"/>
    </row>
    <row r="3" spans="1:35" x14ac:dyDescent="0.2">
      <c r="A3" s="3" t="s">
        <v>2</v>
      </c>
      <c r="B3" s="3"/>
      <c r="C3" s="3"/>
      <c r="D3" s="3" t="s">
        <v>0</v>
      </c>
      <c r="E3" s="3" t="s">
        <v>1</v>
      </c>
      <c r="F3" s="3"/>
      <c r="G3" s="3" t="s">
        <v>3</v>
      </c>
      <c r="H3" s="3"/>
      <c r="I3" s="3"/>
      <c r="J3" s="3" t="s">
        <v>0</v>
      </c>
      <c r="K3" s="3" t="s">
        <v>1</v>
      </c>
      <c r="L3" s="3"/>
      <c r="M3" s="3" t="s">
        <v>5</v>
      </c>
      <c r="N3" s="3"/>
      <c r="O3" s="3"/>
      <c r="P3" s="3" t="s">
        <v>0</v>
      </c>
      <c r="Q3" s="3" t="s">
        <v>1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x14ac:dyDescent="0.2">
      <c r="A4" s="1">
        <v>2.7882352999999999E-2</v>
      </c>
      <c r="B4" s="1">
        <v>4.6649999999999997E-2</v>
      </c>
      <c r="C4" s="1">
        <v>9.1640000000000003E-3</v>
      </c>
      <c r="D4" s="1">
        <f>AVERAGE(A4:C4)</f>
        <v>2.7898784333333333E-2</v>
      </c>
      <c r="E4">
        <f>STDEV(A4:C4)/SQRT(3)</f>
        <v>1.0821279214146171E-2</v>
      </c>
      <c r="F4" s="1"/>
      <c r="G4" s="1">
        <v>1</v>
      </c>
      <c r="H4" s="1">
        <v>1</v>
      </c>
      <c r="I4" s="1">
        <v>1</v>
      </c>
      <c r="J4" s="1">
        <f>AVERAGE(G4:I4)</f>
        <v>1</v>
      </c>
      <c r="K4">
        <f>STDEV(G4:I4)/SQRT(3)</f>
        <v>0</v>
      </c>
      <c r="L4" s="1"/>
      <c r="M4" s="1">
        <v>1.261765</v>
      </c>
      <c r="N4" s="1">
        <v>1.5261020000000001</v>
      </c>
      <c r="O4" s="1">
        <v>1.4017200000000001</v>
      </c>
      <c r="P4" s="1">
        <f>AVERAGE(M4:O4)</f>
        <v>1.3965290000000001</v>
      </c>
      <c r="Q4">
        <f>STDEV(M4:O4)/SQRT(3)</f>
        <v>7.6351647554806154E-2</v>
      </c>
      <c r="R4" s="1"/>
      <c r="S4" s="1"/>
      <c r="T4" s="1"/>
      <c r="U4" s="1"/>
      <c r="V4" s="1"/>
      <c r="X4" s="1"/>
      <c r="Y4" s="1"/>
      <c r="Z4" s="1"/>
      <c r="AA4" s="1"/>
      <c r="AB4" s="1"/>
      <c r="AD4" s="1"/>
      <c r="AE4" s="1"/>
      <c r="AF4" s="1"/>
      <c r="AG4" s="1"/>
      <c r="AH4" s="1"/>
    </row>
    <row r="5" spans="1:35" x14ac:dyDescent="0.2">
      <c r="A5" s="1"/>
      <c r="B5" s="1"/>
      <c r="C5" s="1"/>
      <c r="D5" s="1"/>
      <c r="E5" s="1"/>
      <c r="F5" s="1"/>
      <c r="G5" s="1"/>
      <c r="K5" s="1"/>
      <c r="L5" s="1"/>
      <c r="M5" s="1"/>
      <c r="N5" s="1"/>
    </row>
    <row r="6" spans="1:35" x14ac:dyDescent="0.2">
      <c r="A6" s="2" t="s">
        <v>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x14ac:dyDescent="0.2">
      <c r="A7" s="2" t="s">
        <v>6</v>
      </c>
      <c r="B7" s="2"/>
      <c r="C7" s="2"/>
      <c r="D7" s="2"/>
      <c r="E7" s="2"/>
      <c r="F7" s="3"/>
      <c r="G7" s="2" t="s">
        <v>6</v>
      </c>
      <c r="H7" s="2"/>
      <c r="I7" s="2"/>
      <c r="J7" s="2"/>
      <c r="K7" s="2"/>
      <c r="M7" s="2" t="s">
        <v>6</v>
      </c>
      <c r="N7" s="2"/>
      <c r="O7" s="2"/>
      <c r="P7" s="2"/>
      <c r="Q7" s="2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E7" s="3"/>
      <c r="AF7" s="3"/>
      <c r="AG7" s="3"/>
      <c r="AH7" s="3"/>
      <c r="AI7" s="3"/>
    </row>
    <row r="8" spans="1:35" x14ac:dyDescent="0.2">
      <c r="A8" s="3" t="s">
        <v>2</v>
      </c>
      <c r="B8" s="3"/>
      <c r="C8" s="3"/>
      <c r="D8" s="3" t="s">
        <v>0</v>
      </c>
      <c r="E8" s="3" t="s">
        <v>1</v>
      </c>
      <c r="F8" s="3"/>
      <c r="G8" s="3" t="s">
        <v>3</v>
      </c>
      <c r="H8" s="3"/>
      <c r="I8" s="3"/>
      <c r="J8" s="3" t="s">
        <v>0</v>
      </c>
      <c r="K8" s="3" t="s">
        <v>1</v>
      </c>
      <c r="L8" s="3"/>
      <c r="M8" s="3" t="s">
        <v>5</v>
      </c>
      <c r="N8" s="3"/>
      <c r="O8" s="3"/>
      <c r="P8" s="3" t="s">
        <v>0</v>
      </c>
      <c r="Q8" s="3" t="s">
        <v>1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x14ac:dyDescent="0.2">
      <c r="A9" s="1">
        <v>7.5745784999999996E-2</v>
      </c>
      <c r="B9" s="1">
        <v>6.6120999999999999E-2</v>
      </c>
      <c r="C9" s="1">
        <v>1.2836999999999999E-2</v>
      </c>
      <c r="D9" s="1">
        <f>AVERAGE(A9:C9)</f>
        <v>5.1567928333333325E-2</v>
      </c>
      <c r="E9">
        <f>STDEV(A9:C9)/SQRT(3)</f>
        <v>1.9563765219962215E-2</v>
      </c>
      <c r="F9" s="1"/>
      <c r="G9" s="1">
        <v>1</v>
      </c>
      <c r="H9" s="1">
        <v>1</v>
      </c>
      <c r="I9" s="1">
        <v>1</v>
      </c>
      <c r="J9" s="1">
        <f>AVERAGE(G9:I9)</f>
        <v>1</v>
      </c>
      <c r="K9">
        <f>STDEV(G9:I9)/SQRT(3)</f>
        <v>0</v>
      </c>
      <c r="L9" s="1"/>
      <c r="M9" s="1">
        <v>1.444553</v>
      </c>
      <c r="N9" s="1">
        <v>1.2590190000000001</v>
      </c>
      <c r="O9" s="1">
        <v>1.289315</v>
      </c>
      <c r="P9" s="1">
        <f>AVERAGE(M9:O9)</f>
        <v>1.3309623333333336</v>
      </c>
      <c r="Q9">
        <f>STDEV(M9:O9)/SQRT(3)</f>
        <v>5.7464747365474203E-2</v>
      </c>
      <c r="R9" s="1"/>
      <c r="S9" s="1"/>
      <c r="T9" s="1"/>
      <c r="U9" s="1"/>
      <c r="V9" s="1"/>
      <c r="X9" s="1"/>
      <c r="Y9" s="1"/>
      <c r="Z9" s="1"/>
      <c r="AA9" s="1"/>
      <c r="AB9" s="1"/>
      <c r="AD9" s="1"/>
      <c r="AE9" s="1"/>
      <c r="AF9" s="1"/>
      <c r="AG9" s="1"/>
      <c r="AH9" s="1"/>
    </row>
    <row r="11" spans="1:35" x14ac:dyDescent="0.2">
      <c r="A11" s="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x14ac:dyDescent="0.2">
      <c r="A12" s="2" t="s">
        <v>6</v>
      </c>
      <c r="B12" s="2"/>
      <c r="C12" s="2"/>
      <c r="D12" s="2"/>
      <c r="E12" s="2"/>
      <c r="F12" s="3"/>
      <c r="G12" s="2" t="s">
        <v>6</v>
      </c>
      <c r="H12" s="2"/>
      <c r="I12" s="2"/>
      <c r="J12" s="2"/>
      <c r="K12" s="2"/>
      <c r="M12" s="2" t="s">
        <v>6</v>
      </c>
      <c r="N12" s="2"/>
      <c r="O12" s="2"/>
      <c r="P12" s="2"/>
      <c r="Q12" s="2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E12" s="3"/>
      <c r="AF12" s="3"/>
      <c r="AG12" s="3"/>
      <c r="AH12" s="3"/>
      <c r="AI12" s="3"/>
    </row>
    <row r="13" spans="1:35" x14ac:dyDescent="0.2">
      <c r="A13" s="3" t="s">
        <v>2</v>
      </c>
      <c r="B13" s="3"/>
      <c r="C13" s="3"/>
      <c r="D13" s="3" t="s">
        <v>0</v>
      </c>
      <c r="E13" s="3" t="s">
        <v>1</v>
      </c>
      <c r="F13" s="3"/>
      <c r="G13" s="3" t="s">
        <v>3</v>
      </c>
      <c r="H13" s="3"/>
      <c r="I13" s="3"/>
      <c r="J13" s="3" t="s">
        <v>0</v>
      </c>
      <c r="K13" s="3" t="s">
        <v>1</v>
      </c>
      <c r="L13" s="3"/>
      <c r="M13" s="3" t="s">
        <v>5</v>
      </c>
      <c r="N13" s="3"/>
      <c r="O13" s="3"/>
      <c r="P13" s="3" t="s">
        <v>0</v>
      </c>
      <c r="Q13" s="3" t="s">
        <v>1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x14ac:dyDescent="0.2">
      <c r="A14" s="1">
        <v>2.197802E-3</v>
      </c>
      <c r="B14" s="1">
        <v>7.8472E-2</v>
      </c>
      <c r="C14" s="1">
        <v>9.3599999999999998E-4</v>
      </c>
      <c r="D14" s="1">
        <f>AVERAGE(A14:C14)</f>
        <v>2.7201934000000001E-2</v>
      </c>
      <c r="E14">
        <f>STDEV(A14:C14)/SQRT(3)</f>
        <v>2.5637620708671257E-2</v>
      </c>
      <c r="F14" s="1"/>
      <c r="G14" s="1">
        <v>1</v>
      </c>
      <c r="H14" s="1">
        <v>1</v>
      </c>
      <c r="I14" s="1">
        <v>1</v>
      </c>
      <c r="J14" s="1">
        <f>AVERAGE(G14:I14)</f>
        <v>1</v>
      </c>
      <c r="K14">
        <f>STDEV(G14:I14)/SQRT(3)</f>
        <v>0</v>
      </c>
      <c r="L14" s="1"/>
      <c r="M14" s="1">
        <v>0.97080999999999995</v>
      </c>
      <c r="N14" s="1">
        <v>1.3331310000000001</v>
      </c>
      <c r="O14" s="1">
        <v>1.4483250000000001</v>
      </c>
      <c r="P14" s="1">
        <f>AVERAGE(M14:O14)</f>
        <v>1.2507553333333334</v>
      </c>
      <c r="Q14">
        <f>STDEV(M14:O14)/SQRT(3)</f>
        <v>0.14386852406547351</v>
      </c>
      <c r="R14" s="1"/>
      <c r="S14" s="1"/>
      <c r="T14" s="1"/>
      <c r="U14" s="1"/>
      <c r="V14" s="1"/>
      <c r="X14" s="1"/>
      <c r="Y14" s="1"/>
      <c r="Z14" s="1"/>
      <c r="AA14" s="1"/>
      <c r="AB14" s="1"/>
      <c r="AD14" s="1"/>
      <c r="AE14" s="1"/>
      <c r="AF14" s="1"/>
      <c r="AG14" s="1"/>
      <c r="AH14" s="1"/>
    </row>
    <row r="16" spans="1:35" x14ac:dyDescent="0.2">
      <c r="A16" s="2" t="s">
        <v>10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x14ac:dyDescent="0.2">
      <c r="A17" s="2" t="s">
        <v>6</v>
      </c>
      <c r="B17" s="2"/>
      <c r="C17" s="2"/>
      <c r="D17" s="2"/>
      <c r="E17" s="2"/>
      <c r="F17" s="3"/>
      <c r="G17" s="2" t="s">
        <v>6</v>
      </c>
      <c r="H17" s="2"/>
      <c r="I17" s="2"/>
      <c r="J17" s="2"/>
      <c r="K17" s="2"/>
      <c r="M17" s="2" t="s">
        <v>6</v>
      </c>
      <c r="N17" s="2"/>
      <c r="O17" s="2"/>
      <c r="P17" s="2"/>
      <c r="Q17" s="2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E17" s="3"/>
      <c r="AF17" s="3"/>
      <c r="AG17" s="3"/>
      <c r="AH17" s="3"/>
      <c r="AI17" s="3"/>
    </row>
    <row r="18" spans="1:35" x14ac:dyDescent="0.2">
      <c r="A18" s="3" t="s">
        <v>2</v>
      </c>
      <c r="B18" s="3"/>
      <c r="C18" s="3"/>
      <c r="D18" s="3" t="s">
        <v>0</v>
      </c>
      <c r="E18" s="3" t="s">
        <v>1</v>
      </c>
      <c r="F18" s="3"/>
      <c r="G18" s="3" t="s">
        <v>3</v>
      </c>
      <c r="H18" s="3"/>
      <c r="I18" s="3"/>
      <c r="J18" s="3" t="s">
        <v>0</v>
      </c>
      <c r="K18" s="3" t="s">
        <v>1</v>
      </c>
      <c r="L18" s="3"/>
      <c r="M18" s="3" t="s">
        <v>5</v>
      </c>
      <c r="N18" s="3"/>
      <c r="O18" s="3"/>
      <c r="P18" s="3" t="s">
        <v>0</v>
      </c>
      <c r="Q18" s="3" t="s">
        <v>1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x14ac:dyDescent="0.2">
      <c r="A19" s="1">
        <v>2.4431818000000001E-2</v>
      </c>
      <c r="B19" s="1">
        <v>9.1699999999999993E-3</v>
      </c>
      <c r="C19" s="1">
        <v>1.2999999999999999E-3</v>
      </c>
      <c r="D19" s="1">
        <f>AVERAGE(A19:C19)</f>
        <v>1.1633939333333334E-2</v>
      </c>
      <c r="E19">
        <f>STDEV(A19:C19)/SQRT(3)</f>
        <v>6.7902748784577039E-3</v>
      </c>
      <c r="F19" s="1"/>
      <c r="G19" s="1">
        <v>1</v>
      </c>
      <c r="H19" s="1">
        <v>1</v>
      </c>
      <c r="I19" s="1">
        <v>1</v>
      </c>
      <c r="J19" s="1">
        <f>AVERAGE(G19:I19)</f>
        <v>1</v>
      </c>
      <c r="K19">
        <f>STDEV(G19:I19)/SQRT(3)</f>
        <v>0</v>
      </c>
      <c r="L19" s="1"/>
      <c r="M19" s="1">
        <v>1.0104169999999999</v>
      </c>
      <c r="N19" s="1">
        <v>0.94055200000000005</v>
      </c>
      <c r="O19" s="1">
        <v>0.91289799999999999</v>
      </c>
      <c r="P19" s="1">
        <f>AVERAGE(M19:O19)</f>
        <v>0.95462233333333335</v>
      </c>
      <c r="Q19">
        <f>STDEV(M19:O19)/SQRT(3)</f>
        <v>2.9017061362431401E-2</v>
      </c>
      <c r="R19" s="1"/>
      <c r="S19" s="1"/>
      <c r="T19" s="1"/>
      <c r="U19" s="1"/>
      <c r="V19" s="1"/>
      <c r="X19" s="1"/>
      <c r="Y19" s="1"/>
      <c r="Z19" s="1"/>
      <c r="AA19" s="1"/>
      <c r="AB19" s="1"/>
      <c r="AD19" s="1"/>
      <c r="AE19" s="1"/>
      <c r="AF19" s="1"/>
      <c r="AG19" s="1"/>
      <c r="AH19" s="1"/>
    </row>
  </sheetData>
  <mergeCells count="16">
    <mergeCell ref="A17:E17"/>
    <mergeCell ref="G17:K17"/>
    <mergeCell ref="M17:Q17"/>
    <mergeCell ref="A16:Q16"/>
    <mergeCell ref="A12:E12"/>
    <mergeCell ref="G12:K12"/>
    <mergeCell ref="M12:Q12"/>
    <mergeCell ref="A11:Q11"/>
    <mergeCell ref="A7:E7"/>
    <mergeCell ref="G7:K7"/>
    <mergeCell ref="M7:Q7"/>
    <mergeCell ref="A6:Q6"/>
    <mergeCell ref="A2:E2"/>
    <mergeCell ref="G2:K2"/>
    <mergeCell ref="M2:Q2"/>
    <mergeCell ref="A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82970-D055-6D48-AE9C-D48396932197}">
  <dimension ref="A1:AJ31"/>
  <sheetViews>
    <sheetView workbookViewId="0">
      <selection activeCell="L28" sqref="L28"/>
    </sheetView>
  </sheetViews>
  <sheetFormatPr baseColWidth="10" defaultRowHeight="16" x14ac:dyDescent="0.2"/>
  <cols>
    <col min="7" max="8" width="12.83203125" bestFit="1" customWidth="1"/>
    <col min="9" max="9" width="12.5" bestFit="1" customWidth="1"/>
    <col min="10" max="10" width="13.83203125" bestFit="1" customWidth="1"/>
  </cols>
  <sheetData>
    <row r="1" spans="1:36" x14ac:dyDescent="0.2">
      <c r="B1" s="2" t="s">
        <v>7</v>
      </c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x14ac:dyDescent="0.2">
      <c r="B2" s="3" t="s">
        <v>11</v>
      </c>
      <c r="C2" s="3" t="s">
        <v>12</v>
      </c>
      <c r="D2" s="3" t="s">
        <v>13</v>
      </c>
      <c r="E2" s="3" t="s">
        <v>14</v>
      </c>
      <c r="F2" s="3"/>
      <c r="G2" s="3" t="s">
        <v>15</v>
      </c>
      <c r="H2" s="3" t="s">
        <v>16</v>
      </c>
      <c r="I2" s="3" t="s">
        <v>17</v>
      </c>
      <c r="J2" s="3" t="s">
        <v>18</v>
      </c>
      <c r="K2" s="3"/>
      <c r="L2" s="3"/>
      <c r="N2" s="3"/>
      <c r="O2" s="3"/>
      <c r="P2" s="3"/>
      <c r="Q2" s="3"/>
      <c r="R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F2" s="3"/>
      <c r="AG2" s="3"/>
      <c r="AH2" s="3"/>
      <c r="AI2" s="3"/>
      <c r="AJ2" s="3"/>
    </row>
    <row r="3" spans="1:36" x14ac:dyDescent="0.2">
      <c r="B3" s="1">
        <v>1</v>
      </c>
      <c r="C3" s="1">
        <v>1.102703</v>
      </c>
      <c r="D3" s="1">
        <v>0.75075099999999995</v>
      </c>
      <c r="E3" s="1">
        <v>0.74759399999999998</v>
      </c>
      <c r="F3" s="3"/>
      <c r="G3" s="1">
        <v>1.4184159999999999</v>
      </c>
      <c r="H3" s="1">
        <v>0.70945899999999995</v>
      </c>
      <c r="I3" s="1">
        <v>0.77122599999999997</v>
      </c>
      <c r="J3" s="1">
        <v>0.57615799999999995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x14ac:dyDescent="0.2">
      <c r="B4" s="1">
        <v>1</v>
      </c>
      <c r="C4" s="1">
        <v>0.96832499999999999</v>
      </c>
      <c r="D4" s="1">
        <v>0.76999700000000004</v>
      </c>
      <c r="E4" s="1">
        <v>0.815002</v>
      </c>
      <c r="G4" s="1">
        <v>1.0735509999999999</v>
      </c>
      <c r="H4" s="1">
        <v>1.166722</v>
      </c>
      <c r="I4" s="1">
        <v>0.85618000000000005</v>
      </c>
      <c r="J4" s="1">
        <v>0.459648</v>
      </c>
      <c r="K4" s="1"/>
      <c r="M4" s="1"/>
      <c r="N4" s="1"/>
      <c r="O4" s="1"/>
      <c r="P4" s="1"/>
      <c r="Q4" s="1"/>
      <c r="S4" s="1"/>
      <c r="T4" s="1"/>
      <c r="U4" s="1"/>
      <c r="V4" s="1"/>
      <c r="W4" s="1"/>
      <c r="Y4" s="1"/>
      <c r="Z4" s="1"/>
      <c r="AA4" s="1"/>
      <c r="AB4" s="1"/>
      <c r="AC4" s="1"/>
      <c r="AE4" s="1"/>
      <c r="AF4" s="1"/>
      <c r="AG4" s="1"/>
      <c r="AH4" s="1"/>
      <c r="AI4" s="1"/>
    </row>
    <row r="5" spans="1:36" x14ac:dyDescent="0.2">
      <c r="B5" s="1">
        <v>1</v>
      </c>
      <c r="C5" s="1">
        <v>1.1435789999999999</v>
      </c>
      <c r="D5" s="1">
        <v>0.88470300000000002</v>
      </c>
      <c r="E5" s="1">
        <v>0.89044900000000005</v>
      </c>
      <c r="F5" s="1"/>
      <c r="G5" s="1">
        <v>1.7195050000000001</v>
      </c>
      <c r="H5" s="1">
        <v>0.50394899999999998</v>
      </c>
      <c r="I5" s="1">
        <v>0.40679500000000002</v>
      </c>
      <c r="J5" s="1">
        <v>0.29472100000000001</v>
      </c>
      <c r="L5" s="1"/>
      <c r="M5" s="1"/>
      <c r="N5" s="1"/>
      <c r="O5" s="1"/>
    </row>
    <row r="6" spans="1:36" x14ac:dyDescent="0.2">
      <c r="A6" t="s">
        <v>0</v>
      </c>
      <c r="B6" s="3">
        <f>AVERAGE(B3:B5)</f>
        <v>1</v>
      </c>
      <c r="C6" s="3">
        <f t="shared" ref="C6:E6" si="0">AVERAGE(C3:C5)</f>
        <v>1.0715356666666667</v>
      </c>
      <c r="D6" s="3">
        <f t="shared" si="0"/>
        <v>0.80181700000000011</v>
      </c>
      <c r="E6" s="3">
        <f t="shared" si="0"/>
        <v>0.81768166666666675</v>
      </c>
      <c r="F6" s="3"/>
      <c r="G6" s="3">
        <f>AVERAGE(G3:G5)</f>
        <v>1.403824</v>
      </c>
      <c r="H6" s="3">
        <f t="shared" ref="H6" si="1">AVERAGE(H3:H5)</f>
        <v>0.79337666666666662</v>
      </c>
      <c r="I6" s="3">
        <f t="shared" ref="I6" si="2">AVERAGE(I3:I5)</f>
        <v>0.67806700000000009</v>
      </c>
      <c r="J6" s="3">
        <f t="shared" ref="J6" si="3">AVERAGE(J3:J5)</f>
        <v>0.44350899999999999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x14ac:dyDescent="0.2">
      <c r="A7" t="s">
        <v>1</v>
      </c>
      <c r="B7">
        <f>STDEV(B3:B5)/SQRT(3)</f>
        <v>0</v>
      </c>
      <c r="C7">
        <f t="shared" ref="C7:E7" si="4">STDEV(C3:C5)/SQRT(3)</f>
        <v>5.2937205345369102E-2</v>
      </c>
      <c r="D7">
        <f t="shared" si="4"/>
        <v>4.1813749237940082E-2</v>
      </c>
      <c r="E7">
        <f t="shared" si="4"/>
        <v>4.1260446016062963E-2</v>
      </c>
      <c r="F7" s="3"/>
      <c r="G7">
        <f>STDEV(G3:G5)/SQRT(3)</f>
        <v>0.18661353771631956</v>
      </c>
      <c r="H7">
        <f t="shared" ref="H7:J7" si="5">STDEV(H3:H5)/SQRT(3)</f>
        <v>0.19587295497025062</v>
      </c>
      <c r="I7">
        <f t="shared" si="5"/>
        <v>0.13783525071258057</v>
      </c>
      <c r="J7">
        <f t="shared" si="5"/>
        <v>8.1643629539195031E-2</v>
      </c>
      <c r="K7" s="3"/>
      <c r="L7" s="3"/>
      <c r="N7" s="3"/>
      <c r="O7" s="3"/>
      <c r="P7" s="3"/>
      <c r="Q7" s="3"/>
      <c r="R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F7" s="3"/>
      <c r="AG7" s="3"/>
      <c r="AH7" s="3"/>
      <c r="AI7" s="3"/>
      <c r="AJ7" s="3"/>
    </row>
    <row r="8" spans="1:36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x14ac:dyDescent="0.2">
      <c r="B9" s="2" t="s">
        <v>8</v>
      </c>
      <c r="C9" s="2"/>
      <c r="D9" s="2"/>
      <c r="E9" s="2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x14ac:dyDescent="0.2">
      <c r="B10" s="3" t="s">
        <v>11</v>
      </c>
      <c r="C10" s="3" t="s">
        <v>12</v>
      </c>
      <c r="D10" s="3" t="s">
        <v>13</v>
      </c>
      <c r="E10" s="3" t="s">
        <v>14</v>
      </c>
      <c r="F10" s="3"/>
      <c r="G10" s="3" t="s">
        <v>15</v>
      </c>
      <c r="H10" s="3" t="s">
        <v>16</v>
      </c>
      <c r="I10" s="3" t="s">
        <v>17</v>
      </c>
      <c r="J10" s="3" t="s">
        <v>18</v>
      </c>
      <c r="K10" s="3"/>
      <c r="L10" s="3"/>
      <c r="N10" s="3"/>
      <c r="O10" s="3"/>
      <c r="P10" s="3"/>
      <c r="Q10" s="3"/>
      <c r="R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F10" s="3"/>
      <c r="AG10" s="3"/>
      <c r="AH10" s="3"/>
      <c r="AI10" s="3"/>
      <c r="AJ10" s="3"/>
    </row>
    <row r="11" spans="1:36" x14ac:dyDescent="0.2">
      <c r="B11" s="1">
        <v>1</v>
      </c>
      <c r="C11" s="1">
        <v>1.1850620000000001</v>
      </c>
      <c r="D11" s="1">
        <v>1.2136929999999999</v>
      </c>
      <c r="E11" s="1">
        <v>0.749996</v>
      </c>
      <c r="F11" s="3"/>
      <c r="G11" s="1">
        <v>2.1211250000000001</v>
      </c>
      <c r="H11" s="1">
        <v>1.1379060000000001</v>
      </c>
      <c r="I11" s="1">
        <v>1.038602</v>
      </c>
      <c r="J11" s="1">
        <v>0.92540800000000001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x14ac:dyDescent="0.2">
      <c r="B12" s="1">
        <v>1</v>
      </c>
      <c r="C12" s="1">
        <v>1.0278240000000001</v>
      </c>
      <c r="D12" s="1">
        <v>1.075442</v>
      </c>
      <c r="E12" s="1">
        <v>0.71919500000000003</v>
      </c>
      <c r="G12" s="1">
        <v>1.476483</v>
      </c>
      <c r="H12" s="1">
        <v>1.391041</v>
      </c>
      <c r="I12" s="1">
        <v>0.55864800000000003</v>
      </c>
      <c r="J12" s="1">
        <v>0.215368</v>
      </c>
      <c r="K12" s="1"/>
      <c r="M12" s="1"/>
      <c r="N12" s="1"/>
      <c r="O12" s="1"/>
      <c r="P12" s="1"/>
      <c r="Q12" s="1"/>
      <c r="S12" s="1"/>
      <c r="T12" s="1"/>
      <c r="U12" s="1"/>
      <c r="V12" s="1"/>
      <c r="W12" s="1"/>
      <c r="Y12" s="1"/>
      <c r="Z12" s="1"/>
      <c r="AA12" s="1"/>
      <c r="AB12" s="1"/>
      <c r="AC12" s="1"/>
      <c r="AE12" s="1"/>
      <c r="AF12" s="1"/>
      <c r="AG12" s="1"/>
      <c r="AH12" s="1"/>
      <c r="AI12" s="1"/>
    </row>
    <row r="13" spans="1:36" x14ac:dyDescent="0.2">
      <c r="B13" s="1">
        <v>1</v>
      </c>
      <c r="C13" s="1">
        <v>1.3198019999999999</v>
      </c>
      <c r="D13" s="1">
        <v>0.88379600000000003</v>
      </c>
      <c r="E13" s="1">
        <v>1.041291</v>
      </c>
      <c r="F13" s="1"/>
      <c r="G13" s="1">
        <v>1.8833329999999999</v>
      </c>
      <c r="H13" s="1">
        <v>0.61294700000000002</v>
      </c>
      <c r="I13" s="1">
        <v>0.53444999999999998</v>
      </c>
      <c r="J13" s="1">
        <v>0.38881900000000003</v>
      </c>
      <c r="L13" s="1"/>
      <c r="M13" s="1"/>
      <c r="N13" s="1"/>
      <c r="O13" s="1"/>
    </row>
    <row r="14" spans="1:36" x14ac:dyDescent="0.2">
      <c r="A14" t="s">
        <v>0</v>
      </c>
      <c r="B14" s="3">
        <f>AVERAGE(B11:B13)</f>
        <v>1</v>
      </c>
      <c r="C14" s="3">
        <f t="shared" ref="C14" si="6">AVERAGE(C11:C13)</f>
        <v>1.1775626666666668</v>
      </c>
      <c r="D14" s="3">
        <f t="shared" ref="D14" si="7">AVERAGE(D11:D13)</f>
        <v>1.0576436666666666</v>
      </c>
      <c r="E14" s="3">
        <f t="shared" ref="E14" si="8">AVERAGE(E11:E13)</f>
        <v>0.83682733333333326</v>
      </c>
      <c r="F14" s="3"/>
      <c r="G14" s="3">
        <f>AVERAGE(G11:G13)</f>
        <v>1.8269803333333332</v>
      </c>
      <c r="H14" s="3">
        <f t="shared" ref="H14" si="9">AVERAGE(H11:H13)</f>
        <v>1.0472980000000001</v>
      </c>
      <c r="I14" s="3">
        <f t="shared" ref="I14" si="10">AVERAGE(I11:I13)</f>
        <v>0.71056666666666668</v>
      </c>
      <c r="J14" s="3">
        <f t="shared" ref="J14" si="11">AVERAGE(J11:J13)</f>
        <v>0.50986500000000001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x14ac:dyDescent="0.2">
      <c r="A15" t="s">
        <v>1</v>
      </c>
      <c r="B15">
        <f>STDEV(B11:B13)/SQRT(3)</f>
        <v>0</v>
      </c>
      <c r="C15">
        <f t="shared" ref="C15:E15" si="12">STDEV(C11:C13)/SQRT(3)</f>
        <v>8.4370152939952592E-2</v>
      </c>
      <c r="D15">
        <f t="shared" si="12"/>
        <v>9.564795372324654E-2</v>
      </c>
      <c r="E15">
        <f t="shared" si="12"/>
        <v>0.10261776753294036</v>
      </c>
      <c r="F15" s="3"/>
      <c r="G15">
        <f>STDEV(G11:G13)/SQRT(3)</f>
        <v>0.18821312770485696</v>
      </c>
      <c r="H15">
        <f t="shared" ref="H15:J15" si="13">STDEV(H11:H13)/SQRT(3)</f>
        <v>0.2291396411630543</v>
      </c>
      <c r="I15">
        <f t="shared" si="13"/>
        <v>0.16416634931001484</v>
      </c>
      <c r="J15">
        <f t="shared" si="13"/>
        <v>0.21371967698132052</v>
      </c>
      <c r="K15" s="3"/>
      <c r="L15" s="3"/>
      <c r="N15" s="3"/>
      <c r="O15" s="3"/>
      <c r="P15" s="3"/>
      <c r="Q15" s="3"/>
      <c r="R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F15" s="3"/>
      <c r="AG15" s="3"/>
      <c r="AH15" s="3"/>
      <c r="AI15" s="3"/>
      <c r="AJ15" s="3"/>
    </row>
    <row r="16" spans="1:36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 x14ac:dyDescent="0.2">
      <c r="B17" s="2" t="s">
        <v>9</v>
      </c>
      <c r="C17" s="2"/>
      <c r="D17" s="2"/>
      <c r="E17" s="2"/>
      <c r="F17" s="2"/>
      <c r="G17" s="2"/>
      <c r="H17" s="2"/>
      <c r="I17" s="2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36" x14ac:dyDescent="0.2">
      <c r="B18" s="3" t="s">
        <v>11</v>
      </c>
      <c r="C18" s="3" t="s">
        <v>12</v>
      </c>
      <c r="D18" s="3" t="s">
        <v>13</v>
      </c>
      <c r="E18" s="3" t="s">
        <v>14</v>
      </c>
      <c r="F18" s="3"/>
      <c r="G18" s="3" t="s">
        <v>15</v>
      </c>
      <c r="H18" s="3" t="s">
        <v>16</v>
      </c>
      <c r="I18" s="3" t="s">
        <v>17</v>
      </c>
      <c r="J18" s="3" t="s">
        <v>18</v>
      </c>
      <c r="K18" s="3"/>
      <c r="L18" s="3"/>
      <c r="N18" s="3"/>
      <c r="O18" s="3"/>
      <c r="P18" s="3"/>
      <c r="Q18" s="3"/>
      <c r="R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F18" s="3"/>
      <c r="AG18" s="3"/>
      <c r="AH18" s="3"/>
      <c r="AI18" s="3"/>
      <c r="AJ18" s="3"/>
    </row>
    <row r="19" spans="1:36" x14ac:dyDescent="0.2">
      <c r="B19" s="1">
        <v>1</v>
      </c>
      <c r="C19" s="1">
        <v>0.47613499999999997</v>
      </c>
      <c r="D19" s="1">
        <v>3.7574000000000003E-2</v>
      </c>
      <c r="E19" s="1">
        <v>3.3328000000000003E-2</v>
      </c>
      <c r="F19" s="3"/>
      <c r="G19" s="1">
        <v>1.242313</v>
      </c>
      <c r="H19" s="1">
        <v>0.17604400000000001</v>
      </c>
      <c r="I19" s="1">
        <v>4.9528999999999997E-2</v>
      </c>
      <c r="J19" s="1">
        <v>8.1410999999999997E-2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</row>
    <row r="20" spans="1:36" x14ac:dyDescent="0.2">
      <c r="B20" s="1">
        <v>1</v>
      </c>
      <c r="C20" s="1">
        <v>0.251027</v>
      </c>
      <c r="D20" s="1">
        <v>0.17943799999999999</v>
      </c>
      <c r="E20" s="1">
        <v>0.128191</v>
      </c>
      <c r="G20" s="1">
        <v>1.021725</v>
      </c>
      <c r="H20" s="1">
        <v>0.226938</v>
      </c>
      <c r="I20" s="1">
        <v>0.10729900000000001</v>
      </c>
      <c r="J20" s="1">
        <v>6.9448999999999997E-2</v>
      </c>
      <c r="K20" s="1"/>
      <c r="M20" s="1"/>
      <c r="N20" s="1"/>
      <c r="O20" s="1"/>
      <c r="P20" s="1"/>
      <c r="Q20" s="1"/>
      <c r="S20" s="1"/>
      <c r="T20" s="1"/>
      <c r="U20" s="1"/>
      <c r="V20" s="1"/>
      <c r="W20" s="1"/>
      <c r="Y20" s="1"/>
      <c r="Z20" s="1"/>
      <c r="AA20" s="1"/>
      <c r="AB20" s="1"/>
      <c r="AC20" s="1"/>
      <c r="AE20" s="1"/>
      <c r="AF20" s="1"/>
      <c r="AG20" s="1"/>
      <c r="AH20" s="1"/>
      <c r="AI20" s="1"/>
    </row>
    <row r="21" spans="1:36" x14ac:dyDescent="0.2">
      <c r="B21" s="1">
        <v>1</v>
      </c>
      <c r="C21" s="1">
        <v>0.404111</v>
      </c>
      <c r="D21" s="1">
        <v>0.31751600000000002</v>
      </c>
      <c r="E21" s="1">
        <v>0.131109</v>
      </c>
      <c r="F21" s="1"/>
      <c r="G21" s="1">
        <v>1.4550050000000001</v>
      </c>
      <c r="H21" s="1">
        <v>0.245342</v>
      </c>
      <c r="I21" s="1">
        <v>0.15207999999999999</v>
      </c>
      <c r="J21" s="1">
        <v>4.6170999999999997E-2</v>
      </c>
      <c r="L21" s="1"/>
      <c r="M21" s="1"/>
      <c r="N21" s="1"/>
      <c r="O21" s="1"/>
    </row>
    <row r="22" spans="1:36" x14ac:dyDescent="0.2">
      <c r="A22" t="s">
        <v>0</v>
      </c>
      <c r="B22" s="3">
        <f>AVERAGE(B19:B21)</f>
        <v>1</v>
      </c>
      <c r="C22" s="3">
        <f t="shared" ref="C22" si="14">AVERAGE(C19:C21)</f>
        <v>0.37709100000000001</v>
      </c>
      <c r="D22" s="3">
        <f t="shared" ref="D22" si="15">AVERAGE(D19:D21)</f>
        <v>0.178176</v>
      </c>
      <c r="E22" s="3">
        <f t="shared" ref="E22" si="16">AVERAGE(E19:E21)</f>
        <v>9.7542666666666666E-2</v>
      </c>
      <c r="F22" s="3"/>
      <c r="G22" s="3">
        <f>AVERAGE(G19:G21)</f>
        <v>1.239681</v>
      </c>
      <c r="H22" s="3">
        <f t="shared" ref="H22" si="17">AVERAGE(H19:H21)</f>
        <v>0.21610799999999999</v>
      </c>
      <c r="I22" s="3">
        <f t="shared" ref="I22" si="18">AVERAGE(I19:I21)</f>
        <v>0.10296933333333332</v>
      </c>
      <c r="J22" s="3">
        <f t="shared" ref="J22" si="19">AVERAGE(J19:J21)</f>
        <v>6.5676999999999999E-2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</row>
    <row r="23" spans="1:36" x14ac:dyDescent="0.2">
      <c r="A23" t="s">
        <v>1</v>
      </c>
      <c r="B23">
        <f>STDEV(B19:B21)/SQRT(3)</f>
        <v>0</v>
      </c>
      <c r="C23">
        <f t="shared" ref="C23:E23" si="20">STDEV(C19:C21)/SQRT(3)</f>
        <v>6.6372592777440953E-2</v>
      </c>
      <c r="D23">
        <f t="shared" si="20"/>
        <v>8.0814757983922694E-2</v>
      </c>
      <c r="E23">
        <f t="shared" si="20"/>
        <v>3.2118381249856165E-2</v>
      </c>
      <c r="F23" s="3"/>
      <c r="G23">
        <f>STDEV(G19:G21)/SQRT(3)</f>
        <v>0.12508408527599896</v>
      </c>
      <c r="H23">
        <f t="shared" ref="H23:J23" si="21">STDEV(H19:H21)/SQRT(3)</f>
        <v>2.0724541619378031E-2</v>
      </c>
      <c r="I23">
        <f t="shared" si="21"/>
        <v>2.9682971607378629E-2</v>
      </c>
      <c r="J23">
        <f t="shared" si="21"/>
        <v>1.0346261611487188E-2</v>
      </c>
      <c r="K23" s="3"/>
      <c r="L23" s="3"/>
      <c r="N23" s="3"/>
      <c r="O23" s="3"/>
      <c r="P23" s="3"/>
      <c r="Q23" s="3"/>
      <c r="R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F23" s="3"/>
      <c r="AG23" s="3"/>
      <c r="AH23" s="3"/>
      <c r="AI23" s="3"/>
      <c r="AJ23" s="3"/>
    </row>
    <row r="25" spans="1:36" x14ac:dyDescent="0.2">
      <c r="B25" s="2" t="s">
        <v>10</v>
      </c>
      <c r="C25" s="2"/>
      <c r="D25" s="2"/>
      <c r="E25" s="2"/>
      <c r="F25" s="2"/>
      <c r="G25" s="2"/>
      <c r="H25" s="2"/>
      <c r="I25" s="2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</row>
    <row r="26" spans="1:36" x14ac:dyDescent="0.2">
      <c r="B26" s="3" t="s">
        <v>11</v>
      </c>
      <c r="C26" s="3" t="s">
        <v>12</v>
      </c>
      <c r="D26" s="3" t="s">
        <v>13</v>
      </c>
      <c r="E26" s="3" t="s">
        <v>14</v>
      </c>
      <c r="F26" s="3"/>
      <c r="G26" s="3" t="s">
        <v>15</v>
      </c>
      <c r="H26" s="3" t="s">
        <v>16</v>
      </c>
      <c r="I26" s="3" t="s">
        <v>17</v>
      </c>
      <c r="J26" s="3" t="s">
        <v>18</v>
      </c>
      <c r="K26" s="3"/>
      <c r="L26" s="3"/>
      <c r="N26" s="3"/>
      <c r="O26" s="3"/>
      <c r="P26" s="3"/>
      <c r="Q26" s="3"/>
      <c r="R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F26" s="3"/>
      <c r="AG26" s="3"/>
      <c r="AH26" s="3"/>
      <c r="AI26" s="3"/>
      <c r="AJ26" s="3"/>
    </row>
    <row r="27" spans="1:36" x14ac:dyDescent="0.2">
      <c r="B27" s="1">
        <v>1</v>
      </c>
      <c r="C27" s="1">
        <v>1.1842619999999999</v>
      </c>
      <c r="D27" s="1">
        <v>0.62613799999999997</v>
      </c>
      <c r="E27" s="1">
        <v>0.48254000000000002</v>
      </c>
      <c r="F27" s="3"/>
      <c r="G27" s="1">
        <v>0.93753799999999998</v>
      </c>
      <c r="H27" s="1">
        <v>0.73408899999999999</v>
      </c>
      <c r="I27" s="1">
        <v>0.61434</v>
      </c>
      <c r="J27" s="1">
        <v>0.59489800000000004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pans="1:36" x14ac:dyDescent="0.2">
      <c r="B28" s="1">
        <v>1</v>
      </c>
      <c r="C28" s="1">
        <v>1.284281</v>
      </c>
      <c r="D28" s="1">
        <v>0.73513700000000004</v>
      </c>
      <c r="E28" s="1">
        <v>0.80954000000000004</v>
      </c>
      <c r="G28" s="1">
        <v>0.79166899999999996</v>
      </c>
      <c r="H28" s="1">
        <v>0.98852799999999996</v>
      </c>
      <c r="I28" s="1">
        <v>0.41419099999999998</v>
      </c>
      <c r="J28" s="1">
        <v>0.44714700000000002</v>
      </c>
      <c r="K28" s="1"/>
      <c r="M28" s="1"/>
      <c r="N28" s="1"/>
      <c r="O28" s="1"/>
      <c r="P28" s="1"/>
      <c r="Q28" s="1"/>
      <c r="S28" s="1"/>
      <c r="T28" s="1"/>
      <c r="U28" s="1"/>
      <c r="V28" s="1"/>
      <c r="W28" s="1"/>
      <c r="Y28" s="1"/>
      <c r="Z28" s="1"/>
      <c r="AA28" s="1"/>
      <c r="AB28" s="1"/>
      <c r="AC28" s="1"/>
      <c r="AE28" s="1"/>
      <c r="AF28" s="1"/>
      <c r="AG28" s="1"/>
      <c r="AH28" s="1"/>
      <c r="AI28" s="1"/>
    </row>
    <row r="29" spans="1:36" x14ac:dyDescent="0.2">
      <c r="B29" s="1">
        <v>1</v>
      </c>
      <c r="C29" s="1">
        <v>1.8461799999999999</v>
      </c>
      <c r="D29" s="1">
        <v>0.86103399999999997</v>
      </c>
      <c r="E29" s="1">
        <v>0.67392300000000005</v>
      </c>
      <c r="F29" s="1"/>
      <c r="G29" s="1">
        <v>0.907748</v>
      </c>
      <c r="H29" s="1">
        <v>0.328403</v>
      </c>
      <c r="I29" s="1">
        <v>0.26977800000000002</v>
      </c>
      <c r="J29" s="1">
        <v>0.188024</v>
      </c>
      <c r="L29" s="1"/>
      <c r="M29" s="1"/>
      <c r="N29" s="1"/>
      <c r="O29" s="1"/>
    </row>
    <row r="30" spans="1:36" x14ac:dyDescent="0.2">
      <c r="A30" t="s">
        <v>0</v>
      </c>
      <c r="B30" s="3">
        <f>AVERAGE(B27:B29)</f>
        <v>1</v>
      </c>
      <c r="C30" s="3">
        <f t="shared" ref="C30" si="22">AVERAGE(C27:C29)</f>
        <v>1.4382409999999999</v>
      </c>
      <c r="D30" s="3">
        <f t="shared" ref="D30" si="23">AVERAGE(D27:D29)</f>
        <v>0.74076966666666666</v>
      </c>
      <c r="E30" s="3">
        <f t="shared" ref="E30" si="24">AVERAGE(E27:E29)</f>
        <v>0.65533433333333335</v>
      </c>
      <c r="F30" s="3"/>
      <c r="G30" s="3">
        <f>AVERAGE(G27:G29)</f>
        <v>0.87898500000000002</v>
      </c>
      <c r="H30" s="3">
        <f t="shared" ref="H30" si="25">AVERAGE(H27:H29)</f>
        <v>0.68367333333333347</v>
      </c>
      <c r="I30" s="3">
        <f t="shared" ref="I30" si="26">AVERAGE(I27:I29)</f>
        <v>0.43276966666666672</v>
      </c>
      <c r="J30" s="3">
        <f t="shared" ref="J30" si="27">AVERAGE(J27:J29)</f>
        <v>0.41002300000000003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</row>
    <row r="31" spans="1:36" x14ac:dyDescent="0.2">
      <c r="A31" t="s">
        <v>1</v>
      </c>
      <c r="B31">
        <f>STDEV(B27:B29)/SQRT(3)</f>
        <v>0</v>
      </c>
      <c r="C31">
        <f t="shared" ref="C31:E31" si="28">STDEV(C27:C29)/SQRT(3)</f>
        <v>0.20600292949454196</v>
      </c>
      <c r="D31">
        <f t="shared" si="28"/>
        <v>6.7867095376019745E-2</v>
      </c>
      <c r="E31">
        <f t="shared" si="28"/>
        <v>9.4853226788080974E-2</v>
      </c>
      <c r="F31" s="3"/>
      <c r="G31">
        <f>STDEV(G27:G29)/SQRT(3)</f>
        <v>4.4496905948616258E-2</v>
      </c>
      <c r="H31">
        <f t="shared" ref="H31:J31" si="29">STDEV(H27:H29)/SQRT(3)</f>
        <v>0.19222171095754084</v>
      </c>
      <c r="I31">
        <f t="shared" si="29"/>
        <v>9.9899312814341987E-2</v>
      </c>
      <c r="J31">
        <f t="shared" si="29"/>
        <v>0.11891209148077979</v>
      </c>
      <c r="K31" s="3"/>
      <c r="L31" s="3"/>
      <c r="N31" s="3"/>
      <c r="O31" s="3"/>
      <c r="P31" s="3"/>
      <c r="Q31" s="3"/>
      <c r="R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F31" s="3"/>
      <c r="AG31" s="3"/>
      <c r="AH31" s="3"/>
      <c r="AI31" s="3"/>
      <c r="AJ31" s="3"/>
    </row>
  </sheetData>
  <mergeCells count="4">
    <mergeCell ref="B25:J25"/>
    <mergeCell ref="B1:J1"/>
    <mergeCell ref="B9:J9"/>
    <mergeCell ref="B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4d</vt:lpstr>
      <vt:lpstr>Figure 4e</vt:lpstr>
      <vt:lpstr>Figure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Matthew Robert Pratt</cp:lastModifiedBy>
  <dcterms:created xsi:type="dcterms:W3CDTF">2020-07-20T22:19:15Z</dcterms:created>
  <dcterms:modified xsi:type="dcterms:W3CDTF">2023-06-23T18:16:03Z</dcterms:modified>
</cp:coreProperties>
</file>