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Desktop\STOP_CAR_2ndGeneration\LAST SUBMISSION NCB\PROOF NCB\WRAP UP\Documents requested NCB\"/>
    </mc:Choice>
  </mc:AlternateContent>
  <xr:revisionPtr revIDLastSave="0" documentId="8_{08B32B2E-1BDD-4073-B4E2-6BE577437090}" xr6:coauthVersionLast="36" xr6:coauthVersionMax="36" xr10:uidLastSave="{00000000-0000-0000-0000-000000000000}"/>
  <bookViews>
    <workbookView xWindow="0" yWindow="0" windowWidth="22830" windowHeight="8310" xr2:uid="{00000000-000D-0000-FFFF-FFFF00000000}"/>
  </bookViews>
  <sheets>
    <sheet name="Figure 6b- hIFNg CRS Exp" sheetId="41" r:id="rId1"/>
    <sheet name="Figure 6c- hIFNg CRS Controls" sheetId="4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7" i="41" l="1"/>
  <c r="T17" i="41"/>
  <c r="S17" i="41"/>
  <c r="R17" i="41"/>
  <c r="Q17" i="41"/>
  <c r="P17" i="41"/>
  <c r="O17" i="41"/>
  <c r="N17" i="41"/>
  <c r="M17" i="41"/>
  <c r="U16" i="41"/>
  <c r="T16" i="41"/>
  <c r="S16" i="41"/>
  <c r="R16" i="41"/>
  <c r="Q16" i="41"/>
  <c r="P16" i="41"/>
  <c r="O16" i="41"/>
  <c r="N16" i="41"/>
  <c r="M16" i="41"/>
  <c r="U15" i="41"/>
  <c r="T15" i="41"/>
  <c r="S15" i="41"/>
  <c r="R15" i="41"/>
  <c r="Q15" i="41"/>
  <c r="P15" i="41"/>
  <c r="O15" i="41"/>
  <c r="N15" i="41"/>
  <c r="M15" i="41"/>
  <c r="U14" i="41"/>
  <c r="T14" i="41"/>
  <c r="S14" i="41"/>
  <c r="R14" i="41"/>
  <c r="Q14" i="41"/>
  <c r="P14" i="41"/>
  <c r="O14" i="41"/>
  <c r="N14" i="41"/>
  <c r="M14" i="41"/>
  <c r="U11" i="41"/>
  <c r="T11" i="41"/>
  <c r="S11" i="41"/>
  <c r="R11" i="41"/>
  <c r="Q11" i="41"/>
  <c r="P11" i="41"/>
  <c r="O11" i="41"/>
  <c r="N11" i="41"/>
  <c r="M11" i="41"/>
  <c r="U10" i="41"/>
  <c r="T10" i="41"/>
  <c r="S10" i="41"/>
  <c r="R10" i="41"/>
  <c r="Q10" i="41"/>
  <c r="P10" i="41"/>
  <c r="O10" i="41"/>
  <c r="N10" i="41"/>
  <c r="M10" i="41"/>
  <c r="U9" i="41"/>
  <c r="T9" i="41"/>
  <c r="S9" i="41"/>
  <c r="R9" i="41"/>
  <c r="Q9" i="41"/>
  <c r="P9" i="41"/>
  <c r="O9" i="41"/>
  <c r="N9" i="41"/>
  <c r="M9" i="41"/>
  <c r="U8" i="41"/>
  <c r="T8" i="41"/>
  <c r="S8" i="41"/>
  <c r="R8" i="41"/>
  <c r="Q8" i="41"/>
  <c r="P8" i="41"/>
  <c r="O8" i="41"/>
  <c r="N8" i="41"/>
  <c r="M8" i="41"/>
  <c r="M3" i="41"/>
  <c r="N3" i="41"/>
  <c r="O3" i="41"/>
  <c r="P3" i="41"/>
  <c r="Q3" i="41"/>
  <c r="R3" i="41"/>
  <c r="S3" i="41"/>
  <c r="T3" i="41"/>
  <c r="U3" i="41"/>
  <c r="M4" i="41"/>
  <c r="N4" i="41"/>
  <c r="O4" i="41"/>
  <c r="P4" i="41"/>
  <c r="Q4" i="41"/>
  <c r="R4" i="41"/>
  <c r="S4" i="41"/>
  <c r="T4" i="41"/>
  <c r="U4" i="41"/>
  <c r="M5" i="41"/>
  <c r="N5" i="41"/>
  <c r="O5" i="41"/>
  <c r="P5" i="41"/>
  <c r="Q5" i="41"/>
  <c r="R5" i="41"/>
  <c r="S5" i="41"/>
  <c r="T5" i="41"/>
  <c r="U5" i="41"/>
  <c r="N2" i="41"/>
  <c r="O2" i="41"/>
  <c r="P2" i="41"/>
  <c r="Q2" i="41"/>
  <c r="R2" i="41"/>
  <c r="S2" i="41"/>
  <c r="T2" i="41"/>
  <c r="U2" i="41"/>
  <c r="M2" i="41"/>
</calcChain>
</file>

<file path=xl/sharedStrings.xml><?xml version="1.0" encoding="utf-8"?>
<sst xmlns="http://schemas.openxmlformats.org/spreadsheetml/2006/main" count="74" uniqueCount="21">
  <si>
    <t>2G</t>
  </si>
  <si>
    <t>UTD</t>
  </si>
  <si>
    <t>DEG</t>
  </si>
  <si>
    <t>DROP</t>
  </si>
  <si>
    <t>DMSO</t>
  </si>
  <si>
    <t>Day 1</t>
  </si>
  <si>
    <t>Day 2</t>
  </si>
  <si>
    <t>Day 3</t>
  </si>
  <si>
    <t>Ven 2.5 uM</t>
  </si>
  <si>
    <t>Len 1 uM</t>
  </si>
  <si>
    <t>DMSO (Day 3 Drug switch)</t>
  </si>
  <si>
    <t>DROP-hIFNg pg/mL CRS</t>
  </si>
  <si>
    <t>DEG-hIFNg pg/mL CRS</t>
  </si>
  <si>
    <t>2G-hIFNg pg/mL CRS</t>
  </si>
  <si>
    <t>DROP-hIFNg ng/mL CRS</t>
  </si>
  <si>
    <t>DEG-hIFNg ng/mL CRS</t>
  </si>
  <si>
    <t>2G-hIFNg ng/mL CRS</t>
  </si>
  <si>
    <t>T cell + Monocytes hIFNg pg/mL</t>
  </si>
  <si>
    <t>T cell + Monocytes+ PC3 (PSMA neg tumor cells ) hIFNg pg/mL</t>
  </si>
  <si>
    <t>T cell + Monocytes hIFNg ng/mL</t>
  </si>
  <si>
    <t>T cell + Monocytes+ PC3 (PSMA neg tumor cells ) hIFNg ng/mL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</si>
</sst>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6" xfId="0" applyFont="1" applyBorder="1"/>
    <xf numFmtId="0" fontId="19" fillId="0" borderId="17" xfId="0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20" fillId="0" borderId="0" xfId="0" applyFont="1"/>
    <xf numFmtId="0" fontId="20" fillId="0" borderId="16" xfId="0" applyFont="1" applyBorder="1"/>
    <xf numFmtId="0" fontId="20" fillId="0" borderId="17" xfId="0" applyFont="1" applyBorder="1"/>
    <xf numFmtId="0" fontId="20" fillId="0" borderId="13" xfId="0" applyFont="1" applyBorder="1"/>
    <xf numFmtId="0" fontId="20" fillId="0" borderId="14" xfId="0" applyFont="1" applyBorder="1"/>
    <xf numFmtId="0" fontId="20" fillId="0" borderId="15" xfId="0" applyFont="1" applyBorder="1"/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85C61-1C40-481E-A234-7BBD63E44D37}">
  <dimension ref="A1:U17"/>
  <sheetViews>
    <sheetView tabSelected="1" topLeftCell="D1" workbookViewId="0">
      <selection activeCell="D21" sqref="D21"/>
    </sheetView>
  </sheetViews>
  <sheetFormatPr defaultColWidth="8.81640625" defaultRowHeight="15"/>
  <cols>
    <col min="1" max="1" width="18.5" bestFit="1" customWidth="1"/>
    <col min="12" max="12" width="18.5" bestFit="1" customWidth="1"/>
  </cols>
  <sheetData>
    <row r="1" spans="1:21">
      <c r="A1" s="2" t="s">
        <v>11</v>
      </c>
      <c r="B1" s="20" t="s">
        <v>5</v>
      </c>
      <c r="C1" s="21"/>
      <c r="D1" s="21"/>
      <c r="E1" s="21" t="s">
        <v>6</v>
      </c>
      <c r="F1" s="21"/>
      <c r="G1" s="21"/>
      <c r="H1" s="21" t="s">
        <v>7</v>
      </c>
      <c r="I1" s="21"/>
      <c r="J1" s="22"/>
      <c r="K1" s="4"/>
      <c r="L1" s="2" t="s">
        <v>14</v>
      </c>
      <c r="M1" s="20" t="s">
        <v>5</v>
      </c>
      <c r="N1" s="21"/>
      <c r="O1" s="21"/>
      <c r="P1" s="21" t="s">
        <v>6</v>
      </c>
      <c r="Q1" s="21"/>
      <c r="R1" s="21"/>
      <c r="S1" s="21" t="s">
        <v>7</v>
      </c>
      <c r="T1" s="21"/>
      <c r="U1" s="22"/>
    </row>
    <row r="2" spans="1:21">
      <c r="A2" s="5" t="s">
        <v>4</v>
      </c>
      <c r="B2" s="9">
        <v>7473.5294100000001</v>
      </c>
      <c r="C2" s="3">
        <v>7350</v>
      </c>
      <c r="D2" s="3">
        <v>5795.58824</v>
      </c>
      <c r="E2" s="3">
        <v>11375</v>
      </c>
      <c r="F2" s="3">
        <v>9291.1764700000003</v>
      </c>
      <c r="G2" s="3">
        <v>10851.470600000001</v>
      </c>
      <c r="H2" s="3">
        <v>4361.7647100000004</v>
      </c>
      <c r="I2" s="3">
        <v>6064.7058800000004</v>
      </c>
      <c r="J2" s="10">
        <v>5444.1176500000001</v>
      </c>
      <c r="K2" s="3"/>
      <c r="L2" s="5" t="s">
        <v>4</v>
      </c>
      <c r="M2" s="15">
        <f t="shared" ref="M2:U5" si="0">B2/1000</f>
        <v>7.4735294100000003</v>
      </c>
      <c r="N2" s="14">
        <f t="shared" si="0"/>
        <v>7.35</v>
      </c>
      <c r="O2" s="14">
        <f t="shared" si="0"/>
        <v>5.7955882399999998</v>
      </c>
      <c r="P2" s="14">
        <f t="shared" si="0"/>
        <v>11.375</v>
      </c>
      <c r="Q2" s="14">
        <f t="shared" si="0"/>
        <v>9.2911764699999999</v>
      </c>
      <c r="R2" s="14">
        <f t="shared" si="0"/>
        <v>10.851470600000001</v>
      </c>
      <c r="S2" s="14">
        <f t="shared" si="0"/>
        <v>4.3617647100000001</v>
      </c>
      <c r="T2" s="14">
        <f t="shared" si="0"/>
        <v>6.06470588</v>
      </c>
      <c r="U2" s="16">
        <f t="shared" si="0"/>
        <v>5.4441176499999999</v>
      </c>
    </row>
    <row r="3" spans="1:21">
      <c r="A3" s="5" t="s">
        <v>10</v>
      </c>
      <c r="B3" s="9">
        <v>6591.1764700000003</v>
      </c>
      <c r="C3" s="3">
        <v>5370.58824</v>
      </c>
      <c r="D3" s="3">
        <v>5426.4705899999999</v>
      </c>
      <c r="E3" s="3">
        <v>12619.1176</v>
      </c>
      <c r="F3" s="3">
        <v>10929.4118</v>
      </c>
      <c r="G3" s="3">
        <v>6358.8235299999997</v>
      </c>
      <c r="H3" s="3">
        <v>117.10526299999999</v>
      </c>
      <c r="I3" s="3">
        <v>532.89473699999996</v>
      </c>
      <c r="J3" s="10">
        <v>352.76470599999999</v>
      </c>
      <c r="K3" s="3"/>
      <c r="L3" s="5" t="s">
        <v>10</v>
      </c>
      <c r="M3" s="15">
        <f t="shared" si="0"/>
        <v>6.5911764700000006</v>
      </c>
      <c r="N3" s="14">
        <f t="shared" si="0"/>
        <v>5.37058824</v>
      </c>
      <c r="O3" s="14">
        <f t="shared" si="0"/>
        <v>5.4264705900000001</v>
      </c>
      <c r="P3" s="14">
        <f t="shared" si="0"/>
        <v>12.619117599999999</v>
      </c>
      <c r="Q3" s="14">
        <f t="shared" si="0"/>
        <v>10.9294118</v>
      </c>
      <c r="R3" s="14">
        <f t="shared" si="0"/>
        <v>6.3588235299999996</v>
      </c>
      <c r="S3" s="14">
        <f t="shared" si="0"/>
        <v>0.11710526299999999</v>
      </c>
      <c r="T3" s="14">
        <f t="shared" si="0"/>
        <v>0.53289473700000001</v>
      </c>
      <c r="U3" s="16">
        <f t="shared" si="0"/>
        <v>0.35276470599999998</v>
      </c>
    </row>
    <row r="4" spans="1:21">
      <c r="A4" s="5" t="s">
        <v>8</v>
      </c>
      <c r="B4" s="9">
        <v>339.17647099999999</v>
      </c>
      <c r="C4" s="3">
        <v>617.10526300000004</v>
      </c>
      <c r="D4" s="3">
        <v>124.647059</v>
      </c>
      <c r="E4" s="3">
        <v>286.29411800000003</v>
      </c>
      <c r="F4" s="3">
        <v>578.94736799999998</v>
      </c>
      <c r="G4" s="3">
        <v>108.264706</v>
      </c>
      <c r="H4" s="3">
        <v>91.441176499999997</v>
      </c>
      <c r="I4" s="3">
        <v>147.26470599999999</v>
      </c>
      <c r="J4" s="10">
        <v>41.176470600000002</v>
      </c>
      <c r="K4" s="3"/>
      <c r="L4" s="5" t="s">
        <v>8</v>
      </c>
      <c r="M4" s="15">
        <f t="shared" si="0"/>
        <v>0.33917647099999998</v>
      </c>
      <c r="N4" s="14">
        <f t="shared" si="0"/>
        <v>0.61710526300000001</v>
      </c>
      <c r="O4" s="14">
        <f t="shared" si="0"/>
        <v>0.124647059</v>
      </c>
      <c r="P4" s="14">
        <f t="shared" si="0"/>
        <v>0.28629411800000004</v>
      </c>
      <c r="Q4" s="14">
        <f t="shared" si="0"/>
        <v>0.57894736800000002</v>
      </c>
      <c r="R4" s="14">
        <f t="shared" si="0"/>
        <v>0.108264706</v>
      </c>
      <c r="S4" s="14">
        <f t="shared" si="0"/>
        <v>9.1441176499999999E-2</v>
      </c>
      <c r="T4" s="14">
        <f t="shared" si="0"/>
        <v>0.147264706</v>
      </c>
      <c r="U4" s="16">
        <f t="shared" si="0"/>
        <v>4.1176470600000001E-2</v>
      </c>
    </row>
    <row r="5" spans="1:21" ht="15.3" thickBot="1">
      <c r="A5" s="5" t="s">
        <v>9</v>
      </c>
      <c r="B5" s="11">
        <v>5800</v>
      </c>
      <c r="C5" s="12">
        <v>3380.8823499999999</v>
      </c>
      <c r="D5" s="12">
        <v>2523.5294100000001</v>
      </c>
      <c r="E5" s="12">
        <v>8102.9411799999998</v>
      </c>
      <c r="F5" s="12">
        <v>7830.8823499999999</v>
      </c>
      <c r="G5" s="12">
        <v>2598.5294100000001</v>
      </c>
      <c r="H5" s="12">
        <v>2995.58824</v>
      </c>
      <c r="I5" s="12">
        <v>5442.6470600000002</v>
      </c>
      <c r="J5" s="13">
        <v>1851.4705899999999</v>
      </c>
      <c r="K5" s="3"/>
      <c r="L5" s="5" t="s">
        <v>9</v>
      </c>
      <c r="M5" s="17">
        <f t="shared" si="0"/>
        <v>5.8</v>
      </c>
      <c r="N5" s="18">
        <f t="shared" si="0"/>
        <v>3.3808823499999998</v>
      </c>
      <c r="O5" s="18">
        <f t="shared" si="0"/>
        <v>2.5235294100000001</v>
      </c>
      <c r="P5" s="18">
        <f t="shared" si="0"/>
        <v>8.1029411800000002</v>
      </c>
      <c r="Q5" s="18">
        <f t="shared" si="0"/>
        <v>7.8308823499999995</v>
      </c>
      <c r="R5" s="18">
        <f t="shared" si="0"/>
        <v>2.5985294100000003</v>
      </c>
      <c r="S5" s="18">
        <f t="shared" si="0"/>
        <v>2.99558824</v>
      </c>
      <c r="T5" s="18">
        <f t="shared" si="0"/>
        <v>5.4426470600000005</v>
      </c>
      <c r="U5" s="19">
        <f t="shared" si="0"/>
        <v>1.8514705899999999</v>
      </c>
    </row>
    <row r="6" spans="1:21" ht="15.3" thickBot="1">
      <c r="M6" s="14"/>
      <c r="N6" s="14"/>
      <c r="O6" s="14"/>
      <c r="P6" s="14"/>
      <c r="Q6" s="14"/>
      <c r="R6" s="14"/>
      <c r="S6" s="14"/>
      <c r="T6" s="14"/>
      <c r="U6" s="14"/>
    </row>
    <row r="7" spans="1:21">
      <c r="A7" s="2" t="s">
        <v>12</v>
      </c>
      <c r="B7" s="1"/>
      <c r="C7" s="7" t="s">
        <v>5</v>
      </c>
      <c r="D7" s="7"/>
      <c r="E7" s="7"/>
      <c r="F7" s="7" t="s">
        <v>6</v>
      </c>
      <c r="G7" s="7"/>
      <c r="H7" s="7"/>
      <c r="I7" s="7" t="s">
        <v>7</v>
      </c>
      <c r="J7" s="8"/>
      <c r="K7" s="4"/>
      <c r="L7" s="2" t="s">
        <v>15</v>
      </c>
      <c r="M7" s="20" t="s">
        <v>5</v>
      </c>
      <c r="N7" s="21"/>
      <c r="O7" s="21"/>
      <c r="P7" s="21" t="s">
        <v>6</v>
      </c>
      <c r="Q7" s="21"/>
      <c r="R7" s="21"/>
      <c r="S7" s="21" t="s">
        <v>7</v>
      </c>
      <c r="T7" s="21"/>
      <c r="U7" s="22"/>
    </row>
    <row r="8" spans="1:21">
      <c r="A8" s="5" t="s">
        <v>4</v>
      </c>
      <c r="B8" s="9">
        <v>9082.3529400000007</v>
      </c>
      <c r="C8" s="3">
        <v>8489.7058799999995</v>
      </c>
      <c r="D8" s="3">
        <v>5395.58824</v>
      </c>
      <c r="E8" s="3">
        <v>12555.8824</v>
      </c>
      <c r="F8" s="3">
        <v>12020.5882</v>
      </c>
      <c r="G8" s="3">
        <v>8169.1176500000001</v>
      </c>
      <c r="H8" s="3">
        <v>6720.58824</v>
      </c>
      <c r="I8" s="3">
        <v>5813.2352899999996</v>
      </c>
      <c r="J8" s="10">
        <v>5588.2352899999996</v>
      </c>
      <c r="K8" s="3"/>
      <c r="L8" s="5" t="s">
        <v>4</v>
      </c>
      <c r="M8" s="14">
        <f t="shared" ref="M8:U11" si="1">B8/1000</f>
        <v>9.0823529399999998</v>
      </c>
      <c r="N8" s="14">
        <f t="shared" si="1"/>
        <v>8.4897058799999989</v>
      </c>
      <c r="O8" s="14">
        <f t="shared" si="1"/>
        <v>5.3955882400000004</v>
      </c>
      <c r="P8" s="14">
        <f t="shared" si="1"/>
        <v>12.5558824</v>
      </c>
      <c r="Q8" s="14">
        <f t="shared" si="1"/>
        <v>12.020588200000001</v>
      </c>
      <c r="R8" s="14">
        <f t="shared" si="1"/>
        <v>8.1691176500000005</v>
      </c>
      <c r="S8" s="14">
        <f t="shared" si="1"/>
        <v>6.7205882399999997</v>
      </c>
      <c r="T8" s="14">
        <f t="shared" si="1"/>
        <v>5.8132352899999997</v>
      </c>
      <c r="U8" s="14">
        <f t="shared" si="1"/>
        <v>5.5882352899999992</v>
      </c>
    </row>
    <row r="9" spans="1:21">
      <c r="A9" s="5" t="s">
        <v>10</v>
      </c>
      <c r="B9" s="9">
        <v>7777.9411799999998</v>
      </c>
      <c r="C9" s="3">
        <v>5451.4705899999999</v>
      </c>
      <c r="D9" s="3">
        <v>4797.0588200000002</v>
      </c>
      <c r="E9" s="3">
        <v>16389.705900000001</v>
      </c>
      <c r="F9" s="3">
        <v>11180.8824</v>
      </c>
      <c r="G9" s="3">
        <v>6625</v>
      </c>
      <c r="H9" s="3">
        <v>3028.9473699999999</v>
      </c>
      <c r="I9" s="3">
        <v>2052.6315800000002</v>
      </c>
      <c r="J9" s="10">
        <v>440.38235300000002</v>
      </c>
      <c r="K9" s="3"/>
      <c r="L9" s="5" t="s">
        <v>10</v>
      </c>
      <c r="M9" s="14">
        <f t="shared" si="1"/>
        <v>7.77794118</v>
      </c>
      <c r="N9" s="14">
        <f t="shared" si="1"/>
        <v>5.4514705899999996</v>
      </c>
      <c r="O9" s="14">
        <f t="shared" si="1"/>
        <v>4.7970588200000002</v>
      </c>
      <c r="P9" s="14">
        <f t="shared" si="1"/>
        <v>16.389705899999999</v>
      </c>
      <c r="Q9" s="14">
        <f t="shared" si="1"/>
        <v>11.1808824</v>
      </c>
      <c r="R9" s="14">
        <f t="shared" si="1"/>
        <v>6.625</v>
      </c>
      <c r="S9" s="14">
        <f t="shared" si="1"/>
        <v>3.02894737</v>
      </c>
      <c r="T9" s="14">
        <f t="shared" si="1"/>
        <v>2.0526315800000003</v>
      </c>
      <c r="U9" s="14">
        <f t="shared" si="1"/>
        <v>0.440382353</v>
      </c>
    </row>
    <row r="10" spans="1:21">
      <c r="A10" s="5" t="s">
        <v>8</v>
      </c>
      <c r="B10" s="9">
        <v>6826.4705899999999</v>
      </c>
      <c r="C10" s="3">
        <v>5704.41176</v>
      </c>
      <c r="D10" s="3">
        <v>3560.29412</v>
      </c>
      <c r="E10" s="3">
        <v>15085.294099999999</v>
      </c>
      <c r="F10" s="3">
        <v>10779.4118</v>
      </c>
      <c r="G10" s="3">
        <v>4261.7647100000004</v>
      </c>
      <c r="H10" s="3">
        <v>6872.0588200000002</v>
      </c>
      <c r="I10" s="3">
        <v>5157.3529399999998</v>
      </c>
      <c r="J10" s="10">
        <v>2701.4705899999999</v>
      </c>
      <c r="K10" s="3"/>
      <c r="L10" s="5" t="s">
        <v>8</v>
      </c>
      <c r="M10" s="14">
        <f t="shared" si="1"/>
        <v>6.8264705899999996</v>
      </c>
      <c r="N10" s="14">
        <f t="shared" si="1"/>
        <v>5.7044117600000002</v>
      </c>
      <c r="O10" s="14">
        <f t="shared" si="1"/>
        <v>3.56029412</v>
      </c>
      <c r="P10" s="14">
        <f t="shared" si="1"/>
        <v>15.085294099999999</v>
      </c>
      <c r="Q10" s="14">
        <f t="shared" si="1"/>
        <v>10.7794118</v>
      </c>
      <c r="R10" s="14">
        <f t="shared" si="1"/>
        <v>4.2617647100000005</v>
      </c>
      <c r="S10" s="14">
        <f t="shared" si="1"/>
        <v>6.8720588200000003</v>
      </c>
      <c r="T10" s="14">
        <f t="shared" si="1"/>
        <v>5.15735294</v>
      </c>
      <c r="U10" s="14">
        <f t="shared" si="1"/>
        <v>2.70147059</v>
      </c>
    </row>
    <row r="11" spans="1:21" ht="15.3" thickBot="1">
      <c r="A11" s="5" t="s">
        <v>9</v>
      </c>
      <c r="B11" s="11">
        <v>2502.6315800000002</v>
      </c>
      <c r="C11" s="12">
        <v>97.368421100000006</v>
      </c>
      <c r="D11" s="12">
        <v>224.14705900000001</v>
      </c>
      <c r="E11" s="12">
        <v>11481.5789</v>
      </c>
      <c r="F11" s="12">
        <v>7568.4210499999999</v>
      </c>
      <c r="G11" s="12">
        <v>564.47368400000005</v>
      </c>
      <c r="H11" s="12">
        <v>7065.7894699999997</v>
      </c>
      <c r="I11" s="12">
        <v>4723.6842100000003</v>
      </c>
      <c r="J11" s="13">
        <v>572.36842100000001</v>
      </c>
      <c r="K11" s="3"/>
      <c r="L11" s="5" t="s">
        <v>9</v>
      </c>
      <c r="M11" s="14">
        <f t="shared" si="1"/>
        <v>2.5026315800000001</v>
      </c>
      <c r="N11" s="14">
        <f t="shared" si="1"/>
        <v>9.7368421100000005E-2</v>
      </c>
      <c r="O11" s="14">
        <f t="shared" si="1"/>
        <v>0.22414705900000001</v>
      </c>
      <c r="P11" s="14">
        <f t="shared" si="1"/>
        <v>11.481578900000001</v>
      </c>
      <c r="Q11" s="14">
        <f t="shared" si="1"/>
        <v>7.5684210499999995</v>
      </c>
      <c r="R11" s="14">
        <f t="shared" si="1"/>
        <v>0.56447368400000009</v>
      </c>
      <c r="S11" s="14">
        <f t="shared" si="1"/>
        <v>7.0657894699999995</v>
      </c>
      <c r="T11" s="14">
        <f t="shared" si="1"/>
        <v>4.72368421</v>
      </c>
      <c r="U11" s="14">
        <f t="shared" si="1"/>
        <v>0.57236842099999996</v>
      </c>
    </row>
    <row r="12" spans="1:21" ht="15.3" thickBot="1">
      <c r="M12" s="14"/>
      <c r="N12" s="14"/>
      <c r="O12" s="14"/>
      <c r="P12" s="14"/>
      <c r="Q12" s="14"/>
      <c r="R12" s="14"/>
      <c r="S12" s="14"/>
      <c r="T12" s="14"/>
      <c r="U12" s="14"/>
    </row>
    <row r="13" spans="1:21">
      <c r="A13" s="2" t="s">
        <v>13</v>
      </c>
      <c r="B13" s="1"/>
      <c r="C13" s="7" t="s">
        <v>5</v>
      </c>
      <c r="D13" s="7"/>
      <c r="E13" s="7"/>
      <c r="F13" s="7" t="s">
        <v>6</v>
      </c>
      <c r="G13" s="7"/>
      <c r="H13" s="7"/>
      <c r="I13" s="7" t="s">
        <v>7</v>
      </c>
      <c r="J13" s="8"/>
      <c r="K13" s="4"/>
      <c r="L13" s="2" t="s">
        <v>16</v>
      </c>
      <c r="M13" s="20" t="s">
        <v>5</v>
      </c>
      <c r="N13" s="21"/>
      <c r="O13" s="21"/>
      <c r="P13" s="21" t="s">
        <v>6</v>
      </c>
      <c r="Q13" s="21"/>
      <c r="R13" s="21"/>
      <c r="S13" s="21" t="s">
        <v>7</v>
      </c>
      <c r="T13" s="21"/>
      <c r="U13" s="22"/>
    </row>
    <row r="14" spans="1:21">
      <c r="A14" s="5" t="s">
        <v>4</v>
      </c>
      <c r="B14" s="9">
        <v>24994.117600000001</v>
      </c>
      <c r="C14" s="3">
        <v>18779.411800000002</v>
      </c>
      <c r="D14" s="3">
        <v>15038.2353</v>
      </c>
      <c r="E14" s="3">
        <v>30752.941200000001</v>
      </c>
      <c r="F14" s="3">
        <v>29452.941200000001</v>
      </c>
      <c r="G14" s="3">
        <v>15970.5882</v>
      </c>
      <c r="H14" s="3">
        <v>16929.411800000002</v>
      </c>
      <c r="I14" s="3">
        <v>19473.529399999999</v>
      </c>
      <c r="J14" s="10">
        <v>10932.3529</v>
      </c>
      <c r="K14" s="3"/>
      <c r="L14" s="5" t="s">
        <v>4</v>
      </c>
      <c r="M14" s="15">
        <f t="shared" ref="M14:U17" si="2">B14/1000</f>
        <v>24.994117600000003</v>
      </c>
      <c r="N14" s="14">
        <f t="shared" si="2"/>
        <v>18.779411800000002</v>
      </c>
      <c r="O14" s="14">
        <f t="shared" si="2"/>
        <v>15.0382353</v>
      </c>
      <c r="P14" s="14">
        <f t="shared" si="2"/>
        <v>30.752941200000002</v>
      </c>
      <c r="Q14" s="14">
        <f t="shared" si="2"/>
        <v>29.452941200000001</v>
      </c>
      <c r="R14" s="14">
        <f t="shared" si="2"/>
        <v>15.9705882</v>
      </c>
      <c r="S14" s="14">
        <f t="shared" si="2"/>
        <v>16.9294118</v>
      </c>
      <c r="T14" s="14">
        <f t="shared" si="2"/>
        <v>19.4735294</v>
      </c>
      <c r="U14" s="16">
        <f t="shared" si="2"/>
        <v>10.9323529</v>
      </c>
    </row>
    <row r="15" spans="1:21">
      <c r="A15" s="5" t="s">
        <v>10</v>
      </c>
      <c r="B15" s="9">
        <v>23105.882399999999</v>
      </c>
      <c r="C15" s="3">
        <v>19364.705900000001</v>
      </c>
      <c r="D15" s="3">
        <v>14770.5882</v>
      </c>
      <c r="E15" s="3">
        <v>49208.823499999999</v>
      </c>
      <c r="F15" s="3">
        <v>40938.2353</v>
      </c>
      <c r="G15" s="3">
        <v>17044.117600000001</v>
      </c>
      <c r="H15" s="3">
        <v>26682.352900000002</v>
      </c>
      <c r="I15" s="3">
        <v>21779.411800000002</v>
      </c>
      <c r="J15" s="10">
        <v>9050</v>
      </c>
      <c r="K15" s="3"/>
      <c r="L15" s="5" t="s">
        <v>10</v>
      </c>
      <c r="M15" s="15">
        <f t="shared" si="2"/>
        <v>23.105882399999999</v>
      </c>
      <c r="N15" s="14">
        <f t="shared" si="2"/>
        <v>19.364705900000001</v>
      </c>
      <c r="O15" s="14">
        <f t="shared" si="2"/>
        <v>14.770588200000001</v>
      </c>
      <c r="P15" s="14">
        <f t="shared" si="2"/>
        <v>49.208823500000001</v>
      </c>
      <c r="Q15" s="14">
        <f t="shared" si="2"/>
        <v>40.938235300000002</v>
      </c>
      <c r="R15" s="14">
        <f t="shared" si="2"/>
        <v>17.0441176</v>
      </c>
      <c r="S15" s="14">
        <f t="shared" si="2"/>
        <v>26.682352900000001</v>
      </c>
      <c r="T15" s="14">
        <f t="shared" si="2"/>
        <v>21.779411800000002</v>
      </c>
      <c r="U15" s="16">
        <f t="shared" si="2"/>
        <v>9.0500000000000007</v>
      </c>
    </row>
    <row r="16" spans="1:21">
      <c r="A16" s="5" t="s">
        <v>8</v>
      </c>
      <c r="B16" s="9">
        <v>20555.882399999999</v>
      </c>
      <c r="C16" s="3">
        <v>18644.117600000001</v>
      </c>
      <c r="D16" s="3">
        <v>9123.5294099999992</v>
      </c>
      <c r="E16" s="3">
        <v>39752.941200000001</v>
      </c>
      <c r="F16" s="3">
        <v>32973.529399999999</v>
      </c>
      <c r="G16" s="3">
        <v>15214.705900000001</v>
      </c>
      <c r="H16" s="3">
        <v>17623.529399999999</v>
      </c>
      <c r="I16" s="3">
        <v>19279.411800000002</v>
      </c>
      <c r="J16" s="10">
        <v>9302.9411799999998</v>
      </c>
      <c r="K16" s="3"/>
      <c r="L16" s="5" t="s">
        <v>8</v>
      </c>
      <c r="M16" s="15">
        <f t="shared" si="2"/>
        <v>20.555882399999998</v>
      </c>
      <c r="N16" s="14">
        <f t="shared" si="2"/>
        <v>18.644117600000001</v>
      </c>
      <c r="O16" s="14">
        <f t="shared" si="2"/>
        <v>9.1235294099999997</v>
      </c>
      <c r="P16" s="14">
        <f t="shared" si="2"/>
        <v>39.752941200000002</v>
      </c>
      <c r="Q16" s="14">
        <f t="shared" si="2"/>
        <v>32.973529399999997</v>
      </c>
      <c r="R16" s="14">
        <f t="shared" si="2"/>
        <v>15.2147059</v>
      </c>
      <c r="S16" s="14">
        <f t="shared" si="2"/>
        <v>17.623529399999999</v>
      </c>
      <c r="T16" s="14">
        <f t="shared" si="2"/>
        <v>19.279411800000002</v>
      </c>
      <c r="U16" s="16">
        <f t="shared" si="2"/>
        <v>9.3029411799999995</v>
      </c>
    </row>
    <row r="17" spans="1:21" ht="15.3" thickBot="1">
      <c r="A17" s="5" t="s">
        <v>9</v>
      </c>
      <c r="B17" s="11">
        <v>20570.588199999998</v>
      </c>
      <c r="C17" s="12">
        <v>14361.7647</v>
      </c>
      <c r="D17" s="12">
        <v>5920.58824</v>
      </c>
      <c r="E17" s="12">
        <v>42414.705900000001</v>
      </c>
      <c r="F17" s="12">
        <v>37252.941200000001</v>
      </c>
      <c r="G17" s="12">
        <v>10594.1176</v>
      </c>
      <c r="H17" s="12">
        <v>22879.411800000002</v>
      </c>
      <c r="I17" s="12">
        <v>18073.529399999999</v>
      </c>
      <c r="J17" s="13">
        <v>5182.3529399999998</v>
      </c>
      <c r="K17" s="3"/>
      <c r="L17" s="5" t="s">
        <v>9</v>
      </c>
      <c r="M17" s="17">
        <f t="shared" si="2"/>
        <v>20.5705882</v>
      </c>
      <c r="N17" s="18">
        <f t="shared" si="2"/>
        <v>14.3617647</v>
      </c>
      <c r="O17" s="18">
        <f t="shared" si="2"/>
        <v>5.9205882399999998</v>
      </c>
      <c r="P17" s="18">
        <f t="shared" si="2"/>
        <v>42.414705900000001</v>
      </c>
      <c r="Q17" s="18">
        <f t="shared" si="2"/>
        <v>37.252941200000002</v>
      </c>
      <c r="R17" s="18">
        <f t="shared" si="2"/>
        <v>10.594117599999999</v>
      </c>
      <c r="S17" s="18">
        <f t="shared" si="2"/>
        <v>22.879411800000003</v>
      </c>
      <c r="T17" s="18">
        <f t="shared" si="2"/>
        <v>18.073529399999998</v>
      </c>
      <c r="U17" s="19">
        <f t="shared" si="2"/>
        <v>5.1823529399999995</v>
      </c>
    </row>
  </sheetData>
  <mergeCells count="12">
    <mergeCell ref="B1:D1"/>
    <mergeCell ref="E1:G1"/>
    <mergeCell ref="H1:J1"/>
    <mergeCell ref="P13:R13"/>
    <mergeCell ref="S13:U13"/>
    <mergeCell ref="M1:O1"/>
    <mergeCell ref="P1:R1"/>
    <mergeCell ref="S1:U1"/>
    <mergeCell ref="M7:O7"/>
    <mergeCell ref="P7:R7"/>
    <mergeCell ref="S7:U7"/>
    <mergeCell ref="M13:O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63CF-A285-488A-BFA0-18769D25C5DC}">
  <dimension ref="A1:M17"/>
  <sheetViews>
    <sheetView workbookViewId="0">
      <selection activeCell="E11" sqref="E11"/>
    </sheetView>
  </sheetViews>
  <sheetFormatPr defaultColWidth="8.81640625" defaultRowHeight="15"/>
  <cols>
    <col min="1" max="1" width="45.5" bestFit="1" customWidth="1"/>
  </cols>
  <sheetData>
    <row r="1" spans="1:13">
      <c r="A1" s="2" t="s">
        <v>17</v>
      </c>
      <c r="B1" s="6" t="s">
        <v>1</v>
      </c>
      <c r="C1" s="7"/>
      <c r="D1" s="8"/>
      <c r="E1" s="6" t="s">
        <v>0</v>
      </c>
      <c r="F1" s="7"/>
      <c r="G1" s="8"/>
      <c r="H1" s="6" t="s">
        <v>2</v>
      </c>
      <c r="I1" s="7"/>
      <c r="J1" s="8"/>
      <c r="K1" s="6" t="s">
        <v>3</v>
      </c>
      <c r="L1" s="7"/>
      <c r="M1" s="8"/>
    </row>
    <row r="2" spans="1:13">
      <c r="A2" s="5" t="s">
        <v>5</v>
      </c>
      <c r="B2" s="9">
        <v>74.205882399999993</v>
      </c>
      <c r="C2" s="3">
        <v>81.382352900000001</v>
      </c>
      <c r="D2" s="10">
        <v>85.970588199999995</v>
      </c>
      <c r="E2" s="9">
        <v>130.263158</v>
      </c>
      <c r="F2" s="3">
        <v>764.47368400000005</v>
      </c>
      <c r="G2" s="10">
        <v>371.29411800000003</v>
      </c>
      <c r="H2" s="9">
        <v>104.88235299999999</v>
      </c>
      <c r="I2" s="3">
        <v>185.44117600000001</v>
      </c>
      <c r="J2" s="10">
        <v>103.911765</v>
      </c>
      <c r="K2" s="9">
        <v>77.382352900000001</v>
      </c>
      <c r="L2" s="3">
        <v>141.85294099999999</v>
      </c>
      <c r="M2" s="10">
        <v>63.823529399999998</v>
      </c>
    </row>
    <row r="3" spans="1:13">
      <c r="A3" s="5" t="s">
        <v>6</v>
      </c>
      <c r="B3" s="9">
        <v>74.470588199999995</v>
      </c>
      <c r="C3" s="3">
        <v>66.911764700000006</v>
      </c>
      <c r="D3" s="10">
        <v>63.411764699999999</v>
      </c>
      <c r="E3" s="9">
        <v>789.47368400000005</v>
      </c>
      <c r="F3" s="3">
        <v>1528.9473700000001</v>
      </c>
      <c r="G3" s="10">
        <v>405.11764699999998</v>
      </c>
      <c r="H3" s="9">
        <v>127.764706</v>
      </c>
      <c r="I3" s="3">
        <v>271.70588199999997</v>
      </c>
      <c r="J3" s="10">
        <v>109.67647100000001</v>
      </c>
      <c r="K3" s="9">
        <v>82.058823500000003</v>
      </c>
      <c r="L3" s="3">
        <v>160.911765</v>
      </c>
      <c r="M3" s="10">
        <v>93.794117600000007</v>
      </c>
    </row>
    <row r="4" spans="1:13" ht="15.3" thickBot="1">
      <c r="A4" s="5" t="s">
        <v>7</v>
      </c>
      <c r="B4" s="11">
        <v>64.323529399999998</v>
      </c>
      <c r="C4" s="12">
        <v>45.970588200000002</v>
      </c>
      <c r="D4" s="13">
        <v>74.529411800000005</v>
      </c>
      <c r="E4" s="11">
        <v>556.67647099999999</v>
      </c>
      <c r="F4" s="12">
        <v>972.91176499999995</v>
      </c>
      <c r="G4" s="13">
        <v>98.529411800000005</v>
      </c>
      <c r="H4" s="11">
        <v>60.7058824</v>
      </c>
      <c r="I4" s="12">
        <v>166.38235299999999</v>
      </c>
      <c r="J4" s="13">
        <v>59.911764699999999</v>
      </c>
      <c r="K4" s="11">
        <v>73.794117600000007</v>
      </c>
      <c r="L4" s="12">
        <v>175.67647099999999</v>
      </c>
      <c r="M4" s="13">
        <v>92.323529399999998</v>
      </c>
    </row>
    <row r="5" spans="1:13" ht="15.3" thickBot="1"/>
    <row r="6" spans="1:13">
      <c r="A6" s="2" t="s">
        <v>18</v>
      </c>
      <c r="B6" s="20" t="s">
        <v>1</v>
      </c>
      <c r="C6" s="21"/>
      <c r="D6" s="22"/>
      <c r="E6" s="20" t="s">
        <v>0</v>
      </c>
      <c r="F6" s="21"/>
      <c r="G6" s="22"/>
      <c r="H6" s="20" t="s">
        <v>2</v>
      </c>
      <c r="I6" s="21"/>
      <c r="J6" s="22"/>
      <c r="K6" s="20" t="s">
        <v>3</v>
      </c>
      <c r="L6" s="21"/>
      <c r="M6" s="22"/>
    </row>
    <row r="7" spans="1:13" ht="15.3" thickBot="1">
      <c r="A7" s="3"/>
      <c r="B7" s="11">
        <v>58.411764699999999</v>
      </c>
      <c r="C7" s="12">
        <v>28.7941176</v>
      </c>
      <c r="D7" s="13">
        <v>12.2058824</v>
      </c>
      <c r="E7" s="11">
        <v>52.970588200000002</v>
      </c>
      <c r="F7" s="12">
        <v>39.882352900000001</v>
      </c>
      <c r="G7" s="13">
        <v>16.529411799999998</v>
      </c>
      <c r="H7" s="11">
        <v>52.852941199999997</v>
      </c>
      <c r="I7" s="12">
        <v>42.2058824</v>
      </c>
      <c r="J7" s="13">
        <v>20.7941176</v>
      </c>
      <c r="K7" s="11">
        <v>359.70588199999997</v>
      </c>
      <c r="L7" s="12">
        <v>677.63157899999999</v>
      </c>
      <c r="M7" s="13">
        <v>214.61764700000001</v>
      </c>
    </row>
    <row r="10" spans="1:13" ht="15.3" thickBot="1"/>
    <row r="11" spans="1:13">
      <c r="A11" s="2" t="s">
        <v>19</v>
      </c>
      <c r="B11" s="6" t="s">
        <v>1</v>
      </c>
      <c r="C11" s="7"/>
      <c r="D11" s="8"/>
      <c r="E11" s="6" t="s">
        <v>0</v>
      </c>
      <c r="F11" s="7"/>
      <c r="G11" s="8"/>
      <c r="H11" s="6" t="s">
        <v>2</v>
      </c>
      <c r="I11" s="7"/>
      <c r="J11" s="8"/>
      <c r="K11" s="6" t="s">
        <v>3</v>
      </c>
      <c r="L11" s="7"/>
      <c r="M11" s="8"/>
    </row>
    <row r="12" spans="1:13">
      <c r="A12" s="5" t="s">
        <v>5</v>
      </c>
      <c r="B12" s="9">
        <v>7.4205882399999992E-2</v>
      </c>
      <c r="C12" s="3">
        <v>8.1382352899999996E-2</v>
      </c>
      <c r="D12" s="10">
        <v>8.5970588199999989E-2</v>
      </c>
      <c r="E12" s="9">
        <v>0.13026315800000002</v>
      </c>
      <c r="F12" s="3">
        <v>0.76447368400000004</v>
      </c>
      <c r="G12" s="10">
        <v>0.37129411800000001</v>
      </c>
      <c r="H12" s="9">
        <v>0.104882353</v>
      </c>
      <c r="I12" s="3">
        <v>0.18544117600000001</v>
      </c>
      <c r="J12" s="10">
        <v>0.103911765</v>
      </c>
      <c r="K12" s="9">
        <v>7.7382352900000007E-2</v>
      </c>
      <c r="L12" s="3">
        <v>0.14185294099999998</v>
      </c>
      <c r="M12" s="10">
        <v>6.3823529399999995E-2</v>
      </c>
    </row>
    <row r="13" spans="1:13">
      <c r="A13" s="5" t="s">
        <v>6</v>
      </c>
      <c r="B13" s="9">
        <v>7.4470588199999993E-2</v>
      </c>
      <c r="C13" s="3">
        <v>6.6911764700000001E-2</v>
      </c>
      <c r="D13" s="10">
        <v>6.3411764699999998E-2</v>
      </c>
      <c r="E13" s="9">
        <v>0.78947368400000006</v>
      </c>
      <c r="F13" s="3">
        <v>1.52894737</v>
      </c>
      <c r="G13" s="10">
        <v>0.40511764699999997</v>
      </c>
      <c r="H13" s="9">
        <v>0.12776470600000001</v>
      </c>
      <c r="I13" s="3">
        <v>0.27170588199999995</v>
      </c>
      <c r="J13" s="10">
        <v>0.10967647100000001</v>
      </c>
      <c r="K13" s="9">
        <v>8.2058823500000003E-2</v>
      </c>
      <c r="L13" s="3">
        <v>0.16091176500000001</v>
      </c>
      <c r="M13" s="10">
        <v>9.3794117600000004E-2</v>
      </c>
    </row>
    <row r="14" spans="1:13" ht="15.3" thickBot="1">
      <c r="A14" s="5" t="s">
        <v>7</v>
      </c>
      <c r="B14" s="11">
        <v>6.4323529399999996E-2</v>
      </c>
      <c r="C14" s="12">
        <v>4.5970588200000002E-2</v>
      </c>
      <c r="D14" s="13">
        <v>7.4529411800000001E-2</v>
      </c>
      <c r="E14" s="11">
        <v>0.55667647099999995</v>
      </c>
      <c r="F14" s="12">
        <v>0.97291176499999998</v>
      </c>
      <c r="G14" s="13">
        <v>9.8529411800000008E-2</v>
      </c>
      <c r="H14" s="11">
        <v>6.0705882400000001E-2</v>
      </c>
      <c r="I14" s="12">
        <v>0.16638235299999998</v>
      </c>
      <c r="J14" s="13">
        <v>5.9911764700000002E-2</v>
      </c>
      <c r="K14" s="11">
        <v>7.37941176E-2</v>
      </c>
      <c r="L14" s="12">
        <v>0.175676471</v>
      </c>
      <c r="M14" s="13">
        <v>9.2323529399999993E-2</v>
      </c>
    </row>
    <row r="15" spans="1:13" ht="15.3" thickBot="1"/>
    <row r="16" spans="1:13">
      <c r="A16" s="2" t="s">
        <v>20</v>
      </c>
      <c r="B16" s="20" t="s">
        <v>1</v>
      </c>
      <c r="C16" s="21"/>
      <c r="D16" s="22"/>
      <c r="E16" s="20" t="s">
        <v>0</v>
      </c>
      <c r="F16" s="21"/>
      <c r="G16" s="22"/>
      <c r="H16" s="20" t="s">
        <v>2</v>
      </c>
      <c r="I16" s="21"/>
      <c r="J16" s="22"/>
      <c r="K16" s="20" t="s">
        <v>3</v>
      </c>
      <c r="L16" s="21"/>
      <c r="M16" s="22"/>
    </row>
    <row r="17" spans="1:13" ht="15.3" thickBot="1">
      <c r="A17" s="3"/>
      <c r="B17" s="11">
        <v>5.84117647E-2</v>
      </c>
      <c r="C17" s="12">
        <v>2.8794117599999999E-2</v>
      </c>
      <c r="D17" s="13">
        <v>1.22058824E-2</v>
      </c>
      <c r="E17" s="11">
        <v>5.2970588200000002E-2</v>
      </c>
      <c r="F17" s="12">
        <v>3.9882352900000001E-2</v>
      </c>
      <c r="G17" s="13">
        <v>1.6529411799999998E-2</v>
      </c>
      <c r="H17" s="11">
        <v>5.2852941199999996E-2</v>
      </c>
      <c r="I17" s="12">
        <v>4.2205882399999999E-2</v>
      </c>
      <c r="J17" s="13">
        <v>2.0794117599999998E-2</v>
      </c>
      <c r="K17" s="11">
        <v>0.35970588199999998</v>
      </c>
      <c r="L17" s="12">
        <v>0.67763157900000004</v>
      </c>
      <c r="M17" s="13">
        <v>0.21461764699999999</v>
      </c>
    </row>
  </sheetData>
  <mergeCells count="8">
    <mergeCell ref="B16:D16"/>
    <mergeCell ref="E16:G16"/>
    <mergeCell ref="H16:J16"/>
    <mergeCell ref="K16:M16"/>
    <mergeCell ref="B6:D6"/>
    <mergeCell ref="E6:G6"/>
    <mergeCell ref="H6:J6"/>
    <mergeCell ref="K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6b- hIFNg CRS Exp</vt:lpstr>
      <vt:lpstr>Figure 6c- hIFNg CRS Controls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Scheller</dc:creator>
  <cp:lastModifiedBy>Greta Giordano Attianese</cp:lastModifiedBy>
  <dcterms:created xsi:type="dcterms:W3CDTF">2024-03-12T13:01:30Z</dcterms:created>
  <dcterms:modified xsi:type="dcterms:W3CDTF">2025-12-18T11:13:21Z</dcterms:modified>
</cp:coreProperties>
</file>