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BossLabDataFolder/Papers in Progress/SLE Epigenomics - Scharer et al/Supplemental Tables/"/>
    </mc:Choice>
  </mc:AlternateContent>
  <xr:revisionPtr revIDLastSave="0" documentId="13_ncr:1_{85D6E194-9980-504A-BACE-07B9CD807875}" xr6:coauthVersionLast="43" xr6:coauthVersionMax="43" xr10:uidLastSave="{00000000-0000-0000-0000-000000000000}"/>
  <bookViews>
    <workbookView xWindow="40580" yWindow="880" windowWidth="32620" windowHeight="17740" xr2:uid="{F77353EC-1E84-4A48-BF8B-FC7D8D9FB518}"/>
  </bookViews>
  <sheets>
    <sheet name="Patient Cohort Data" sheetId="2" r:id="rId1"/>
  </sheets>
  <definedNames>
    <definedName name="_xlnm._FilterDatabase" localSheetId="0" hidden="1">'Patient Cohort Data'!#REF!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81" i="2" l="1"/>
  <c r="A82" i="2"/>
  <c r="A83" i="2"/>
  <c r="A84" i="2"/>
  <c r="A85" i="2"/>
  <c r="A86" i="2"/>
  <c r="A87" i="2"/>
  <c r="A88" i="2"/>
  <c r="A80" i="2"/>
  <c r="A72" i="2"/>
  <c r="A73" i="2"/>
  <c r="A74" i="2"/>
  <c r="A75" i="2"/>
  <c r="A76" i="2"/>
  <c r="A77" i="2"/>
  <c r="A78" i="2"/>
  <c r="A79" i="2"/>
  <c r="A71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30" i="2"/>
  <c r="A31" i="2"/>
  <c r="A32" i="2"/>
  <c r="A33" i="2"/>
  <c r="A34" i="2"/>
  <c r="A35" i="2"/>
  <c r="A36" i="2"/>
  <c r="A37" i="2"/>
  <c r="A38" i="2"/>
  <c r="A39" i="2"/>
  <c r="A40" i="2"/>
  <c r="A41" i="2"/>
  <c r="A29" i="2"/>
</calcChain>
</file>

<file path=xl/sharedStrings.xml><?xml version="1.0" encoding="utf-8"?>
<sst xmlns="http://schemas.openxmlformats.org/spreadsheetml/2006/main" count="323" uniqueCount="84">
  <si>
    <t>HC</t>
  </si>
  <si>
    <t>SLE</t>
  </si>
  <si>
    <t>Age</t>
  </si>
  <si>
    <t>SLEDAI</t>
  </si>
  <si>
    <t>HC.1085</t>
  </si>
  <si>
    <t>HC.1141</t>
  </si>
  <si>
    <t>HC.120</t>
  </si>
  <si>
    <t>HC.1252</t>
  </si>
  <si>
    <t>HC.144</t>
  </si>
  <si>
    <t>HC.1646</t>
  </si>
  <si>
    <t>HC.181</t>
  </si>
  <si>
    <t>HC.643</t>
  </si>
  <si>
    <t>HC.650</t>
  </si>
  <si>
    <t>HC.660</t>
  </si>
  <si>
    <t>HC.774</t>
  </si>
  <si>
    <t>HC.917</t>
  </si>
  <si>
    <t>SLE.223</t>
  </si>
  <si>
    <t>SLE.233</t>
  </si>
  <si>
    <t>SLE.280</t>
  </si>
  <si>
    <t>SLE.497</t>
  </si>
  <si>
    <t>SLE.603</t>
  </si>
  <si>
    <t>SLE.658</t>
  </si>
  <si>
    <t>SLE.662</t>
  </si>
  <si>
    <t>SLE.665</t>
  </si>
  <si>
    <t>SLE.969</t>
  </si>
  <si>
    <t>Disease Status</t>
  </si>
  <si>
    <t>Subject ID</t>
  </si>
  <si>
    <t>Prominent Clinical Features</t>
  </si>
  <si>
    <t>Subject</t>
  </si>
  <si>
    <t>OTC NSAIDs</t>
  </si>
  <si>
    <t>RNP</t>
  </si>
  <si>
    <t>Gender</t>
  </si>
  <si>
    <t>Ethnicity</t>
  </si>
  <si>
    <t>AA</t>
  </si>
  <si>
    <t>F</t>
  </si>
  <si>
    <t>A-444</t>
  </si>
  <si>
    <t>A-856</t>
  </si>
  <si>
    <t>A-905</t>
  </si>
  <si>
    <t>A-1819</t>
  </si>
  <si>
    <t>A-446</t>
  </si>
  <si>
    <t>A-425</t>
  </si>
  <si>
    <t>A-1453</t>
  </si>
  <si>
    <t>A-603</t>
  </si>
  <si>
    <t>C-0634-660</t>
  </si>
  <si>
    <t>C-0635-703</t>
  </si>
  <si>
    <t>C-1216-838</t>
  </si>
  <si>
    <t>C-1217-2421</t>
  </si>
  <si>
    <t>C-058-634</t>
  </si>
  <si>
    <t>M</t>
  </si>
  <si>
    <t>Cauc</t>
  </si>
  <si>
    <t>Hsp</t>
  </si>
  <si>
    <t>qPCR Cohort</t>
  </si>
  <si>
    <t>ATF3 Flow Cohort</t>
  </si>
  <si>
    <t>Genomics Cohort</t>
  </si>
  <si>
    <t>DNA Methylation COBRA Cohort</t>
  </si>
  <si>
    <t>Ethnicity Abreviations: AA, African American; Hsp, Hispanic; Cauc, Caucasian</t>
  </si>
  <si>
    <t>Supplementary Table 1</t>
  </si>
  <si>
    <t>&gt; 6</t>
  </si>
  <si>
    <t>&gt; 2</t>
  </si>
  <si>
    <t>hydroxychloroquine (400), methotrexate (15), prednisone (40)</t>
  </si>
  <si>
    <t>hydroxychloroquine (400), prednisone (20),  aspirin (81)</t>
  </si>
  <si>
    <t>prednisone (10), hydroxychloroquine (200),  azathioprine (50)</t>
  </si>
  <si>
    <t xml:space="preserve"> prednisone (5), hydroxychloroquine (400), mycophenolare mofetil (1000)</t>
  </si>
  <si>
    <t>azathioprine (100),   prednisone (200)</t>
  </si>
  <si>
    <t xml:space="preserve"> methylprednisone (250)</t>
  </si>
  <si>
    <t>prednisone (10), hydroxychloroquine (100)</t>
  </si>
  <si>
    <t>azathioprine (50), hydroxychloroquine (400)</t>
  </si>
  <si>
    <r>
      <rPr>
        <b/>
        <sz val="12"/>
        <color theme="1"/>
        <rFont val="ArialMT"/>
      </rPr>
      <t xml:space="preserve">Disease flare </t>
    </r>
    <r>
      <rPr>
        <sz val="12"/>
        <color theme="1"/>
        <rFont val="ArialMT"/>
        <family val="2"/>
      </rPr>
      <t xml:space="preserve">  Arthritis, Hematuria, Pyuria</t>
    </r>
  </si>
  <si>
    <r>
      <rPr>
        <b/>
        <sz val="12"/>
        <color theme="1"/>
        <rFont val="ArialMT"/>
      </rPr>
      <t>Disease flare</t>
    </r>
    <r>
      <rPr>
        <sz val="12"/>
        <color theme="1"/>
        <rFont val="ArialMT"/>
        <family val="2"/>
      </rPr>
      <t>, Lupus myocarditis.</t>
    </r>
  </si>
  <si>
    <t>Disease Duration (years from diagnosis)</t>
  </si>
  <si>
    <t>Medication at time of blood draw (mg/day)</t>
  </si>
  <si>
    <t xml:space="preserve">Proteinuria, Alopecia, Increased anti-DNA, low C3/C4 </t>
  </si>
  <si>
    <r>
      <rPr>
        <b/>
        <sz val="12"/>
        <color rgb="FF000000"/>
        <rFont val="ArialMT"/>
      </rPr>
      <t>Disease flare</t>
    </r>
    <r>
      <rPr>
        <sz val="12"/>
        <color rgb="FF000000"/>
        <rFont val="ArialMT"/>
        <family val="2"/>
      </rPr>
      <t xml:space="preserve">  Arthritis, New Rash, Alopecia, Increased anti-DNA    </t>
    </r>
  </si>
  <si>
    <r>
      <rPr>
        <b/>
        <sz val="12"/>
        <color rgb="FF000000"/>
        <rFont val="ArialMT"/>
      </rPr>
      <t>Disease flare</t>
    </r>
    <r>
      <rPr>
        <sz val="12"/>
        <color rgb="FF000000"/>
        <rFont val="ArialMT"/>
        <family val="2"/>
      </rPr>
      <t xml:space="preserve">  Cerebritis, Pyuria, New Rash, Increased anti-DNA, low C3 </t>
    </r>
  </si>
  <si>
    <t>Arthritis</t>
  </si>
  <si>
    <t>Arthritis, New Rash, Alopecia, Mucosal Ulcers, increased anti-DNA, low C4</t>
  </si>
  <si>
    <r>
      <rPr>
        <b/>
        <sz val="12"/>
        <color theme="1"/>
        <rFont val="ArialMT"/>
      </rPr>
      <t xml:space="preserve">Disease flare  </t>
    </r>
    <r>
      <rPr>
        <sz val="12"/>
        <color theme="1"/>
        <rFont val="ArialMT"/>
        <family val="2"/>
      </rPr>
      <t xml:space="preserve"> New photosensitive rash, Mucosal Ulcer, Alopecia         </t>
    </r>
  </si>
  <si>
    <r>
      <rPr>
        <b/>
        <sz val="12"/>
        <color theme="1"/>
        <rFont val="ArialMT"/>
      </rPr>
      <t>Disease flare</t>
    </r>
    <r>
      <rPr>
        <sz val="12"/>
        <color theme="1"/>
        <rFont val="ArialMT"/>
        <family val="2"/>
      </rPr>
      <t xml:space="preserve"> Active nephritis, Pancytopenia, Increased anti-DNA, low C3 </t>
    </r>
  </si>
  <si>
    <t>RNP, Sm, Ro</t>
  </si>
  <si>
    <t>Sm</t>
  </si>
  <si>
    <t>Histone</t>
  </si>
  <si>
    <t>Historical ANA</t>
  </si>
  <si>
    <t>RNP, Sm</t>
  </si>
  <si>
    <t>ANA reactiviity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</si>
</sst>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ArialMT"/>
      <family val="2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MT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MT"/>
      <family val="2"/>
    </font>
    <font>
      <b/>
      <sz val="12"/>
      <color rgb="FF000000"/>
      <name val="ArialMT"/>
    </font>
    <font>
      <sz val="12"/>
      <color rgb="FF000000"/>
      <name val="ArialMT"/>
    </font>
    <font>
      <sz val="12"/>
      <color theme="1"/>
      <name val="ArialMT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25">
    <xf numFmtId="0" fontId="0" fillId="0" borderId="0" xfId="0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2">
    <cellStyle name="Good" xfId="1" builtinId="26"/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A9DC5-3607-AA40-AD69-58558DDBB0E1}">
  <dimension ref="A1:X88"/>
  <sheetViews>
    <sheetView tabSelected="1" workbookViewId="0">
      <selection activeCell="B18" sqref="B18"/>
    </sheetView>
  </sheetViews>
  <sheetFormatPr baseColWidth="10" defaultRowHeight="16"/>
  <cols>
    <col min="1" max="1" width="21.140625" style="24" customWidth="1"/>
    <col min="2" max="2" width="15.5703125" style="2" customWidth="1"/>
    <col min="3" max="3" width="13.140625" style="2" customWidth="1"/>
    <col min="4" max="4" width="6.42578125" style="2" customWidth="1"/>
    <col min="5" max="5" width="7.5703125" style="2" customWidth="1"/>
    <col min="6" max="6" width="8" style="2" customWidth="1"/>
    <col min="7" max="7" width="16.7109375" style="2" customWidth="1"/>
    <col min="8" max="8" width="19.7109375" style="2" customWidth="1"/>
    <col min="9" max="9" width="24.140625" style="2" customWidth="1"/>
    <col min="10" max="10" width="14.28515625" style="2" customWidth="1"/>
    <col min="11" max="11" width="36.5703125" style="2" customWidth="1"/>
    <col min="12" max="12" width="4" style="3" bestFit="1" customWidth="1"/>
    <col min="13" max="13" width="3.42578125" style="3" bestFit="1" customWidth="1"/>
    <col min="14" max="14" width="3.5703125" style="2" bestFit="1" customWidth="1"/>
    <col min="15" max="15" width="3.28515625" style="2" bestFit="1" customWidth="1"/>
    <col min="16" max="16" width="4.7109375" style="2" bestFit="1" customWidth="1"/>
    <col min="17" max="17" width="5.7109375" style="2" bestFit="1" customWidth="1"/>
    <col min="18" max="18" width="10.85546875" style="2" bestFit="1" customWidth="1"/>
    <col min="19" max="19" width="6.42578125" style="2" bestFit="1" customWidth="1"/>
    <col min="20" max="20" width="4.28515625" style="2" bestFit="1" customWidth="1"/>
    <col min="21" max="21" width="7.28515625" style="2" bestFit="1" customWidth="1"/>
    <col min="22" max="22" width="4.7109375" style="2" bestFit="1" customWidth="1"/>
    <col min="23" max="23" width="16.7109375" style="2" bestFit="1" customWidth="1"/>
    <col min="24" max="16384" width="10.7109375" style="2"/>
  </cols>
  <sheetData>
    <row r="1" spans="1:24" ht="17">
      <c r="A1" s="13" t="s">
        <v>56</v>
      </c>
      <c r="C1" s="12" t="s">
        <v>55</v>
      </c>
    </row>
    <row r="2" spans="1:24">
      <c r="A2" s="13"/>
      <c r="C2" s="12"/>
    </row>
    <row r="3" spans="1:24" ht="17">
      <c r="A3" s="13" t="s">
        <v>53</v>
      </c>
    </row>
    <row r="4" spans="1:24" s="1" customFormat="1" ht="63" customHeight="1" thickBot="1">
      <c r="A4" s="23" t="s">
        <v>26</v>
      </c>
      <c r="B4" s="18" t="s">
        <v>25</v>
      </c>
      <c r="C4" s="18" t="s">
        <v>28</v>
      </c>
      <c r="D4" s="18" t="s">
        <v>2</v>
      </c>
      <c r="E4" s="18" t="s">
        <v>31</v>
      </c>
      <c r="F4" s="18" t="s">
        <v>32</v>
      </c>
      <c r="G4" s="19" t="s">
        <v>69</v>
      </c>
      <c r="H4" s="19" t="s">
        <v>3</v>
      </c>
      <c r="I4" s="19" t="s">
        <v>70</v>
      </c>
      <c r="J4" s="19" t="s">
        <v>83</v>
      </c>
      <c r="K4" s="19" t="s">
        <v>27</v>
      </c>
      <c r="L4" s="4"/>
      <c r="M4" s="5"/>
      <c r="N4" s="5"/>
      <c r="O4" s="6"/>
      <c r="P4" s="4"/>
      <c r="Q4" s="4"/>
      <c r="R4" s="4"/>
      <c r="S4" s="4"/>
      <c r="T4" s="4"/>
      <c r="U4" s="4"/>
      <c r="V4" s="4"/>
      <c r="W4" s="4"/>
      <c r="X4" s="4"/>
    </row>
    <row r="5" spans="1:24" ht="52" thickTop="1">
      <c r="A5" s="24" t="s">
        <v>16</v>
      </c>
      <c r="B5" s="2" t="s">
        <v>1</v>
      </c>
      <c r="C5" s="2">
        <v>223</v>
      </c>
      <c r="D5" s="2">
        <v>22</v>
      </c>
      <c r="E5" s="2" t="s">
        <v>34</v>
      </c>
      <c r="F5" s="2" t="s">
        <v>33</v>
      </c>
      <c r="G5" s="14">
        <v>4</v>
      </c>
      <c r="H5" s="14">
        <v>10</v>
      </c>
      <c r="I5" s="16" t="s">
        <v>59</v>
      </c>
      <c r="J5" s="20" t="s">
        <v>78</v>
      </c>
      <c r="K5" s="20" t="s">
        <v>71</v>
      </c>
      <c r="L5" s="2"/>
      <c r="N5" s="3"/>
    </row>
    <row r="6" spans="1:24" ht="34">
      <c r="A6" s="24" t="s">
        <v>17</v>
      </c>
      <c r="B6" s="2" t="s">
        <v>1</v>
      </c>
      <c r="C6" s="2">
        <v>233</v>
      </c>
      <c r="D6" s="2">
        <v>31</v>
      </c>
      <c r="E6" s="2" t="s">
        <v>34</v>
      </c>
      <c r="F6" s="2" t="s">
        <v>33</v>
      </c>
      <c r="G6" s="14">
        <v>3</v>
      </c>
      <c r="H6" s="14">
        <v>10</v>
      </c>
      <c r="I6" s="16" t="s">
        <v>29</v>
      </c>
      <c r="J6" s="20" t="s">
        <v>79</v>
      </c>
      <c r="K6" s="21" t="s">
        <v>72</v>
      </c>
      <c r="L6" s="2"/>
      <c r="N6" s="3"/>
    </row>
    <row r="7" spans="1:24" ht="48" customHeight="1">
      <c r="A7" s="24" t="s">
        <v>18</v>
      </c>
      <c r="B7" s="2" t="s">
        <v>1</v>
      </c>
      <c r="C7" s="2">
        <v>280</v>
      </c>
      <c r="D7" s="2">
        <v>51</v>
      </c>
      <c r="E7" s="2" t="s">
        <v>34</v>
      </c>
      <c r="F7" s="2" t="s">
        <v>33</v>
      </c>
      <c r="G7" s="14" t="s">
        <v>57</v>
      </c>
      <c r="H7" s="14">
        <v>18</v>
      </c>
      <c r="I7" s="17" t="s">
        <v>60</v>
      </c>
      <c r="J7" s="20" t="s">
        <v>80</v>
      </c>
      <c r="K7" s="21" t="s">
        <v>73</v>
      </c>
      <c r="L7" s="7"/>
      <c r="M7" s="8"/>
      <c r="N7" s="8"/>
      <c r="O7" s="7"/>
      <c r="P7" s="7"/>
      <c r="Q7" s="7"/>
      <c r="R7" s="7"/>
      <c r="S7" s="7"/>
      <c r="T7" s="7"/>
      <c r="U7" s="7"/>
      <c r="V7" s="7"/>
    </row>
    <row r="8" spans="1:24" ht="51">
      <c r="A8" s="24" t="s">
        <v>19</v>
      </c>
      <c r="B8" s="2" t="s">
        <v>1</v>
      </c>
      <c r="C8" s="2">
        <v>497</v>
      </c>
      <c r="D8" s="2">
        <v>30</v>
      </c>
      <c r="E8" s="2" t="s">
        <v>34</v>
      </c>
      <c r="F8" s="2" t="s">
        <v>33</v>
      </c>
      <c r="G8" s="14" t="s">
        <v>58</v>
      </c>
      <c r="H8" s="14">
        <v>4</v>
      </c>
      <c r="I8" s="16" t="s">
        <v>61</v>
      </c>
      <c r="J8" s="20" t="s">
        <v>30</v>
      </c>
      <c r="K8" s="20" t="s">
        <v>74</v>
      </c>
      <c r="L8" s="2"/>
      <c r="N8" s="3"/>
    </row>
    <row r="9" spans="1:24" ht="68">
      <c r="A9" s="24" t="s">
        <v>20</v>
      </c>
      <c r="B9" s="2" t="s">
        <v>1</v>
      </c>
      <c r="C9" s="2">
        <v>603</v>
      </c>
      <c r="D9" s="2">
        <v>21</v>
      </c>
      <c r="E9" s="2" t="s">
        <v>34</v>
      </c>
      <c r="F9" s="2" t="s">
        <v>33</v>
      </c>
      <c r="G9" s="14">
        <v>5</v>
      </c>
      <c r="H9" s="14">
        <v>10</v>
      </c>
      <c r="I9" s="16" t="s">
        <v>62</v>
      </c>
      <c r="J9" s="20" t="s">
        <v>81</v>
      </c>
      <c r="K9" s="20" t="s">
        <v>75</v>
      </c>
      <c r="L9" s="2"/>
      <c r="N9" s="3"/>
    </row>
    <row r="10" spans="1:24" ht="34">
      <c r="A10" s="24" t="s">
        <v>21</v>
      </c>
      <c r="B10" s="2" t="s">
        <v>1</v>
      </c>
      <c r="C10" s="2">
        <v>658</v>
      </c>
      <c r="D10" s="2">
        <v>47</v>
      </c>
      <c r="E10" s="2" t="s">
        <v>34</v>
      </c>
      <c r="F10" s="2" t="s">
        <v>33</v>
      </c>
      <c r="G10" s="14">
        <v>6</v>
      </c>
      <c r="H10" s="14">
        <v>6</v>
      </c>
      <c r="I10" s="16" t="s">
        <v>63</v>
      </c>
      <c r="J10" s="20" t="s">
        <v>82</v>
      </c>
      <c r="K10" s="22" t="s">
        <v>76</v>
      </c>
      <c r="L10" s="2"/>
      <c r="N10" s="3"/>
    </row>
    <row r="11" spans="1:24" ht="34">
      <c r="A11" s="24" t="s">
        <v>22</v>
      </c>
      <c r="B11" s="2" t="s">
        <v>1</v>
      </c>
      <c r="C11" s="2">
        <v>662</v>
      </c>
      <c r="D11" s="2">
        <v>27</v>
      </c>
      <c r="E11" s="2" t="s">
        <v>34</v>
      </c>
      <c r="F11" s="2" t="s">
        <v>33</v>
      </c>
      <c r="G11" s="14">
        <v>5</v>
      </c>
      <c r="H11" s="15">
        <v>22</v>
      </c>
      <c r="I11" s="16" t="s">
        <v>64</v>
      </c>
      <c r="J11" s="20" t="s">
        <v>82</v>
      </c>
      <c r="K11" s="22" t="s">
        <v>77</v>
      </c>
      <c r="L11" s="2"/>
      <c r="N11" s="3"/>
    </row>
    <row r="12" spans="1:24" ht="34">
      <c r="A12" s="24" t="s">
        <v>23</v>
      </c>
      <c r="B12" s="2" t="s">
        <v>1</v>
      </c>
      <c r="C12" s="2">
        <v>665</v>
      </c>
      <c r="D12" s="2">
        <v>33</v>
      </c>
      <c r="E12" s="2" t="s">
        <v>34</v>
      </c>
      <c r="F12" s="2" t="s">
        <v>33</v>
      </c>
      <c r="G12" s="14">
        <v>6</v>
      </c>
      <c r="H12" s="14">
        <v>12</v>
      </c>
      <c r="I12" s="16" t="s">
        <v>65</v>
      </c>
      <c r="J12" s="20" t="s">
        <v>78</v>
      </c>
      <c r="K12" s="20" t="s">
        <v>67</v>
      </c>
      <c r="L12" s="2"/>
      <c r="N12" s="3"/>
    </row>
    <row r="13" spans="1:24" ht="34">
      <c r="A13" s="24" t="s">
        <v>24</v>
      </c>
      <c r="B13" s="2" t="s">
        <v>1</v>
      </c>
      <c r="C13" s="2">
        <v>969</v>
      </c>
      <c r="D13" s="2">
        <v>23</v>
      </c>
      <c r="E13" s="2" t="s">
        <v>34</v>
      </c>
      <c r="F13" s="2" t="s">
        <v>33</v>
      </c>
      <c r="G13" s="14">
        <v>3</v>
      </c>
      <c r="H13" s="15">
        <v>4</v>
      </c>
      <c r="I13" s="16" t="s">
        <v>66</v>
      </c>
      <c r="J13" s="20" t="s">
        <v>78</v>
      </c>
      <c r="K13" s="20" t="s">
        <v>68</v>
      </c>
      <c r="L13" s="2"/>
      <c r="N13" s="3"/>
    </row>
    <row r="14" spans="1:24" ht="17">
      <c r="A14" s="24" t="s">
        <v>4</v>
      </c>
      <c r="B14" s="2" t="s">
        <v>0</v>
      </c>
      <c r="C14" s="2">
        <v>1085</v>
      </c>
      <c r="D14" s="2">
        <v>27</v>
      </c>
      <c r="E14" s="2" t="s">
        <v>34</v>
      </c>
      <c r="F14" s="2" t="s">
        <v>33</v>
      </c>
      <c r="L14" s="2"/>
      <c r="N14" s="3"/>
    </row>
    <row r="15" spans="1:24" ht="17">
      <c r="A15" s="24" t="s">
        <v>5</v>
      </c>
      <c r="B15" s="2" t="s">
        <v>0</v>
      </c>
      <c r="C15" s="2">
        <v>1141</v>
      </c>
      <c r="D15" s="2">
        <v>37</v>
      </c>
      <c r="E15" s="2" t="s">
        <v>34</v>
      </c>
      <c r="F15" s="2" t="s">
        <v>33</v>
      </c>
      <c r="L15" s="2"/>
      <c r="N15" s="3"/>
    </row>
    <row r="16" spans="1:24" ht="17">
      <c r="A16" s="24" t="s">
        <v>6</v>
      </c>
      <c r="B16" s="2" t="s">
        <v>0</v>
      </c>
      <c r="C16" s="2">
        <v>120</v>
      </c>
      <c r="D16" s="2">
        <v>41</v>
      </c>
      <c r="E16" s="2" t="s">
        <v>34</v>
      </c>
      <c r="F16" s="2" t="s">
        <v>33</v>
      </c>
      <c r="L16" s="2"/>
      <c r="N16" s="3"/>
    </row>
    <row r="17" spans="1:14" ht="17">
      <c r="A17" s="24" t="s">
        <v>7</v>
      </c>
      <c r="B17" s="2" t="s">
        <v>0</v>
      </c>
      <c r="C17" s="2">
        <v>1252</v>
      </c>
      <c r="D17" s="2">
        <v>32</v>
      </c>
      <c r="E17" s="2" t="s">
        <v>34</v>
      </c>
      <c r="F17" s="2" t="s">
        <v>33</v>
      </c>
      <c r="L17" s="2"/>
      <c r="N17" s="3"/>
    </row>
    <row r="18" spans="1:14" ht="17">
      <c r="A18" s="24" t="s">
        <v>8</v>
      </c>
      <c r="B18" s="2" t="s">
        <v>0</v>
      </c>
      <c r="C18" s="2">
        <v>144</v>
      </c>
      <c r="D18" s="2">
        <v>46</v>
      </c>
      <c r="E18" s="2" t="s">
        <v>34</v>
      </c>
      <c r="F18" s="2" t="s">
        <v>33</v>
      </c>
      <c r="L18" s="2"/>
      <c r="N18" s="3"/>
    </row>
    <row r="19" spans="1:14" ht="17">
      <c r="A19" s="24" t="s">
        <v>9</v>
      </c>
      <c r="B19" s="2" t="s">
        <v>0</v>
      </c>
      <c r="C19" s="2">
        <v>1646</v>
      </c>
      <c r="D19" s="2">
        <v>26</v>
      </c>
      <c r="E19" s="2" t="s">
        <v>34</v>
      </c>
      <c r="F19" s="2" t="s">
        <v>33</v>
      </c>
      <c r="L19" s="2"/>
      <c r="N19" s="3"/>
    </row>
    <row r="20" spans="1:14" ht="17">
      <c r="A20" s="24" t="s">
        <v>10</v>
      </c>
      <c r="B20" s="2" t="s">
        <v>0</v>
      </c>
      <c r="C20" s="2">
        <v>181</v>
      </c>
      <c r="D20" s="2">
        <v>42</v>
      </c>
      <c r="E20" s="2" t="s">
        <v>34</v>
      </c>
      <c r="F20" s="2" t="s">
        <v>33</v>
      </c>
      <c r="L20" s="2"/>
      <c r="N20" s="3"/>
    </row>
    <row r="21" spans="1:14" ht="17">
      <c r="A21" s="24" t="s">
        <v>11</v>
      </c>
      <c r="B21" s="2" t="s">
        <v>0</v>
      </c>
      <c r="C21" s="2">
        <v>643</v>
      </c>
      <c r="D21" s="2">
        <v>21</v>
      </c>
      <c r="E21" s="2" t="s">
        <v>34</v>
      </c>
      <c r="F21" s="2" t="s">
        <v>33</v>
      </c>
      <c r="L21" s="2"/>
      <c r="N21" s="3"/>
    </row>
    <row r="22" spans="1:14" ht="17">
      <c r="A22" s="24" t="s">
        <v>12</v>
      </c>
      <c r="B22" s="2" t="s">
        <v>0</v>
      </c>
      <c r="C22" s="2">
        <v>650</v>
      </c>
      <c r="D22" s="2">
        <v>42</v>
      </c>
      <c r="E22" s="2" t="s">
        <v>34</v>
      </c>
      <c r="F22" s="2" t="s">
        <v>33</v>
      </c>
      <c r="L22" s="2"/>
      <c r="N22" s="3"/>
    </row>
    <row r="23" spans="1:14" ht="17">
      <c r="A23" s="24" t="s">
        <v>13</v>
      </c>
      <c r="B23" s="2" t="s">
        <v>0</v>
      </c>
      <c r="C23" s="2">
        <v>660</v>
      </c>
      <c r="D23" s="2">
        <v>26</v>
      </c>
      <c r="E23" s="2" t="s">
        <v>34</v>
      </c>
      <c r="F23" s="2" t="s">
        <v>33</v>
      </c>
      <c r="L23" s="2"/>
      <c r="N23" s="3"/>
    </row>
    <row r="24" spans="1:14" ht="17">
      <c r="A24" s="24" t="s">
        <v>14</v>
      </c>
      <c r="B24" s="2" t="s">
        <v>0</v>
      </c>
      <c r="C24" s="2">
        <v>774</v>
      </c>
      <c r="D24" s="2">
        <v>21</v>
      </c>
      <c r="E24" s="2" t="s">
        <v>34</v>
      </c>
      <c r="F24" s="2" t="s">
        <v>33</v>
      </c>
      <c r="L24" s="2"/>
      <c r="N24" s="3"/>
    </row>
    <row r="25" spans="1:14" ht="17">
      <c r="A25" s="24" t="s">
        <v>15</v>
      </c>
      <c r="B25" s="2" t="s">
        <v>0</v>
      </c>
      <c r="C25" s="2">
        <v>917</v>
      </c>
      <c r="D25" s="2">
        <v>27</v>
      </c>
      <c r="E25" s="2" t="s">
        <v>34</v>
      </c>
      <c r="F25" s="2" t="s">
        <v>33</v>
      </c>
      <c r="L25" s="2"/>
      <c r="N25" s="3"/>
    </row>
    <row r="27" spans="1:14" ht="17">
      <c r="A27" s="13" t="s">
        <v>52</v>
      </c>
    </row>
    <row r="28" spans="1:14" ht="35" thickBot="1">
      <c r="A28" s="23" t="s">
        <v>26</v>
      </c>
      <c r="B28" s="18" t="s">
        <v>25</v>
      </c>
      <c r="C28" s="18" t="s">
        <v>28</v>
      </c>
      <c r="D28" s="18" t="s">
        <v>2</v>
      </c>
      <c r="E28" s="18" t="s">
        <v>31</v>
      </c>
      <c r="F28" s="18" t="s">
        <v>32</v>
      </c>
    </row>
    <row r="29" spans="1:14" ht="18" thickTop="1">
      <c r="A29" s="24" t="str">
        <f>CONCATENATE(B29,".", C29)</f>
        <v>SLE.A-444</v>
      </c>
      <c r="B29" s="2" t="s">
        <v>1</v>
      </c>
      <c r="C29" s="9" t="s">
        <v>35</v>
      </c>
      <c r="D29" s="9">
        <v>44</v>
      </c>
      <c r="E29" s="2" t="s">
        <v>34</v>
      </c>
      <c r="F29" s="2" t="s">
        <v>33</v>
      </c>
    </row>
    <row r="30" spans="1:14" ht="17">
      <c r="A30" s="24" t="str">
        <f t="shared" ref="A30:A41" si="0">CONCATENATE(B30,".", C30)</f>
        <v>SLE.A-856</v>
      </c>
      <c r="B30" s="2" t="s">
        <v>1</v>
      </c>
      <c r="C30" s="9" t="s">
        <v>36</v>
      </c>
      <c r="D30" s="9">
        <v>68</v>
      </c>
      <c r="E30" s="2" t="s">
        <v>34</v>
      </c>
      <c r="F30" s="2" t="s">
        <v>33</v>
      </c>
    </row>
    <row r="31" spans="1:14" ht="17">
      <c r="A31" s="24" t="str">
        <f t="shared" si="0"/>
        <v>SLE.A-905</v>
      </c>
      <c r="B31" s="2" t="s">
        <v>1</v>
      </c>
      <c r="C31" s="9" t="s">
        <v>37</v>
      </c>
      <c r="D31" s="9">
        <v>24</v>
      </c>
      <c r="E31" s="2" t="s">
        <v>34</v>
      </c>
      <c r="F31" s="2" t="s">
        <v>33</v>
      </c>
    </row>
    <row r="32" spans="1:14" ht="17">
      <c r="A32" s="24" t="str">
        <f t="shared" si="0"/>
        <v>SLE.A-1819</v>
      </c>
      <c r="B32" s="2" t="s">
        <v>1</v>
      </c>
      <c r="C32" s="9" t="s">
        <v>38</v>
      </c>
      <c r="D32" s="9">
        <v>20</v>
      </c>
      <c r="E32" s="2" t="s">
        <v>34</v>
      </c>
      <c r="F32" s="2" t="s">
        <v>33</v>
      </c>
    </row>
    <row r="33" spans="1:11" ht="17">
      <c r="A33" s="24" t="str">
        <f t="shared" si="0"/>
        <v>SLE.A-446</v>
      </c>
      <c r="B33" s="2" t="s">
        <v>1</v>
      </c>
      <c r="C33" s="9" t="s">
        <v>39</v>
      </c>
      <c r="D33" s="9">
        <v>53</v>
      </c>
      <c r="E33" s="2" t="s">
        <v>34</v>
      </c>
      <c r="F33" s="2" t="s">
        <v>33</v>
      </c>
    </row>
    <row r="34" spans="1:11" ht="17">
      <c r="A34" s="24" t="str">
        <f t="shared" si="0"/>
        <v>SLE.A-425</v>
      </c>
      <c r="B34" s="2" t="s">
        <v>1</v>
      </c>
      <c r="C34" s="9" t="s">
        <v>40</v>
      </c>
      <c r="D34" s="9">
        <v>55</v>
      </c>
      <c r="E34" s="2" t="s">
        <v>34</v>
      </c>
      <c r="F34" s="2" t="s">
        <v>33</v>
      </c>
    </row>
    <row r="35" spans="1:11" ht="17">
      <c r="A35" s="24" t="str">
        <f t="shared" si="0"/>
        <v>SLE.A-1453</v>
      </c>
      <c r="B35" s="2" t="s">
        <v>1</v>
      </c>
      <c r="C35" s="9" t="s">
        <v>41</v>
      </c>
      <c r="D35" s="9">
        <v>28</v>
      </c>
      <c r="E35" s="2" t="s">
        <v>34</v>
      </c>
      <c r="F35" s="2" t="s">
        <v>33</v>
      </c>
    </row>
    <row r="36" spans="1:11" ht="17">
      <c r="A36" s="24" t="str">
        <f t="shared" si="0"/>
        <v>SLE.A-603</v>
      </c>
      <c r="B36" s="2" t="s">
        <v>1</v>
      </c>
      <c r="C36" s="9" t="s">
        <v>42</v>
      </c>
      <c r="D36" s="9">
        <v>25</v>
      </c>
      <c r="E36" s="2" t="s">
        <v>34</v>
      </c>
      <c r="F36" s="2" t="s">
        <v>33</v>
      </c>
    </row>
    <row r="37" spans="1:11" ht="17">
      <c r="A37" s="24" t="str">
        <f t="shared" si="0"/>
        <v>HC.C-0634-660</v>
      </c>
      <c r="B37" s="2" t="s">
        <v>0</v>
      </c>
      <c r="C37" s="9" t="s">
        <v>43</v>
      </c>
      <c r="D37" s="9">
        <v>27</v>
      </c>
      <c r="E37" s="2" t="s">
        <v>34</v>
      </c>
      <c r="F37" s="2" t="s">
        <v>33</v>
      </c>
    </row>
    <row r="38" spans="1:11" ht="17">
      <c r="A38" s="24" t="str">
        <f t="shared" si="0"/>
        <v>HC.C-0635-703</v>
      </c>
      <c r="B38" s="2" t="s">
        <v>0</v>
      </c>
      <c r="C38" s="9" t="s">
        <v>44</v>
      </c>
      <c r="D38" s="9">
        <v>32</v>
      </c>
      <c r="E38" s="2" t="s">
        <v>34</v>
      </c>
      <c r="F38" s="2" t="s">
        <v>33</v>
      </c>
    </row>
    <row r="39" spans="1:11" ht="17">
      <c r="A39" s="24" t="str">
        <f t="shared" si="0"/>
        <v>HC.C-1216-838</v>
      </c>
      <c r="B39" s="2" t="s">
        <v>0</v>
      </c>
      <c r="C39" s="9" t="s">
        <v>45</v>
      </c>
      <c r="D39" s="9">
        <v>41</v>
      </c>
      <c r="E39" s="2" t="s">
        <v>48</v>
      </c>
      <c r="F39" s="2" t="s">
        <v>33</v>
      </c>
    </row>
    <row r="40" spans="1:11" ht="17">
      <c r="A40" s="24" t="str">
        <f t="shared" si="0"/>
        <v>HC.C-1217-2421</v>
      </c>
      <c r="B40" s="2" t="s">
        <v>0</v>
      </c>
      <c r="C40" s="9" t="s">
        <v>46</v>
      </c>
      <c r="D40" s="9">
        <v>46</v>
      </c>
      <c r="E40" s="2" t="s">
        <v>34</v>
      </c>
      <c r="F40" s="2" t="s">
        <v>33</v>
      </c>
    </row>
    <row r="41" spans="1:11" ht="17">
      <c r="A41" s="24" t="str">
        <f t="shared" si="0"/>
        <v>HC.C-058-634</v>
      </c>
      <c r="B41" s="2" t="s">
        <v>0</v>
      </c>
      <c r="C41" s="9" t="s">
        <v>47</v>
      </c>
      <c r="D41" s="9">
        <v>34</v>
      </c>
      <c r="E41" s="2" t="s">
        <v>34</v>
      </c>
      <c r="F41" s="2" t="s">
        <v>33</v>
      </c>
    </row>
    <row r="42" spans="1:11">
      <c r="I42" s="9"/>
      <c r="J42" s="9"/>
      <c r="K42" s="9"/>
    </row>
    <row r="43" spans="1:11" ht="17">
      <c r="A43" s="13" t="s">
        <v>51</v>
      </c>
      <c r="I43" s="10"/>
      <c r="K43" s="9"/>
    </row>
    <row r="44" spans="1:11" ht="35" thickBot="1">
      <c r="A44" s="23" t="s">
        <v>26</v>
      </c>
      <c r="B44" s="18" t="s">
        <v>25</v>
      </c>
      <c r="C44" s="18" t="s">
        <v>28</v>
      </c>
      <c r="D44" s="18" t="s">
        <v>2</v>
      </c>
      <c r="E44" s="18" t="s">
        <v>31</v>
      </c>
      <c r="F44" s="18" t="s">
        <v>32</v>
      </c>
      <c r="I44" s="10"/>
      <c r="K44" s="9"/>
    </row>
    <row r="45" spans="1:11" ht="18" thickTop="1">
      <c r="A45" s="24" t="str">
        <f t="shared" ref="A45:A67" si="1">CONCATENATE(B45,".", C45)</f>
        <v>SLE.843</v>
      </c>
      <c r="B45" s="2" t="s">
        <v>1</v>
      </c>
      <c r="C45" s="11">
        <v>843</v>
      </c>
      <c r="D45" s="9">
        <v>30</v>
      </c>
      <c r="E45" s="9" t="s">
        <v>34</v>
      </c>
      <c r="F45" s="9" t="s">
        <v>33</v>
      </c>
      <c r="I45" s="10"/>
      <c r="K45" s="9"/>
    </row>
    <row r="46" spans="1:11" ht="17">
      <c r="A46" s="24" t="str">
        <f t="shared" si="1"/>
        <v>SLE.260</v>
      </c>
      <c r="B46" s="2" t="s">
        <v>1</v>
      </c>
      <c r="C46" s="11">
        <v>260</v>
      </c>
      <c r="D46" s="9">
        <v>33</v>
      </c>
      <c r="E46" s="9" t="s">
        <v>34</v>
      </c>
      <c r="F46" s="9" t="s">
        <v>33</v>
      </c>
      <c r="I46" s="10"/>
      <c r="K46" s="9"/>
    </row>
    <row r="47" spans="1:11" ht="17">
      <c r="A47" s="24" t="str">
        <f t="shared" si="1"/>
        <v>SLE.172</v>
      </c>
      <c r="B47" s="2" t="s">
        <v>1</v>
      </c>
      <c r="C47" s="11">
        <v>172</v>
      </c>
      <c r="D47" s="9">
        <v>28</v>
      </c>
      <c r="E47" s="9" t="s">
        <v>48</v>
      </c>
      <c r="F47" s="9" t="s">
        <v>49</v>
      </c>
      <c r="I47" s="10"/>
      <c r="K47" s="9"/>
    </row>
    <row r="48" spans="1:11" ht="17">
      <c r="A48" s="24" t="str">
        <f t="shared" si="1"/>
        <v>SLE.234</v>
      </c>
      <c r="B48" s="2" t="s">
        <v>1</v>
      </c>
      <c r="C48" s="11">
        <v>234</v>
      </c>
      <c r="D48" s="9">
        <v>35</v>
      </c>
      <c r="E48" s="9" t="s">
        <v>34</v>
      </c>
      <c r="F48" s="9" t="s">
        <v>33</v>
      </c>
      <c r="I48" s="10"/>
      <c r="K48" s="9"/>
    </row>
    <row r="49" spans="1:11" ht="17">
      <c r="A49" s="24" t="str">
        <f t="shared" si="1"/>
        <v>SLE.514</v>
      </c>
      <c r="B49" s="2" t="s">
        <v>1</v>
      </c>
      <c r="C49" s="11">
        <v>514</v>
      </c>
      <c r="D49" s="9">
        <v>50</v>
      </c>
      <c r="E49" s="9" t="s">
        <v>34</v>
      </c>
      <c r="F49" s="9" t="s">
        <v>50</v>
      </c>
      <c r="I49" s="10"/>
      <c r="K49" s="9"/>
    </row>
    <row r="50" spans="1:11" ht="17">
      <c r="A50" s="24" t="str">
        <f t="shared" si="1"/>
        <v>SLE.2124</v>
      </c>
      <c r="B50" s="2" t="s">
        <v>1</v>
      </c>
      <c r="C50" s="11">
        <v>2124</v>
      </c>
      <c r="D50" s="9">
        <v>29</v>
      </c>
      <c r="E50" s="9" t="s">
        <v>34</v>
      </c>
      <c r="F50" s="9" t="s">
        <v>33</v>
      </c>
      <c r="I50" s="10"/>
      <c r="K50" s="9"/>
    </row>
    <row r="51" spans="1:11" ht="17">
      <c r="A51" s="24" t="str">
        <f t="shared" si="1"/>
        <v>SLE.280</v>
      </c>
      <c r="B51" s="2" t="s">
        <v>1</v>
      </c>
      <c r="C51" s="11">
        <v>280</v>
      </c>
      <c r="D51" s="9">
        <v>51</v>
      </c>
      <c r="E51" s="9" t="s">
        <v>34</v>
      </c>
      <c r="F51" s="9" t="s">
        <v>33</v>
      </c>
      <c r="I51" s="10"/>
      <c r="K51" s="9"/>
    </row>
    <row r="52" spans="1:11" ht="17">
      <c r="A52" s="24" t="str">
        <f t="shared" si="1"/>
        <v>SLE.1142</v>
      </c>
      <c r="B52" s="2" t="s">
        <v>1</v>
      </c>
      <c r="C52" s="11">
        <v>1142</v>
      </c>
      <c r="D52" s="9">
        <v>50</v>
      </c>
      <c r="E52" s="9" t="s">
        <v>34</v>
      </c>
      <c r="F52" s="9" t="s">
        <v>33</v>
      </c>
      <c r="I52" s="10"/>
      <c r="K52" s="9"/>
    </row>
    <row r="53" spans="1:11" ht="17">
      <c r="A53" s="24" t="str">
        <f t="shared" si="1"/>
        <v>HC.2022</v>
      </c>
      <c r="B53" s="2" t="s">
        <v>0</v>
      </c>
      <c r="C53" s="11">
        <v>2022</v>
      </c>
      <c r="D53" s="9">
        <v>39</v>
      </c>
      <c r="E53" s="9" t="s">
        <v>34</v>
      </c>
      <c r="F53" s="9" t="s">
        <v>33</v>
      </c>
      <c r="I53" s="10"/>
      <c r="K53" s="9"/>
    </row>
    <row r="54" spans="1:11" ht="17">
      <c r="A54" s="24" t="str">
        <f t="shared" si="1"/>
        <v>HC.1252</v>
      </c>
      <c r="B54" s="2" t="s">
        <v>0</v>
      </c>
      <c r="C54" s="11">
        <v>1252</v>
      </c>
      <c r="D54" s="9">
        <v>35</v>
      </c>
      <c r="E54" s="9" t="s">
        <v>34</v>
      </c>
      <c r="F54" s="9" t="s">
        <v>33</v>
      </c>
      <c r="I54" s="10"/>
      <c r="K54" s="9"/>
    </row>
    <row r="55" spans="1:11" ht="17">
      <c r="A55" s="24" t="str">
        <f t="shared" si="1"/>
        <v>HC.2076</v>
      </c>
      <c r="B55" s="2" t="s">
        <v>0</v>
      </c>
      <c r="C55" s="11">
        <v>2076</v>
      </c>
      <c r="D55" s="9">
        <v>26</v>
      </c>
      <c r="E55" s="9" t="s">
        <v>34</v>
      </c>
      <c r="F55" s="9" t="s">
        <v>33</v>
      </c>
      <c r="I55" s="10"/>
      <c r="K55" s="9"/>
    </row>
    <row r="56" spans="1:11" ht="17">
      <c r="A56" s="24" t="str">
        <f t="shared" si="1"/>
        <v>HC.1242</v>
      </c>
      <c r="B56" s="2" t="s">
        <v>0</v>
      </c>
      <c r="C56" s="11">
        <v>1242</v>
      </c>
      <c r="D56" s="9">
        <v>49</v>
      </c>
      <c r="E56" s="9" t="s">
        <v>34</v>
      </c>
      <c r="F56" s="9" t="s">
        <v>33</v>
      </c>
      <c r="I56" s="10"/>
      <c r="K56" s="9"/>
    </row>
    <row r="57" spans="1:11" ht="17">
      <c r="A57" s="24" t="str">
        <f t="shared" si="1"/>
        <v>HC.2077</v>
      </c>
      <c r="B57" s="2" t="s">
        <v>0</v>
      </c>
      <c r="C57" s="11">
        <v>2077</v>
      </c>
      <c r="D57" s="9">
        <v>30</v>
      </c>
      <c r="E57" s="9" t="s">
        <v>34</v>
      </c>
      <c r="F57" s="9" t="s">
        <v>33</v>
      </c>
      <c r="I57" s="10"/>
      <c r="K57" s="9"/>
    </row>
    <row r="58" spans="1:11" ht="17">
      <c r="A58" s="24" t="str">
        <f t="shared" si="1"/>
        <v>HC.1246</v>
      </c>
      <c r="B58" s="2" t="s">
        <v>0</v>
      </c>
      <c r="C58" s="11">
        <v>1246</v>
      </c>
      <c r="D58" s="9">
        <v>50</v>
      </c>
      <c r="E58" s="9" t="s">
        <v>34</v>
      </c>
      <c r="F58" s="9" t="s">
        <v>33</v>
      </c>
      <c r="I58" s="10"/>
      <c r="K58" s="9"/>
    </row>
    <row r="59" spans="1:11" ht="17">
      <c r="A59" s="24" t="str">
        <f t="shared" si="1"/>
        <v>HC.237</v>
      </c>
      <c r="B59" s="2" t="s">
        <v>0</v>
      </c>
      <c r="C59" s="11">
        <v>237</v>
      </c>
      <c r="D59" s="9">
        <v>53</v>
      </c>
      <c r="E59" s="9" t="s">
        <v>48</v>
      </c>
      <c r="F59" s="9" t="s">
        <v>49</v>
      </c>
      <c r="I59" s="10"/>
      <c r="K59" s="9"/>
    </row>
    <row r="60" spans="1:11" ht="17">
      <c r="A60" s="24" t="str">
        <f t="shared" si="1"/>
        <v>HC.703</v>
      </c>
      <c r="B60" s="2" t="s">
        <v>0</v>
      </c>
      <c r="C60" s="11">
        <v>703</v>
      </c>
      <c r="D60" s="9">
        <v>30</v>
      </c>
      <c r="E60" s="9" t="s">
        <v>34</v>
      </c>
      <c r="F60" s="9" t="s">
        <v>33</v>
      </c>
      <c r="I60" s="10"/>
      <c r="K60" s="9"/>
    </row>
    <row r="61" spans="1:11" ht="17">
      <c r="A61" s="24" t="str">
        <f t="shared" si="1"/>
        <v>HC.858</v>
      </c>
      <c r="B61" s="2" t="s">
        <v>0</v>
      </c>
      <c r="C61" s="11">
        <v>858</v>
      </c>
      <c r="D61" s="9">
        <v>25</v>
      </c>
      <c r="E61" s="9" t="s">
        <v>34</v>
      </c>
      <c r="F61" s="9" t="s">
        <v>49</v>
      </c>
      <c r="I61" s="10"/>
      <c r="K61" s="9"/>
    </row>
    <row r="62" spans="1:11" ht="17">
      <c r="A62" s="24" t="str">
        <f t="shared" si="1"/>
        <v>HC.1086</v>
      </c>
      <c r="B62" s="2" t="s">
        <v>0</v>
      </c>
      <c r="C62" s="11">
        <v>1086</v>
      </c>
      <c r="D62" s="9">
        <v>35</v>
      </c>
      <c r="E62" s="9" t="s">
        <v>34</v>
      </c>
      <c r="F62" s="9" t="s">
        <v>33</v>
      </c>
      <c r="I62" s="10"/>
      <c r="K62" s="9"/>
    </row>
    <row r="63" spans="1:11" ht="17">
      <c r="A63" s="24" t="str">
        <f t="shared" si="1"/>
        <v>HC.1491</v>
      </c>
      <c r="B63" s="2" t="s">
        <v>0</v>
      </c>
      <c r="C63" s="11">
        <v>1491</v>
      </c>
      <c r="D63" s="9">
        <v>27</v>
      </c>
      <c r="E63" s="9" t="s">
        <v>48</v>
      </c>
      <c r="F63" s="9" t="s">
        <v>49</v>
      </c>
      <c r="I63" s="10"/>
      <c r="K63" s="9"/>
    </row>
    <row r="64" spans="1:11" ht="17">
      <c r="A64" s="24" t="str">
        <f t="shared" si="1"/>
        <v>HC.1077</v>
      </c>
      <c r="B64" s="2" t="s">
        <v>0</v>
      </c>
      <c r="C64" s="11">
        <v>1077</v>
      </c>
      <c r="D64" s="9">
        <v>32</v>
      </c>
      <c r="E64" s="9" t="s">
        <v>34</v>
      </c>
      <c r="F64" s="9" t="s">
        <v>49</v>
      </c>
      <c r="I64" s="10"/>
      <c r="K64" s="9"/>
    </row>
    <row r="65" spans="1:11" ht="17">
      <c r="A65" s="24" t="str">
        <f t="shared" si="1"/>
        <v>HC.1636</v>
      </c>
      <c r="B65" s="2" t="s">
        <v>0</v>
      </c>
      <c r="C65" s="11">
        <v>1636</v>
      </c>
      <c r="D65" s="9">
        <v>63</v>
      </c>
      <c r="E65" s="9" t="s">
        <v>34</v>
      </c>
      <c r="F65" s="9" t="s">
        <v>49</v>
      </c>
      <c r="I65" s="10"/>
      <c r="K65" s="9"/>
    </row>
    <row r="66" spans="1:11" ht="17">
      <c r="A66" s="24" t="str">
        <f t="shared" si="1"/>
        <v>HC.1248</v>
      </c>
      <c r="B66" s="2" t="s">
        <v>0</v>
      </c>
      <c r="C66" s="11">
        <v>1248</v>
      </c>
      <c r="D66" s="9">
        <v>57</v>
      </c>
      <c r="E66" s="9" t="s">
        <v>34</v>
      </c>
      <c r="F66" s="9" t="s">
        <v>33</v>
      </c>
    </row>
    <row r="67" spans="1:11" ht="17">
      <c r="A67" s="24" t="str">
        <f t="shared" si="1"/>
        <v>HC.1105</v>
      </c>
      <c r="B67" s="2" t="s">
        <v>0</v>
      </c>
      <c r="C67" s="11">
        <v>1105</v>
      </c>
      <c r="D67" s="9">
        <v>62</v>
      </c>
      <c r="E67" s="9" t="s">
        <v>34</v>
      </c>
      <c r="F67" s="9" t="s">
        <v>49</v>
      </c>
    </row>
    <row r="69" spans="1:11" ht="34">
      <c r="A69" s="13" t="s">
        <v>54</v>
      </c>
    </row>
    <row r="70" spans="1:11" ht="35" thickBot="1">
      <c r="A70" s="23" t="s">
        <v>26</v>
      </c>
      <c r="B70" s="18" t="s">
        <v>25</v>
      </c>
      <c r="C70" s="18" t="s">
        <v>28</v>
      </c>
      <c r="D70" s="18" t="s">
        <v>2</v>
      </c>
      <c r="E70" s="18" t="s">
        <v>31</v>
      </c>
      <c r="F70" s="18" t="s">
        <v>32</v>
      </c>
    </row>
    <row r="71" spans="1:11" ht="18" thickTop="1">
      <c r="A71" s="24" t="str">
        <f t="shared" ref="A71:A88" si="2">CONCATENATE(B71,".", C71)</f>
        <v>SLE.1879</v>
      </c>
      <c r="B71" s="2" t="s">
        <v>1</v>
      </c>
      <c r="C71" s="2">
        <v>1879</v>
      </c>
      <c r="D71" s="2">
        <v>41</v>
      </c>
      <c r="E71" s="2" t="s">
        <v>34</v>
      </c>
      <c r="F71" s="2" t="s">
        <v>33</v>
      </c>
    </row>
    <row r="72" spans="1:11" ht="17">
      <c r="A72" s="24" t="str">
        <f t="shared" si="2"/>
        <v>SLE.448</v>
      </c>
      <c r="B72" s="2" t="s">
        <v>1</v>
      </c>
      <c r="C72" s="2">
        <v>448</v>
      </c>
      <c r="D72" s="2">
        <v>34</v>
      </c>
      <c r="E72" s="2" t="s">
        <v>34</v>
      </c>
      <c r="F72" s="2" t="s">
        <v>33</v>
      </c>
    </row>
    <row r="73" spans="1:11" ht="17">
      <c r="A73" s="24" t="str">
        <f t="shared" si="2"/>
        <v>SLE.260</v>
      </c>
      <c r="B73" s="2" t="s">
        <v>1</v>
      </c>
      <c r="C73" s="2">
        <v>260</v>
      </c>
      <c r="D73" s="2">
        <v>33</v>
      </c>
      <c r="E73" s="2" t="s">
        <v>34</v>
      </c>
      <c r="F73" s="2" t="s">
        <v>33</v>
      </c>
    </row>
    <row r="74" spans="1:11" ht="17">
      <c r="A74" s="24" t="str">
        <f t="shared" si="2"/>
        <v>SLE.1877</v>
      </c>
      <c r="B74" s="2" t="s">
        <v>1</v>
      </c>
      <c r="C74" s="2">
        <v>1877</v>
      </c>
      <c r="D74" s="2">
        <v>40</v>
      </c>
      <c r="E74" s="2" t="s">
        <v>34</v>
      </c>
      <c r="F74" s="2" t="s">
        <v>33</v>
      </c>
    </row>
    <row r="75" spans="1:11" ht="17">
      <c r="A75" s="24" t="str">
        <f t="shared" si="2"/>
        <v>SLE.1602</v>
      </c>
      <c r="B75" s="2" t="s">
        <v>1</v>
      </c>
      <c r="C75" s="2">
        <v>1602</v>
      </c>
      <c r="D75" s="2">
        <v>32</v>
      </c>
      <c r="E75" s="2" t="s">
        <v>34</v>
      </c>
      <c r="F75" s="2" t="s">
        <v>33</v>
      </c>
    </row>
    <row r="76" spans="1:11" ht="17">
      <c r="A76" s="24" t="str">
        <f t="shared" si="2"/>
        <v>SLE.589</v>
      </c>
      <c r="B76" s="2" t="s">
        <v>1</v>
      </c>
      <c r="C76" s="2">
        <v>589</v>
      </c>
      <c r="D76" s="2">
        <v>58</v>
      </c>
      <c r="E76" s="2" t="s">
        <v>34</v>
      </c>
      <c r="F76" s="2" t="s">
        <v>33</v>
      </c>
    </row>
    <row r="77" spans="1:11" ht="17">
      <c r="A77" s="24" t="str">
        <f t="shared" si="2"/>
        <v>SLE.514</v>
      </c>
      <c r="B77" s="2" t="s">
        <v>1</v>
      </c>
      <c r="C77" s="2">
        <v>514</v>
      </c>
      <c r="D77" s="2">
        <v>49</v>
      </c>
      <c r="E77" s="2" t="s">
        <v>34</v>
      </c>
      <c r="F77" s="9" t="s">
        <v>50</v>
      </c>
    </row>
    <row r="78" spans="1:11" ht="17">
      <c r="A78" s="24" t="str">
        <f t="shared" si="2"/>
        <v>SLE.1819</v>
      </c>
      <c r="B78" s="2" t="s">
        <v>1</v>
      </c>
      <c r="C78" s="2">
        <v>1819</v>
      </c>
      <c r="D78" s="2">
        <v>20</v>
      </c>
      <c r="E78" s="2" t="s">
        <v>34</v>
      </c>
      <c r="F78" s="2" t="s">
        <v>33</v>
      </c>
    </row>
    <row r="79" spans="1:11" ht="17">
      <c r="A79" s="24" t="str">
        <f t="shared" si="2"/>
        <v>SLE.1142</v>
      </c>
      <c r="B79" s="2" t="s">
        <v>1</v>
      </c>
      <c r="C79" s="2">
        <v>1142</v>
      </c>
      <c r="D79" s="2">
        <v>50</v>
      </c>
      <c r="E79" s="2" t="s">
        <v>34</v>
      </c>
      <c r="F79" s="2" t="s">
        <v>33</v>
      </c>
    </row>
    <row r="80" spans="1:11" ht="17">
      <c r="A80" s="24" t="str">
        <f t="shared" si="2"/>
        <v>HC.858</v>
      </c>
      <c r="B80" s="2" t="s">
        <v>0</v>
      </c>
      <c r="C80" s="2">
        <v>858</v>
      </c>
      <c r="D80" s="2">
        <v>26</v>
      </c>
      <c r="E80" s="2" t="s">
        <v>34</v>
      </c>
      <c r="F80" s="9" t="s">
        <v>49</v>
      </c>
    </row>
    <row r="81" spans="1:6" ht="17">
      <c r="A81" s="24" t="str">
        <f t="shared" si="2"/>
        <v>HC.1252</v>
      </c>
      <c r="B81" s="2" t="s">
        <v>0</v>
      </c>
      <c r="C81" s="2">
        <v>1252</v>
      </c>
      <c r="D81" s="2">
        <v>33</v>
      </c>
      <c r="E81" s="2" t="s">
        <v>34</v>
      </c>
      <c r="F81" s="9" t="s">
        <v>33</v>
      </c>
    </row>
    <row r="82" spans="1:6" ht="17">
      <c r="A82" s="24" t="str">
        <f t="shared" si="2"/>
        <v>HC.2076</v>
      </c>
      <c r="B82" s="2" t="s">
        <v>0</v>
      </c>
      <c r="C82" s="2">
        <v>2076</v>
      </c>
      <c r="D82" s="2">
        <v>24</v>
      </c>
      <c r="E82" s="2" t="s">
        <v>34</v>
      </c>
      <c r="F82" s="9" t="s">
        <v>33</v>
      </c>
    </row>
    <row r="83" spans="1:6" ht="17">
      <c r="A83" s="24" t="str">
        <f t="shared" si="2"/>
        <v>HC.1242</v>
      </c>
      <c r="B83" s="2" t="s">
        <v>0</v>
      </c>
      <c r="C83" s="2">
        <v>1242</v>
      </c>
      <c r="D83" s="2">
        <v>47</v>
      </c>
      <c r="E83" s="2" t="s">
        <v>34</v>
      </c>
      <c r="F83" s="9" t="s">
        <v>33</v>
      </c>
    </row>
    <row r="84" spans="1:6" ht="17">
      <c r="A84" s="24" t="str">
        <f t="shared" si="2"/>
        <v>HC.2022</v>
      </c>
      <c r="B84" s="2" t="s">
        <v>0</v>
      </c>
      <c r="C84" s="2">
        <v>2022</v>
      </c>
      <c r="D84" s="2">
        <v>37</v>
      </c>
      <c r="E84" s="2" t="s">
        <v>34</v>
      </c>
      <c r="F84" s="9" t="s">
        <v>33</v>
      </c>
    </row>
    <row r="85" spans="1:6" ht="17">
      <c r="A85" s="24" t="str">
        <f t="shared" si="2"/>
        <v>HC.2077</v>
      </c>
      <c r="B85" s="2" t="s">
        <v>0</v>
      </c>
      <c r="C85" s="2">
        <v>2077</v>
      </c>
      <c r="D85" s="2">
        <v>28</v>
      </c>
      <c r="E85" s="2" t="s">
        <v>34</v>
      </c>
      <c r="F85" s="9" t="s">
        <v>33</v>
      </c>
    </row>
    <row r="86" spans="1:6" ht="17">
      <c r="A86" s="24" t="str">
        <f t="shared" si="2"/>
        <v>HC.1246</v>
      </c>
      <c r="B86" s="2" t="s">
        <v>0</v>
      </c>
      <c r="C86" s="2">
        <v>1246</v>
      </c>
      <c r="D86" s="2">
        <v>48</v>
      </c>
      <c r="E86" s="2" t="s">
        <v>34</v>
      </c>
      <c r="F86" s="9" t="s">
        <v>33</v>
      </c>
    </row>
    <row r="87" spans="1:6" ht="17">
      <c r="A87" s="24" t="str">
        <f t="shared" si="2"/>
        <v>HC.237</v>
      </c>
      <c r="B87" s="2" t="s">
        <v>0</v>
      </c>
      <c r="C87" s="2">
        <v>237</v>
      </c>
      <c r="D87" s="2">
        <v>58</v>
      </c>
      <c r="E87" s="2" t="s">
        <v>48</v>
      </c>
      <c r="F87" s="9" t="s">
        <v>49</v>
      </c>
    </row>
    <row r="88" spans="1:6" ht="17">
      <c r="A88" s="24" t="str">
        <f t="shared" si="2"/>
        <v>HC.703</v>
      </c>
      <c r="B88" s="2" t="s">
        <v>0</v>
      </c>
      <c r="C88" s="2">
        <v>703</v>
      </c>
      <c r="D88" s="2">
        <v>32</v>
      </c>
      <c r="E88" s="2" t="s">
        <v>34</v>
      </c>
      <c r="F88" s="9" t="s">
        <v>33</v>
      </c>
    </row>
  </sheetData>
  <sortState xmlns:xlrd2="http://schemas.microsoft.com/office/spreadsheetml/2017/richdata2" ref="B5:B16">
    <sortCondition ref="B5"/>
  </sortState>
  <conditionalFormatting sqref="H11 H13">
    <cfRule type="containsText" dxfId="1" priority="1" operator="containsText" text="NO">
      <formula>NOT(ISERROR(SEARCH("NO",H11)))</formula>
    </cfRule>
    <cfRule type="cellIs" dxfId="0" priority="2" operator="equal">
      <formula>"YES"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Patient Cohort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Scharer</dc:creator>
  <cp:lastModifiedBy>Chris Scharer</cp:lastModifiedBy>
  <dcterms:created xsi:type="dcterms:W3CDTF">2018-05-31T16:56:39Z</dcterms:created>
  <dcterms:modified xsi:type="dcterms:W3CDTF">2019-03-26T19:02:03Z</dcterms:modified>
</cp:coreProperties>
</file>