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edev\Desktop\Treml4 paper\Raw excel files\"/>
    </mc:Choice>
  </mc:AlternateContent>
  <xr:revisionPtr revIDLastSave="0" documentId="13_ncr:1_{2E823D59-7D55-45CA-8DC9-3B08541EDD58}" xr6:coauthVersionLast="44" xr6:coauthVersionMax="45" xr10:uidLastSave="{00000000-0000-0000-0000-000000000000}"/>
  <bookViews>
    <workbookView xWindow="-25320" yWindow="-2835" windowWidth="25440" windowHeight="15390" activeTab="6" xr2:uid="{8A417A02-9A44-46C9-997D-1DEAC17FCD56}"/>
  </bookViews>
  <sheets>
    <sheet name="Figure 2b" sheetId="1" r:id="rId1"/>
    <sheet name="Figure 2c" sheetId="2" r:id="rId2"/>
    <sheet name="Figure 2d" sheetId="3" r:id="rId3"/>
    <sheet name="Figure 2e" sheetId="4" r:id="rId4"/>
    <sheet name="Figure 2h" sheetId="5" r:id="rId5"/>
    <sheet name="Figure 2i" sheetId="6" r:id="rId6"/>
    <sheet name="Figure 2j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6" l="1"/>
  <c r="M3" i="7"/>
  <c r="M9" i="5"/>
  <c r="M3" i="5"/>
  <c r="I6" i="4"/>
  <c r="I5" i="4"/>
  <c r="I4" i="4"/>
  <c r="D12" i="3"/>
  <c r="M3" i="2"/>
  <c r="J5" i="1" l="1"/>
  <c r="J4" i="1"/>
  <c r="J3" i="1"/>
</calcChain>
</file>

<file path=xl/sharedStrings.xml><?xml version="1.0" encoding="utf-8"?>
<sst xmlns="http://schemas.openxmlformats.org/spreadsheetml/2006/main" count="52" uniqueCount="22">
  <si>
    <t>CTL</t>
  </si>
  <si>
    <t>CS</t>
  </si>
  <si>
    <t>B6</t>
  </si>
  <si>
    <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</si>
  <si>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t>Thymus wet weight (mg)</t>
  </si>
  <si>
    <t>Thymocyte survival (%)</t>
  </si>
  <si>
    <r>
      <t>Thymocyte count (10</t>
    </r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</t>
    </r>
  </si>
  <si>
    <t>B6 CS</t>
  </si>
  <si>
    <t>B6 CTL</t>
  </si>
  <si>
    <r>
      <t>Treml4</t>
    </r>
    <r>
      <rPr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CTL</t>
    </r>
  </si>
  <si>
    <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CS</t>
    </r>
  </si>
  <si>
    <r>
      <rPr>
        <i/>
        <sz val="11"/>
        <color theme="1"/>
        <rFont val="Calibri"/>
        <family val="2"/>
        <scheme val="minor"/>
      </rPr>
      <t>Bim</t>
    </r>
    <r>
      <rPr>
        <sz val="11"/>
        <color theme="1"/>
        <rFont val="Calibri"/>
        <family val="2"/>
        <scheme val="minor"/>
      </rPr>
      <t xml:space="preserve"> fold induction</t>
    </r>
  </si>
  <si>
    <r>
      <rPr>
        <i/>
        <sz val="10"/>
        <rFont val="Arial"/>
        <family val="2"/>
      </rPr>
      <t>Treml4</t>
    </r>
    <r>
      <rPr>
        <i/>
        <vertAlign val="superscript"/>
        <sz val="10"/>
        <rFont val="Arial"/>
        <family val="2"/>
      </rPr>
      <t>-/-</t>
    </r>
  </si>
  <si>
    <t>Annexin pos CD4+ cells</t>
  </si>
  <si>
    <t>Annexin pos CD8+ cells</t>
  </si>
  <si>
    <t>Spleen Bim fold induction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</si>
  <si>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</si>
  <si>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Splenocyte count (10</t>
    </r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</t>
    </r>
  </si>
  <si>
    <t>#</t>
  </si>
  <si>
    <t>*</t>
  </si>
  <si>
    <t>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</si>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</sst>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B342-F3D4-46FA-9F82-C917A0D6E8B7}">
  <dimension ref="A1:K5"/>
  <sheetViews>
    <sheetView workbookViewId="0">
      <selection activeCell="M8" sqref="M8"/>
    </sheetView>
  </sheetViews>
  <sheetFormatPr defaultRowHeight="14.5" x14ac:dyDescent="0.35"/>
  <sheetData>
    <row r="1" spans="1:11" x14ac:dyDescent="0.35">
      <c r="A1" t="s">
        <v>4</v>
      </c>
    </row>
    <row r="2" spans="1:11" x14ac:dyDescent="0.35">
      <c r="B2" t="s">
        <v>0</v>
      </c>
      <c r="F2" t="s">
        <v>1</v>
      </c>
    </row>
    <row r="3" spans="1:11" x14ac:dyDescent="0.35">
      <c r="A3" t="s">
        <v>2</v>
      </c>
      <c r="B3">
        <v>52</v>
      </c>
      <c r="C3">
        <v>60</v>
      </c>
      <c r="D3">
        <v>63</v>
      </c>
      <c r="F3">
        <v>36</v>
      </c>
      <c r="G3">
        <v>35</v>
      </c>
      <c r="H3">
        <v>28</v>
      </c>
      <c r="J3">
        <f>TTEST(B3:D3,F3:H3,2,2)</f>
        <v>3.6010859853990783E-3</v>
      </c>
      <c r="K3" t="s">
        <v>20</v>
      </c>
    </row>
    <row r="4" spans="1:11" ht="16.5" x14ac:dyDescent="0.35">
      <c r="A4" s="1" t="s">
        <v>3</v>
      </c>
      <c r="B4">
        <v>50</v>
      </c>
      <c r="C4">
        <v>52</v>
      </c>
      <c r="D4">
        <v>57</v>
      </c>
      <c r="F4">
        <v>48</v>
      </c>
      <c r="G4">
        <v>42</v>
      </c>
      <c r="H4">
        <v>52</v>
      </c>
      <c r="J4">
        <f>TTEST(B4:D4,F4:H4,2,2)</f>
        <v>0.18808813770958385</v>
      </c>
      <c r="K4" t="s">
        <v>18</v>
      </c>
    </row>
    <row r="5" spans="1:11" x14ac:dyDescent="0.35">
      <c r="J5">
        <f>TTEST(F3:H3,F4:H4,2,2)</f>
        <v>2.0322116652330163E-2</v>
      </c>
      <c r="K5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644A-47B2-40D7-B10F-EF324E12EDEC}">
  <dimension ref="A1:N5"/>
  <sheetViews>
    <sheetView workbookViewId="0">
      <selection activeCell="M5" sqref="M5"/>
    </sheetView>
  </sheetViews>
  <sheetFormatPr defaultRowHeight="14.5" x14ac:dyDescent="0.35"/>
  <sheetData>
    <row r="1" spans="1:14" x14ac:dyDescent="0.35">
      <c r="A1" t="s">
        <v>5</v>
      </c>
    </row>
    <row r="2" spans="1:14" x14ac:dyDescent="0.35">
      <c r="B2" t="s">
        <v>0</v>
      </c>
      <c r="G2" t="s">
        <v>1</v>
      </c>
    </row>
    <row r="3" spans="1:14" x14ac:dyDescent="0.35">
      <c r="A3" t="s">
        <v>2</v>
      </c>
      <c r="B3" s="2">
        <v>92.45</v>
      </c>
      <c r="C3" s="2">
        <v>92.6</v>
      </c>
      <c r="D3" s="2">
        <v>93.3</v>
      </c>
      <c r="E3" s="2">
        <v>91.8</v>
      </c>
      <c r="F3" s="2">
        <v>93.88</v>
      </c>
      <c r="G3" s="2">
        <v>53</v>
      </c>
      <c r="H3" s="2">
        <v>56.29</v>
      </c>
      <c r="I3" s="2">
        <v>40</v>
      </c>
      <c r="J3" s="2">
        <v>66.2</v>
      </c>
      <c r="K3" s="2">
        <v>58</v>
      </c>
      <c r="M3">
        <f>_xlfn.T.TEST(G3:K3,G4:K4,1,2)</f>
        <v>1.8962201462358516E-4</v>
      </c>
      <c r="N3" t="s">
        <v>21</v>
      </c>
    </row>
    <row r="4" spans="1:14" ht="16.5" x14ac:dyDescent="0.35">
      <c r="A4" s="1" t="s">
        <v>3</v>
      </c>
      <c r="B4" s="2">
        <v>91.3</v>
      </c>
      <c r="C4" s="2">
        <v>89.7</v>
      </c>
      <c r="D4" s="2">
        <v>93.2</v>
      </c>
      <c r="E4" s="2">
        <v>90</v>
      </c>
      <c r="F4" s="2">
        <v>93.3</v>
      </c>
      <c r="G4" s="2">
        <v>91.8</v>
      </c>
      <c r="H4" s="2">
        <v>93</v>
      </c>
      <c r="I4" s="2">
        <v>74.2</v>
      </c>
      <c r="J4" s="2">
        <v>89.8</v>
      </c>
      <c r="K4" s="2">
        <v>85</v>
      </c>
    </row>
    <row r="5" spans="1:14" x14ac:dyDescent="0.35">
      <c r="A5" s="3"/>
      <c r="B5" s="2"/>
      <c r="C5" s="2"/>
      <c r="D5" s="2"/>
      <c r="E5" s="2"/>
      <c r="F5" s="2"/>
      <c r="G5" s="2"/>
      <c r="H5" s="2"/>
      <c r="I5" s="2"/>
      <c r="J5" s="2"/>
      <c r="K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5FC4-8F68-48F0-B7E3-7E633497F508}">
  <dimension ref="A1:G12"/>
  <sheetViews>
    <sheetView workbookViewId="0">
      <selection activeCell="E12" sqref="E12"/>
    </sheetView>
  </sheetViews>
  <sheetFormatPr defaultRowHeight="14.5" x14ac:dyDescent="0.35"/>
  <cols>
    <col min="3" max="3" width="15" customWidth="1"/>
    <col min="4" max="4" width="14" customWidth="1"/>
  </cols>
  <sheetData>
    <row r="1" spans="1:7" ht="16.5" x14ac:dyDescent="0.35">
      <c r="A1" t="s">
        <v>6</v>
      </c>
    </row>
    <row r="3" spans="1:7" ht="16.5" x14ac:dyDescent="0.35">
      <c r="A3" t="s">
        <v>8</v>
      </c>
      <c r="B3" s="4" t="s">
        <v>7</v>
      </c>
      <c r="C3" s="1" t="s">
        <v>9</v>
      </c>
      <c r="D3" s="1" t="s">
        <v>10</v>
      </c>
    </row>
    <row r="4" spans="1:7" x14ac:dyDescent="0.35">
      <c r="A4" s="2">
        <v>1.75</v>
      </c>
      <c r="B4" s="2">
        <v>0.65</v>
      </c>
      <c r="C4" s="2">
        <v>1.1499999999999999</v>
      </c>
      <c r="D4" s="2">
        <v>0.9</v>
      </c>
    </row>
    <row r="5" spans="1:7" x14ac:dyDescent="0.35">
      <c r="A5" s="2">
        <v>1.3975</v>
      </c>
      <c r="B5" s="2">
        <v>0.29499999999999998</v>
      </c>
      <c r="C5" s="2">
        <v>1.925</v>
      </c>
      <c r="D5" s="2">
        <v>1.1725000000000001</v>
      </c>
    </row>
    <row r="6" spans="1:7" x14ac:dyDescent="0.35">
      <c r="A6" s="2">
        <v>0.72</v>
      </c>
      <c r="B6" s="2">
        <v>0.08</v>
      </c>
      <c r="C6" s="2">
        <v>0.84</v>
      </c>
      <c r="D6" s="2">
        <v>0.67</v>
      </c>
    </row>
    <row r="7" spans="1:7" x14ac:dyDescent="0.35">
      <c r="A7" s="2">
        <v>0.52</v>
      </c>
      <c r="B7" s="2">
        <v>0.25</v>
      </c>
      <c r="C7" s="2">
        <v>0.8</v>
      </c>
      <c r="D7" s="2">
        <v>0.42</v>
      </c>
    </row>
    <row r="8" spans="1:7" x14ac:dyDescent="0.35">
      <c r="A8" s="2">
        <v>0.63</v>
      </c>
      <c r="B8" s="2">
        <v>0.26</v>
      </c>
      <c r="C8" s="2">
        <v>0.7</v>
      </c>
      <c r="D8" s="2">
        <v>0.57999999999999996</v>
      </c>
    </row>
    <row r="9" spans="1:7" x14ac:dyDescent="0.35">
      <c r="A9" s="2">
        <v>0.68</v>
      </c>
      <c r="B9" s="2">
        <v>0.29499999999999998</v>
      </c>
      <c r="C9" s="2">
        <v>0.57999999999999996</v>
      </c>
      <c r="D9" s="2">
        <v>0.55000000000000004</v>
      </c>
    </row>
    <row r="10" spans="1:7" x14ac:dyDescent="0.35">
      <c r="G10" s="1"/>
    </row>
    <row r="12" spans="1:7" x14ac:dyDescent="0.35">
      <c r="D12">
        <f>_xlfn.T.TEST(B4:B9,D4:D9,2,2)</f>
        <v>1.2827690527292913E-2</v>
      </c>
      <c r="E1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744E-44B4-464A-8198-0854E55AEBE3}">
  <dimension ref="A1:J6"/>
  <sheetViews>
    <sheetView workbookViewId="0">
      <selection activeCell="P9" sqref="P9"/>
    </sheetView>
  </sheetViews>
  <sheetFormatPr defaultRowHeight="14.5" x14ac:dyDescent="0.35"/>
  <sheetData>
    <row r="1" spans="1:10" x14ac:dyDescent="0.35">
      <c r="A1" t="s">
        <v>11</v>
      </c>
    </row>
    <row r="3" spans="1:10" x14ac:dyDescent="0.35">
      <c r="A3" s="4"/>
      <c r="B3" s="6" t="s">
        <v>0</v>
      </c>
      <c r="C3" s="6"/>
      <c r="D3" s="6"/>
      <c r="E3" s="6" t="s">
        <v>1</v>
      </c>
      <c r="F3" s="6"/>
      <c r="G3" s="6"/>
    </row>
    <row r="4" spans="1:10" x14ac:dyDescent="0.35">
      <c r="A4" s="3" t="s">
        <v>2</v>
      </c>
      <c r="B4" s="2">
        <v>1.075269</v>
      </c>
      <c r="C4" s="2">
        <v>0.92473099999999997</v>
      </c>
      <c r="D4" s="2"/>
      <c r="E4" s="2">
        <v>2.2150539999999999</v>
      </c>
      <c r="F4" s="2">
        <v>1.9569890000000001</v>
      </c>
      <c r="G4" s="2">
        <v>2.0939999999999999</v>
      </c>
      <c r="I4">
        <f>_xlfn.T.TEST(B4:C4,E4:G4,2,3)</f>
        <v>3.3022072157606074E-3</v>
      </c>
      <c r="J4" t="s">
        <v>20</v>
      </c>
    </row>
    <row r="5" spans="1:10" ht="15.5" x14ac:dyDescent="0.35">
      <c r="A5" s="5" t="s">
        <v>12</v>
      </c>
      <c r="B5" s="2">
        <v>1.1945699999999999</v>
      </c>
      <c r="C5" s="2">
        <v>1.0859730000000001</v>
      </c>
      <c r="D5" s="2">
        <v>0.71945700000000001</v>
      </c>
      <c r="E5" s="2">
        <v>0.99095</v>
      </c>
      <c r="F5" s="2">
        <v>0.95022600000000002</v>
      </c>
      <c r="G5" s="2">
        <v>0.80090499999999998</v>
      </c>
      <c r="I5">
        <f>_xlfn.T.TEST(E4:G4,E5:G5,2,2)</f>
        <v>2.3894106428926014E-4</v>
      </c>
      <c r="J5" t="s">
        <v>21</v>
      </c>
    </row>
    <row r="6" spans="1:10" x14ac:dyDescent="0.35">
      <c r="A6" s="3"/>
      <c r="B6" s="2"/>
      <c r="C6" s="2"/>
      <c r="D6" s="2"/>
      <c r="E6" s="2"/>
      <c r="F6" s="2"/>
      <c r="G6" s="2"/>
      <c r="I6">
        <f>_xlfn.T.TEST(B5:D5,E5:G5,2,3)</f>
        <v>0.62256200287468022</v>
      </c>
      <c r="J6" t="s">
        <v>18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F5B1-98C5-4AF1-9A29-9CF96E66F32F}">
  <dimension ref="A1:N10"/>
  <sheetViews>
    <sheetView workbookViewId="0">
      <selection activeCell="R10" sqref="R10"/>
    </sheetView>
  </sheetViews>
  <sheetFormatPr defaultRowHeight="14.5" x14ac:dyDescent="0.35"/>
  <sheetData>
    <row r="1" spans="1:14" x14ac:dyDescent="0.35">
      <c r="A1" t="s">
        <v>13</v>
      </c>
    </row>
    <row r="2" spans="1:14" x14ac:dyDescent="0.35">
      <c r="B2" t="s">
        <v>0</v>
      </c>
      <c r="G2" t="s">
        <v>1</v>
      </c>
    </row>
    <row r="3" spans="1:14" x14ac:dyDescent="0.35">
      <c r="A3" t="s">
        <v>2</v>
      </c>
      <c r="B3" s="2">
        <v>9.9700000000000006</v>
      </c>
      <c r="C3" s="2">
        <v>8.3699999999999992</v>
      </c>
      <c r="D3" s="2">
        <v>7.33</v>
      </c>
      <c r="E3" s="2">
        <v>7.17</v>
      </c>
      <c r="F3" s="2">
        <v>7.49</v>
      </c>
      <c r="G3" s="2">
        <v>5.28</v>
      </c>
      <c r="H3" s="2">
        <v>5.01</v>
      </c>
      <c r="I3" s="2">
        <v>5.86</v>
      </c>
      <c r="J3" s="2">
        <v>30</v>
      </c>
      <c r="K3" s="2">
        <v>8.94</v>
      </c>
      <c r="M3">
        <f>_xlfn.T.TEST(F3:K3,F4:K4,2,2)</f>
        <v>0.50271136058666066</v>
      </c>
      <c r="N3" t="s">
        <v>18</v>
      </c>
    </row>
    <row r="4" spans="1:14" ht="15.5" x14ac:dyDescent="0.35">
      <c r="A4" s="5" t="s">
        <v>12</v>
      </c>
      <c r="B4" s="2">
        <v>11.2</v>
      </c>
      <c r="C4" s="2">
        <v>21.7</v>
      </c>
      <c r="D4" s="2">
        <v>23.7</v>
      </c>
      <c r="E4" s="2">
        <v>14.5</v>
      </c>
      <c r="F4" s="2">
        <v>7.57</v>
      </c>
      <c r="G4" s="2">
        <v>22.4</v>
      </c>
      <c r="H4" s="2">
        <v>19.100000000000001</v>
      </c>
      <c r="I4" s="2">
        <v>19.899999999999999</v>
      </c>
      <c r="J4" s="2">
        <v>8.4600000000000009</v>
      </c>
      <c r="K4" s="2">
        <v>5.87</v>
      </c>
    </row>
    <row r="7" spans="1:14" x14ac:dyDescent="0.35">
      <c r="A7" t="s">
        <v>14</v>
      </c>
    </row>
    <row r="8" spans="1:14" x14ac:dyDescent="0.35">
      <c r="B8" t="s">
        <v>0</v>
      </c>
      <c r="G8" t="s">
        <v>1</v>
      </c>
    </row>
    <row r="9" spans="1:14" x14ac:dyDescent="0.35">
      <c r="A9" t="s">
        <v>2</v>
      </c>
      <c r="B9" s="2">
        <v>4</v>
      </c>
      <c r="C9" s="2">
        <v>4.82</v>
      </c>
      <c r="D9" s="2">
        <v>3.82</v>
      </c>
      <c r="E9" s="2">
        <v>4.7699999999999996</v>
      </c>
      <c r="F9" s="2">
        <v>7</v>
      </c>
      <c r="G9" s="2">
        <v>2.69</v>
      </c>
      <c r="H9" s="2">
        <v>9</v>
      </c>
      <c r="I9" s="2">
        <v>2.0499999999999998</v>
      </c>
      <c r="J9" s="2">
        <v>25</v>
      </c>
      <c r="K9" s="2">
        <v>8.44</v>
      </c>
      <c r="M9">
        <f>_xlfn.T.TEST(G9:K9,G10:K10,2,2)</f>
        <v>0.23297750260458092</v>
      </c>
      <c r="N9" t="s">
        <v>18</v>
      </c>
    </row>
    <row r="10" spans="1:14" ht="15.5" x14ac:dyDescent="0.35">
      <c r="A10" s="5" t="s">
        <v>12</v>
      </c>
      <c r="B10" s="2">
        <v>6.96</v>
      </c>
      <c r="C10" s="2">
        <v>3.88</v>
      </c>
      <c r="D10" s="2">
        <v>3.98</v>
      </c>
      <c r="E10" s="2">
        <v>6.3</v>
      </c>
      <c r="F10" s="2">
        <v>5.74</v>
      </c>
      <c r="G10" s="2">
        <v>4.1399999999999997</v>
      </c>
      <c r="H10" s="2">
        <v>2.13</v>
      </c>
      <c r="I10" s="2">
        <v>2.04</v>
      </c>
      <c r="J10" s="2">
        <v>5.81</v>
      </c>
      <c r="K10" s="2">
        <v>5.79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1D35-D5E7-42EA-A805-936303E48EF1}">
  <dimension ref="A1:J4"/>
  <sheetViews>
    <sheetView workbookViewId="0">
      <selection activeCell="H13" sqref="H13"/>
    </sheetView>
  </sheetViews>
  <sheetFormatPr defaultRowHeight="14.5" x14ac:dyDescent="0.35"/>
  <sheetData>
    <row r="1" spans="1:10" x14ac:dyDescent="0.35">
      <c r="A1" t="s">
        <v>15</v>
      </c>
    </row>
    <row r="2" spans="1:10" x14ac:dyDescent="0.35">
      <c r="B2" t="s">
        <v>0</v>
      </c>
      <c r="E2" t="s">
        <v>1</v>
      </c>
    </row>
    <row r="3" spans="1:10" x14ac:dyDescent="0.35">
      <c r="A3" t="s">
        <v>2</v>
      </c>
      <c r="B3" s="2">
        <v>1.113888</v>
      </c>
      <c r="C3" s="2">
        <v>0.79364500000000004</v>
      </c>
      <c r="D3" s="2">
        <v>1.0924670000000001</v>
      </c>
      <c r="E3" s="2">
        <v>2.9419849999999999</v>
      </c>
      <c r="F3" s="2">
        <v>2.8983789999999998</v>
      </c>
      <c r="G3" s="2">
        <v>2.8526419999999999</v>
      </c>
    </row>
    <row r="4" spans="1:10" ht="15.5" x14ac:dyDescent="0.35">
      <c r="A4" s="5" t="s">
        <v>12</v>
      </c>
      <c r="B4" s="2">
        <v>1.0159739999999999</v>
      </c>
      <c r="C4" s="2">
        <v>0.87220399999999998</v>
      </c>
      <c r="D4" s="2">
        <v>1.1118209999999999</v>
      </c>
      <c r="E4" s="2">
        <v>3.0670929999999998</v>
      </c>
      <c r="F4" s="2">
        <v>3.3450479999999998</v>
      </c>
      <c r="G4" s="2">
        <v>3.6325880000000002</v>
      </c>
      <c r="I4">
        <f>_xlfn.T.TEST(E3:G3,E4:G4,2,2)</f>
        <v>5.2650383188919632E-2</v>
      </c>
      <c r="J4" t="s">
        <v>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537E-2993-4EDE-AACF-D05DE3601157}">
  <dimension ref="A1:N4"/>
  <sheetViews>
    <sheetView tabSelected="1" workbookViewId="0">
      <selection activeCell="N9" sqref="N9"/>
    </sheetView>
  </sheetViews>
  <sheetFormatPr defaultRowHeight="14.5" x14ac:dyDescent="0.35"/>
  <sheetData>
    <row r="1" spans="1:14" ht="16.5" x14ac:dyDescent="0.35">
      <c r="A1" t="s">
        <v>17</v>
      </c>
    </row>
    <row r="2" spans="1:14" x14ac:dyDescent="0.35">
      <c r="B2" t="s">
        <v>0</v>
      </c>
      <c r="G2" t="s">
        <v>1</v>
      </c>
    </row>
    <row r="3" spans="1:14" x14ac:dyDescent="0.35">
      <c r="A3" t="s">
        <v>2</v>
      </c>
      <c r="B3" s="2">
        <v>3.895</v>
      </c>
      <c r="C3" s="2">
        <v>4.16</v>
      </c>
      <c r="D3" s="2">
        <v>3.63</v>
      </c>
      <c r="E3" s="2">
        <v>1.1299999999999999</v>
      </c>
      <c r="F3" s="2">
        <v>0.92</v>
      </c>
      <c r="G3" s="2">
        <v>3.46</v>
      </c>
      <c r="H3" s="2">
        <v>3.44</v>
      </c>
      <c r="I3" s="2">
        <v>3.48</v>
      </c>
      <c r="J3" s="2">
        <v>0.44</v>
      </c>
      <c r="K3" s="2">
        <v>0.8</v>
      </c>
      <c r="M3">
        <f>_xlfn.T.TEST(G3:K3,G4:K4,2,2)</f>
        <v>0.89995143533435762</v>
      </c>
      <c r="N3" t="s">
        <v>18</v>
      </c>
    </row>
    <row r="4" spans="1:14" ht="16.5" x14ac:dyDescent="0.35">
      <c r="A4" s="1" t="s">
        <v>16</v>
      </c>
      <c r="B4" s="2">
        <v>3.89</v>
      </c>
      <c r="C4" s="2">
        <v>4.0599999999999996</v>
      </c>
      <c r="D4" s="2">
        <v>3.72</v>
      </c>
      <c r="E4" s="2">
        <v>1.33</v>
      </c>
      <c r="F4" s="2">
        <v>1.1200000000000001</v>
      </c>
      <c r="G4" s="2">
        <v>3.38</v>
      </c>
      <c r="H4" s="2">
        <v>3.66</v>
      </c>
      <c r="I4" s="2">
        <v>3.1</v>
      </c>
      <c r="J4" s="2">
        <v>0.9</v>
      </c>
      <c r="K4" s="2">
        <v>1.17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2b</vt:lpstr>
      <vt:lpstr>Figure 2c</vt:lpstr>
      <vt:lpstr>Figure 2d</vt:lpstr>
      <vt:lpstr>Figure 2e</vt:lpstr>
      <vt:lpstr>Figure 2h</vt:lpstr>
      <vt:lpstr>Figure 2i</vt:lpstr>
      <vt:lpstr>Figure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Menassa</dc:creator>
  <cp:lastModifiedBy>Christina Nedev</cp:lastModifiedBy>
  <dcterms:created xsi:type="dcterms:W3CDTF">2020-05-25T03:46:44Z</dcterms:created>
  <dcterms:modified xsi:type="dcterms:W3CDTF">2020-05-26T07:12:13Z</dcterms:modified>
</cp:coreProperties>
</file>