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edev\Desktop\Treml4 paper\Raw excel files\"/>
    </mc:Choice>
  </mc:AlternateContent>
  <xr:revisionPtr revIDLastSave="0" documentId="13_ncr:1_{7264D7C8-88C2-4FEC-ADCD-9633C41C8A08}" xr6:coauthVersionLast="44" xr6:coauthVersionMax="44" xr10:uidLastSave="{00000000-0000-0000-0000-000000000000}"/>
  <bookViews>
    <workbookView xWindow="-110" yWindow="-110" windowWidth="19420" windowHeight="10420" activeTab="7" xr2:uid="{96D564CB-EB53-4A2D-92AD-C4EA5601AF70}"/>
  </bookViews>
  <sheets>
    <sheet name="Figure 3b" sheetId="1" r:id="rId1"/>
    <sheet name="Figure 3c" sheetId="2" r:id="rId2"/>
    <sheet name="Figure 3d" sheetId="3" r:id="rId3"/>
    <sheet name="Figure 3e" sheetId="4" r:id="rId4"/>
    <sheet name="Figure 3g" sheetId="5" r:id="rId5"/>
    <sheet name="Figure 3h" sheetId="6" r:id="rId6"/>
    <sheet name="Figure 3i" sheetId="7" r:id="rId7"/>
    <sheet name="Figure 3j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8" l="1"/>
  <c r="C19" i="8"/>
  <c r="C18" i="8"/>
  <c r="C20" i="7"/>
  <c r="C19" i="7"/>
  <c r="C18" i="7"/>
  <c r="C19" i="6"/>
  <c r="C20" i="6"/>
  <c r="C18" i="6"/>
  <c r="C21" i="5"/>
  <c r="C20" i="5"/>
  <c r="C19" i="5"/>
  <c r="C20" i="4"/>
  <c r="C19" i="4"/>
  <c r="C18" i="4"/>
  <c r="C20" i="3"/>
  <c r="C19" i="3"/>
  <c r="C18" i="3"/>
  <c r="C20" i="2" l="1"/>
  <c r="C19" i="2"/>
  <c r="C18" i="2"/>
  <c r="C21" i="1"/>
  <c r="C20" i="1"/>
  <c r="C19" i="1"/>
</calcChain>
</file>

<file path=xl/sharedStrings.xml><?xml version="1.0" encoding="utf-8"?>
<sst xmlns="http://schemas.openxmlformats.org/spreadsheetml/2006/main" count="88" uniqueCount="15">
  <si>
    <r>
      <t>Ly6C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positive</t>
    </r>
  </si>
  <si>
    <t>***</t>
  </si>
  <si>
    <t>CS vs CS</t>
  </si>
  <si>
    <t>*</t>
  </si>
  <si>
    <t>#</t>
  </si>
  <si>
    <t>B6 CTL</t>
  </si>
  <si>
    <t>B6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</si>
  <si>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</t>
    </r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</si>
  <si>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CS</t>
    </r>
  </si>
  <si>
    <t>B6 CTL vs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</si>
  <si>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 vs CS</t>
    </r>
  </si>
  <si>
    <r>
      <t>Ly6C</t>
    </r>
    <r>
      <rPr>
        <vertAlign val="superscript"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 xml:space="preserve"> positive</t>
    </r>
  </si>
  <si>
    <t>**</t>
  </si>
  <si>
    <t>Live %</t>
  </si>
  <si>
    <t>Late apoptotic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</si>
</sst>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E9DF-A664-4D0E-B52F-39D0FE325C60}">
  <dimension ref="A1:D21"/>
  <sheetViews>
    <sheetView zoomScale="85" zoomScaleNormal="85" workbookViewId="0">
      <selection activeCell="E19" sqref="E19"/>
    </sheetView>
  </sheetViews>
  <sheetFormatPr defaultRowHeight="14.5" x14ac:dyDescent="0.35"/>
  <cols>
    <col min="1" max="1" width="14.1796875" customWidth="1"/>
    <col min="2" max="2" width="18.26953125" customWidth="1"/>
  </cols>
  <sheetData>
    <row r="1" spans="1:2" ht="16.5" x14ac:dyDescent="0.35">
      <c r="A1" t="s">
        <v>0</v>
      </c>
    </row>
    <row r="3" spans="1:2" x14ac:dyDescent="0.35">
      <c r="A3" t="s">
        <v>5</v>
      </c>
      <c r="B3">
        <v>3.88</v>
      </c>
    </row>
    <row r="4" spans="1:2" x14ac:dyDescent="0.35">
      <c r="B4">
        <v>4.2</v>
      </c>
    </row>
    <row r="5" spans="1:2" x14ac:dyDescent="0.35">
      <c r="B5">
        <v>4.8499999999999996</v>
      </c>
    </row>
    <row r="6" spans="1:2" x14ac:dyDescent="0.35">
      <c r="A6" t="s">
        <v>6</v>
      </c>
      <c r="B6">
        <v>1.95</v>
      </c>
    </row>
    <row r="7" spans="1:2" x14ac:dyDescent="0.35">
      <c r="B7">
        <v>1.68</v>
      </c>
    </row>
    <row r="8" spans="1:2" x14ac:dyDescent="0.35">
      <c r="B8">
        <v>1.87</v>
      </c>
    </row>
    <row r="9" spans="1:2" x14ac:dyDescent="0.35">
      <c r="B9">
        <v>1.86</v>
      </c>
    </row>
    <row r="10" spans="1:2" ht="16.5" x14ac:dyDescent="0.35">
      <c r="A10" t="s">
        <v>7</v>
      </c>
      <c r="B10">
        <v>4.1500000000000004</v>
      </c>
    </row>
    <row r="11" spans="1:2" x14ac:dyDescent="0.35">
      <c r="B11">
        <v>5.0599999999999996</v>
      </c>
    </row>
    <row r="12" spans="1:2" x14ac:dyDescent="0.35">
      <c r="B12">
        <v>3.6</v>
      </c>
    </row>
    <row r="13" spans="1:2" ht="16.5" x14ac:dyDescent="0.35">
      <c r="A13" t="s">
        <v>8</v>
      </c>
      <c r="B13">
        <v>3</v>
      </c>
    </row>
    <row r="14" spans="1:2" x14ac:dyDescent="0.35">
      <c r="B14">
        <v>2.2599999999999998</v>
      </c>
    </row>
    <row r="15" spans="1:2" x14ac:dyDescent="0.35">
      <c r="B15">
        <v>3.07</v>
      </c>
    </row>
    <row r="16" spans="1:2" x14ac:dyDescent="0.35">
      <c r="B16">
        <v>4.29</v>
      </c>
    </row>
    <row r="19" spans="2:4" x14ac:dyDescent="0.35">
      <c r="B19" t="s">
        <v>9</v>
      </c>
      <c r="C19">
        <f>TTEST(B3:B5,B6:B9,2,2)</f>
        <v>1.7462691999404808E-4</v>
      </c>
      <c r="D19" t="s">
        <v>1</v>
      </c>
    </row>
    <row r="20" spans="2:4" x14ac:dyDescent="0.35">
      <c r="B20" t="s">
        <v>2</v>
      </c>
      <c r="C20">
        <f>TTEST(B6:B9,B13:B16,2,1)</f>
        <v>4.4588620474186963E-2</v>
      </c>
      <c r="D20" t="s">
        <v>3</v>
      </c>
    </row>
    <row r="21" spans="2:4" ht="16.5" x14ac:dyDescent="0.35">
      <c r="B21" t="s">
        <v>10</v>
      </c>
      <c r="C21">
        <f>TTEST(B10:B12,B13:B16,2,2)</f>
        <v>0.12798051729375559</v>
      </c>
      <c r="D21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CD83-9E2C-4487-8F87-548499FE1718}">
  <dimension ref="A1:D20"/>
  <sheetViews>
    <sheetView zoomScale="85" zoomScaleNormal="85" workbookViewId="0">
      <selection activeCell="E21" sqref="E21"/>
    </sheetView>
  </sheetViews>
  <sheetFormatPr defaultRowHeight="14.5" x14ac:dyDescent="0.35"/>
  <cols>
    <col min="1" max="1" width="13.08984375" customWidth="1"/>
    <col min="2" max="2" width="17.08984375" customWidth="1"/>
  </cols>
  <sheetData>
    <row r="1" spans="1:2" ht="16.5" x14ac:dyDescent="0.35">
      <c r="A1" t="s">
        <v>11</v>
      </c>
    </row>
    <row r="3" spans="1:2" x14ac:dyDescent="0.35">
      <c r="A3" t="s">
        <v>5</v>
      </c>
      <c r="B3">
        <v>38.5</v>
      </c>
    </row>
    <row r="4" spans="1:2" x14ac:dyDescent="0.35">
      <c r="B4">
        <v>42.9</v>
      </c>
    </row>
    <row r="5" spans="1:2" x14ac:dyDescent="0.35">
      <c r="B5">
        <v>40.799999999999997</v>
      </c>
    </row>
    <row r="6" spans="1:2" x14ac:dyDescent="0.35">
      <c r="A6" t="s">
        <v>6</v>
      </c>
      <c r="B6">
        <v>16.899999999999999</v>
      </c>
    </row>
    <row r="7" spans="1:2" x14ac:dyDescent="0.35">
      <c r="B7">
        <v>16.399999999999999</v>
      </c>
    </row>
    <row r="8" spans="1:2" x14ac:dyDescent="0.35">
      <c r="B8">
        <v>18.7</v>
      </c>
    </row>
    <row r="9" spans="1:2" x14ac:dyDescent="0.35">
      <c r="B9">
        <v>21.2</v>
      </c>
    </row>
    <row r="10" spans="1:2" ht="16.5" x14ac:dyDescent="0.35">
      <c r="A10" t="s">
        <v>7</v>
      </c>
      <c r="B10">
        <v>47</v>
      </c>
    </row>
    <row r="11" spans="1:2" x14ac:dyDescent="0.35">
      <c r="B11">
        <v>45.2</v>
      </c>
    </row>
    <row r="12" spans="1:2" x14ac:dyDescent="0.35">
      <c r="B12">
        <v>47</v>
      </c>
    </row>
    <row r="13" spans="1:2" ht="16.5" x14ac:dyDescent="0.35">
      <c r="A13" t="s">
        <v>8</v>
      </c>
      <c r="B13">
        <v>24.3</v>
      </c>
    </row>
    <row r="14" spans="1:2" x14ac:dyDescent="0.35">
      <c r="B14">
        <v>31.2</v>
      </c>
    </row>
    <row r="15" spans="1:2" x14ac:dyDescent="0.35">
      <c r="B15">
        <v>36.1</v>
      </c>
    </row>
    <row r="16" spans="1:2" x14ac:dyDescent="0.35">
      <c r="B16">
        <v>27.8</v>
      </c>
    </row>
    <row r="18" spans="2:4" x14ac:dyDescent="0.35">
      <c r="B18" t="s">
        <v>9</v>
      </c>
      <c r="C18">
        <f>TTEST(B3:B5,B6:B9,2,2)</f>
        <v>4.0597133068528016E-5</v>
      </c>
      <c r="D18" t="s">
        <v>1</v>
      </c>
    </row>
    <row r="19" spans="2:4" x14ac:dyDescent="0.35">
      <c r="B19" t="s">
        <v>2</v>
      </c>
      <c r="C19">
        <f>TTEST(B6:B9,B13:B16,2,1)</f>
        <v>2.3116021734010513E-2</v>
      </c>
      <c r="D19" t="s">
        <v>3</v>
      </c>
    </row>
    <row r="20" spans="2:4" ht="16.5" x14ac:dyDescent="0.35">
      <c r="B20" t="s">
        <v>10</v>
      </c>
      <c r="C20">
        <f>TTEST(B10:B12,B13:B16,2,2)</f>
        <v>2.7488827899188532E-3</v>
      </c>
      <c r="D20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08AE-F10A-4C57-B35E-ED1C6AAC1E93}">
  <dimension ref="A1:D20"/>
  <sheetViews>
    <sheetView zoomScale="85" zoomScaleNormal="85" workbookViewId="0">
      <selection activeCell="F21" sqref="F21"/>
    </sheetView>
  </sheetViews>
  <sheetFormatPr defaultRowHeight="14.5" x14ac:dyDescent="0.35"/>
  <cols>
    <col min="1" max="1" width="13.08984375" customWidth="1"/>
    <col min="2" max="2" width="17.453125" customWidth="1"/>
  </cols>
  <sheetData>
    <row r="1" spans="1:2" x14ac:dyDescent="0.35">
      <c r="A1" t="s">
        <v>13</v>
      </c>
    </row>
    <row r="3" spans="1:2" x14ac:dyDescent="0.35">
      <c r="A3" t="s">
        <v>5</v>
      </c>
      <c r="B3">
        <v>69.8</v>
      </c>
    </row>
    <row r="4" spans="1:2" x14ac:dyDescent="0.35">
      <c r="B4">
        <v>86.7</v>
      </c>
    </row>
    <row r="5" spans="1:2" x14ac:dyDescent="0.35">
      <c r="B5">
        <v>85.9</v>
      </c>
    </row>
    <row r="6" spans="1:2" x14ac:dyDescent="0.35">
      <c r="A6" t="s">
        <v>6</v>
      </c>
      <c r="B6">
        <v>58.2</v>
      </c>
    </row>
    <row r="7" spans="1:2" x14ac:dyDescent="0.35">
      <c r="B7">
        <v>52.2</v>
      </c>
    </row>
    <row r="8" spans="1:2" x14ac:dyDescent="0.35">
      <c r="B8">
        <v>61.1</v>
      </c>
    </row>
    <row r="9" spans="1:2" x14ac:dyDescent="0.35">
      <c r="B9">
        <v>61.2</v>
      </c>
    </row>
    <row r="10" spans="1:2" ht="16.5" x14ac:dyDescent="0.35">
      <c r="A10" t="s">
        <v>7</v>
      </c>
      <c r="B10">
        <v>81.400000000000006</v>
      </c>
    </row>
    <row r="11" spans="1:2" x14ac:dyDescent="0.35">
      <c r="B11">
        <v>79.5</v>
      </c>
    </row>
    <row r="12" spans="1:2" x14ac:dyDescent="0.35">
      <c r="B12">
        <v>74</v>
      </c>
    </row>
    <row r="13" spans="1:2" ht="16.5" x14ac:dyDescent="0.35">
      <c r="A13" t="s">
        <v>8</v>
      </c>
      <c r="B13">
        <v>61</v>
      </c>
    </row>
    <row r="14" spans="1:2" x14ac:dyDescent="0.35">
      <c r="B14">
        <v>70</v>
      </c>
    </row>
    <row r="15" spans="1:2" x14ac:dyDescent="0.35">
      <c r="B15">
        <v>74.599999999999994</v>
      </c>
    </row>
    <row r="16" spans="1:2" x14ac:dyDescent="0.35">
      <c r="B16">
        <v>72.5</v>
      </c>
    </row>
    <row r="18" spans="2:4" x14ac:dyDescent="0.35">
      <c r="B18" t="s">
        <v>9</v>
      </c>
      <c r="C18">
        <f>TTEST(B3:B5,B6:B9,2,2)</f>
        <v>7.5786329001084618E-3</v>
      </c>
      <c r="D18" t="s">
        <v>3</v>
      </c>
    </row>
    <row r="19" spans="2:4" x14ac:dyDescent="0.35">
      <c r="B19" t="s">
        <v>2</v>
      </c>
      <c r="C19">
        <f>TTEST(B6:B9,B13:B16,2,1)</f>
        <v>3.6781769324144127E-2</v>
      </c>
      <c r="D19" t="s">
        <v>3</v>
      </c>
    </row>
    <row r="20" spans="2:4" ht="16.5" x14ac:dyDescent="0.35">
      <c r="B20" t="s">
        <v>10</v>
      </c>
      <c r="C20">
        <f>TTEST(B10:B12,B13:B16,2,2)</f>
        <v>7.9642449338075752E-2</v>
      </c>
      <c r="D20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949B-84CA-47BD-A92B-DCFA745DDC0B}">
  <dimension ref="A1:D20"/>
  <sheetViews>
    <sheetView zoomScale="85" zoomScaleNormal="85" workbookViewId="0">
      <selection activeCell="J21" sqref="J21"/>
    </sheetView>
  </sheetViews>
  <sheetFormatPr defaultRowHeight="14.5" x14ac:dyDescent="0.35"/>
  <cols>
    <col min="1" max="1" width="15.36328125" customWidth="1"/>
    <col min="2" max="2" width="16.6328125" customWidth="1"/>
  </cols>
  <sheetData>
    <row r="1" spans="1:2" x14ac:dyDescent="0.35">
      <c r="A1" t="s">
        <v>14</v>
      </c>
    </row>
    <row r="3" spans="1:2" x14ac:dyDescent="0.35">
      <c r="A3" t="s">
        <v>5</v>
      </c>
      <c r="B3">
        <v>5.2</v>
      </c>
    </row>
    <row r="4" spans="1:2" x14ac:dyDescent="0.35">
      <c r="B4">
        <v>4.6500000000000004</v>
      </c>
    </row>
    <row r="5" spans="1:2" x14ac:dyDescent="0.35">
      <c r="B5">
        <v>3.49</v>
      </c>
    </row>
    <row r="6" spans="1:2" x14ac:dyDescent="0.35">
      <c r="A6" t="s">
        <v>6</v>
      </c>
      <c r="B6">
        <v>14.9</v>
      </c>
    </row>
    <row r="7" spans="1:2" x14ac:dyDescent="0.35">
      <c r="B7">
        <v>15.7</v>
      </c>
    </row>
    <row r="8" spans="1:2" x14ac:dyDescent="0.35">
      <c r="B8">
        <v>16.600000000000001</v>
      </c>
    </row>
    <row r="9" spans="1:2" x14ac:dyDescent="0.35">
      <c r="B9">
        <v>12.6</v>
      </c>
    </row>
    <row r="10" spans="1:2" ht="16.5" x14ac:dyDescent="0.35">
      <c r="A10" t="s">
        <v>7</v>
      </c>
      <c r="B10">
        <v>5.69</v>
      </c>
    </row>
    <row r="11" spans="1:2" x14ac:dyDescent="0.35">
      <c r="B11">
        <v>5.07</v>
      </c>
    </row>
    <row r="12" spans="1:2" x14ac:dyDescent="0.35">
      <c r="B12">
        <v>7.11</v>
      </c>
    </row>
    <row r="13" spans="1:2" ht="16.5" x14ac:dyDescent="0.35">
      <c r="A13" t="s">
        <v>8</v>
      </c>
      <c r="B13">
        <v>12.6</v>
      </c>
    </row>
    <row r="14" spans="1:2" x14ac:dyDescent="0.35">
      <c r="B14">
        <v>6.7</v>
      </c>
    </row>
    <row r="15" spans="1:2" x14ac:dyDescent="0.35">
      <c r="B15">
        <v>7.45</v>
      </c>
    </row>
    <row r="16" spans="1:2" x14ac:dyDescent="0.35">
      <c r="B16">
        <v>8.0399999999999991</v>
      </c>
    </row>
    <row r="18" spans="2:4" x14ac:dyDescent="0.35">
      <c r="B18" t="s">
        <v>9</v>
      </c>
      <c r="C18">
        <f>TTEST(B3:B5,B6:B9,2,2)</f>
        <v>2.1142660781097602E-4</v>
      </c>
      <c r="D18" t="s">
        <v>1</v>
      </c>
    </row>
    <row r="19" spans="2:4" x14ac:dyDescent="0.35">
      <c r="B19" t="s">
        <v>2</v>
      </c>
      <c r="C19">
        <f>TTEST(B6:B9,B13:B16,2,1)</f>
        <v>3.4487509071734798E-2</v>
      </c>
      <c r="D19" t="s">
        <v>3</v>
      </c>
    </row>
    <row r="20" spans="2:4" ht="16.5" x14ac:dyDescent="0.35">
      <c r="B20" t="s">
        <v>10</v>
      </c>
      <c r="C20">
        <f>TTEST(B10:B12,B13:B16,2,2)</f>
        <v>0.15801474356502326</v>
      </c>
      <c r="D20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75DC-F441-4DB5-A179-839EF8825174}">
  <dimension ref="A1:D21"/>
  <sheetViews>
    <sheetView zoomScale="85" zoomScaleNormal="85" workbookViewId="0">
      <selection activeCell="L10" sqref="L10"/>
    </sheetView>
  </sheetViews>
  <sheetFormatPr defaultRowHeight="14.5" x14ac:dyDescent="0.35"/>
  <cols>
    <col min="1" max="1" width="14.1796875" customWidth="1"/>
    <col min="2" max="2" width="16.6328125" customWidth="1"/>
  </cols>
  <sheetData>
    <row r="1" spans="1:2" ht="16.5" x14ac:dyDescent="0.35">
      <c r="A1" t="s">
        <v>0</v>
      </c>
    </row>
    <row r="3" spans="1:2" x14ac:dyDescent="0.35">
      <c r="A3" t="s">
        <v>5</v>
      </c>
      <c r="B3">
        <v>1.65</v>
      </c>
    </row>
    <row r="4" spans="1:2" x14ac:dyDescent="0.35">
      <c r="B4">
        <v>1.1299999999999999</v>
      </c>
    </row>
    <row r="5" spans="1:2" x14ac:dyDescent="0.35">
      <c r="B5">
        <v>0.94</v>
      </c>
    </row>
    <row r="6" spans="1:2" x14ac:dyDescent="0.35">
      <c r="A6" t="s">
        <v>6</v>
      </c>
      <c r="B6">
        <v>0.79</v>
      </c>
    </row>
    <row r="7" spans="1:2" x14ac:dyDescent="0.35">
      <c r="B7">
        <v>0.71</v>
      </c>
    </row>
    <row r="8" spans="1:2" x14ac:dyDescent="0.35">
      <c r="B8">
        <v>0.85</v>
      </c>
    </row>
    <row r="9" spans="1:2" x14ac:dyDescent="0.35">
      <c r="B9">
        <v>0.7</v>
      </c>
    </row>
    <row r="10" spans="1:2" ht="16.5" x14ac:dyDescent="0.35">
      <c r="A10" t="s">
        <v>7</v>
      </c>
      <c r="B10">
        <v>1.17</v>
      </c>
    </row>
    <row r="11" spans="1:2" x14ac:dyDescent="0.35">
      <c r="B11">
        <v>0.85</v>
      </c>
    </row>
    <row r="12" spans="1:2" x14ac:dyDescent="0.35">
      <c r="B12">
        <v>1.6</v>
      </c>
    </row>
    <row r="13" spans="1:2" ht="16.5" x14ac:dyDescent="0.35">
      <c r="A13" t="s">
        <v>8</v>
      </c>
      <c r="B13">
        <v>1.9</v>
      </c>
    </row>
    <row r="14" spans="1:2" x14ac:dyDescent="0.35">
      <c r="B14">
        <v>0.74</v>
      </c>
    </row>
    <row r="15" spans="1:2" x14ac:dyDescent="0.35">
      <c r="B15">
        <v>1.0900000000000001</v>
      </c>
    </row>
    <row r="16" spans="1:2" x14ac:dyDescent="0.35">
      <c r="B16">
        <v>1.32</v>
      </c>
    </row>
    <row r="19" spans="2:4" x14ac:dyDescent="0.35">
      <c r="B19" t="s">
        <v>9</v>
      </c>
      <c r="C19">
        <f>TTEST(B3:B5,B6:B9,2,2)</f>
        <v>4.7246439687025583E-2</v>
      </c>
      <c r="D19" t="s">
        <v>3</v>
      </c>
    </row>
    <row r="20" spans="2:4" x14ac:dyDescent="0.35">
      <c r="B20" t="s">
        <v>2</v>
      </c>
      <c r="C20">
        <f>TTEST(B6:B9,B13:B16,2,1)</f>
        <v>0.12558352885261168</v>
      </c>
      <c r="D20" t="s">
        <v>4</v>
      </c>
    </row>
    <row r="21" spans="2:4" ht="16.5" x14ac:dyDescent="0.35">
      <c r="B21" t="s">
        <v>10</v>
      </c>
      <c r="C21">
        <f>TTEST(B10:B12,B13:B16,2,2)</f>
        <v>0.8762946228163877</v>
      </c>
      <c r="D2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4694-3BFD-4C37-869E-A9C52AFA6EA1}">
  <dimension ref="A1:D20"/>
  <sheetViews>
    <sheetView zoomScale="85" zoomScaleNormal="85" workbookViewId="0">
      <selection activeCell="I7" sqref="I7"/>
    </sheetView>
  </sheetViews>
  <sheetFormatPr defaultRowHeight="14.5" x14ac:dyDescent="0.35"/>
  <cols>
    <col min="1" max="1" width="14.81640625" customWidth="1"/>
    <col min="2" max="2" width="17.7265625" customWidth="1"/>
  </cols>
  <sheetData>
    <row r="1" spans="1:2" ht="16.5" x14ac:dyDescent="0.35">
      <c r="A1" t="s">
        <v>11</v>
      </c>
    </row>
    <row r="3" spans="1:2" x14ac:dyDescent="0.35">
      <c r="A3" t="s">
        <v>5</v>
      </c>
      <c r="B3">
        <v>6.06</v>
      </c>
    </row>
    <row r="4" spans="1:2" x14ac:dyDescent="0.35">
      <c r="B4">
        <v>6.98</v>
      </c>
    </row>
    <row r="5" spans="1:2" x14ac:dyDescent="0.35">
      <c r="B5">
        <v>8.6999999999999993</v>
      </c>
    </row>
    <row r="6" spans="1:2" x14ac:dyDescent="0.35">
      <c r="A6" t="s">
        <v>6</v>
      </c>
      <c r="B6">
        <v>20</v>
      </c>
    </row>
    <row r="7" spans="1:2" x14ac:dyDescent="0.35">
      <c r="B7">
        <v>24.9</v>
      </c>
    </row>
    <row r="8" spans="1:2" x14ac:dyDescent="0.35">
      <c r="B8">
        <v>23.4</v>
      </c>
    </row>
    <row r="9" spans="1:2" x14ac:dyDescent="0.35">
      <c r="B9">
        <v>23.9</v>
      </c>
    </row>
    <row r="10" spans="1:2" ht="16.5" x14ac:dyDescent="0.35">
      <c r="A10" t="s">
        <v>7</v>
      </c>
      <c r="B10">
        <v>8.7799999999999994</v>
      </c>
    </row>
    <row r="11" spans="1:2" x14ac:dyDescent="0.35">
      <c r="B11">
        <v>11.9</v>
      </c>
    </row>
    <row r="12" spans="1:2" x14ac:dyDescent="0.35">
      <c r="B12">
        <v>11.4</v>
      </c>
    </row>
    <row r="13" spans="1:2" ht="16.5" x14ac:dyDescent="0.35">
      <c r="A13" t="s">
        <v>8</v>
      </c>
      <c r="B13">
        <v>35</v>
      </c>
    </row>
    <row r="14" spans="1:2" x14ac:dyDescent="0.35">
      <c r="B14">
        <v>29.5</v>
      </c>
    </row>
    <row r="15" spans="1:2" x14ac:dyDescent="0.35">
      <c r="B15">
        <v>28</v>
      </c>
    </row>
    <row r="16" spans="1:2" x14ac:dyDescent="0.35">
      <c r="B16">
        <v>31</v>
      </c>
    </row>
    <row r="18" spans="2:4" x14ac:dyDescent="0.35">
      <c r="B18" t="s">
        <v>9</v>
      </c>
      <c r="C18">
        <f>TTEST(B3:B5,B6:B9,2,2)</f>
        <v>1.0039568756210591E-4</v>
      </c>
      <c r="D18" t="s">
        <v>1</v>
      </c>
    </row>
    <row r="19" spans="2:4" x14ac:dyDescent="0.35">
      <c r="B19" t="s">
        <v>2</v>
      </c>
      <c r="C19">
        <f>TTEST(B6:B9,B13:B16,2,1)</f>
        <v>5.0218182819237164E-2</v>
      </c>
      <c r="D19" t="s">
        <v>4</v>
      </c>
    </row>
    <row r="20" spans="2:4" ht="16.5" x14ac:dyDescent="0.35">
      <c r="B20" t="s">
        <v>10</v>
      </c>
      <c r="C20">
        <f>TTEST(B10:B12,B13:B16,2,2)</f>
        <v>1.472100106176161E-4</v>
      </c>
      <c r="D2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B34A-8EA1-4942-8EBC-172AD137E78C}">
  <dimension ref="A1:D20"/>
  <sheetViews>
    <sheetView zoomScale="85" zoomScaleNormal="85" workbookViewId="0">
      <selection activeCell="D18" sqref="D18:D20"/>
    </sheetView>
  </sheetViews>
  <sheetFormatPr defaultRowHeight="14.5" x14ac:dyDescent="0.35"/>
  <cols>
    <col min="1" max="1" width="13.81640625" customWidth="1"/>
    <col min="2" max="2" width="17.81640625" customWidth="1"/>
  </cols>
  <sheetData>
    <row r="1" spans="1:2" x14ac:dyDescent="0.35">
      <c r="A1" t="s">
        <v>13</v>
      </c>
    </row>
    <row r="3" spans="1:2" x14ac:dyDescent="0.35">
      <c r="A3" t="s">
        <v>5</v>
      </c>
      <c r="B3">
        <v>55.400000000000006</v>
      </c>
    </row>
    <row r="4" spans="1:2" x14ac:dyDescent="0.35">
      <c r="B4">
        <v>71.899999999999991</v>
      </c>
    </row>
    <row r="5" spans="1:2" x14ac:dyDescent="0.35">
      <c r="B5">
        <v>45.6</v>
      </c>
    </row>
    <row r="6" spans="1:2" x14ac:dyDescent="0.35">
      <c r="A6" t="s">
        <v>6</v>
      </c>
      <c r="B6">
        <v>39.4</v>
      </c>
    </row>
    <row r="7" spans="1:2" x14ac:dyDescent="0.35">
      <c r="B7">
        <v>32.6</v>
      </c>
    </row>
    <row r="8" spans="1:2" x14ac:dyDescent="0.35">
      <c r="B8">
        <v>28.599999999999998</v>
      </c>
    </row>
    <row r="9" spans="1:2" x14ac:dyDescent="0.35">
      <c r="B9">
        <v>31.4</v>
      </c>
    </row>
    <row r="10" spans="1:2" ht="16.5" x14ac:dyDescent="0.35">
      <c r="A10" t="s">
        <v>7</v>
      </c>
      <c r="B10">
        <v>32.4</v>
      </c>
    </row>
    <row r="11" spans="1:2" x14ac:dyDescent="0.35">
      <c r="B11">
        <v>68.899999999999991</v>
      </c>
    </row>
    <row r="12" spans="1:2" x14ac:dyDescent="0.35">
      <c r="B12">
        <v>49.3</v>
      </c>
    </row>
    <row r="13" spans="1:2" ht="16.5" x14ac:dyDescent="0.35">
      <c r="A13" t="s">
        <v>8</v>
      </c>
      <c r="B13">
        <v>60.9</v>
      </c>
    </row>
    <row r="14" spans="1:2" x14ac:dyDescent="0.35">
      <c r="B14">
        <v>62.8</v>
      </c>
    </row>
    <row r="15" spans="1:2" x14ac:dyDescent="0.35">
      <c r="B15">
        <v>65.900000000000006</v>
      </c>
    </row>
    <row r="16" spans="1:2" x14ac:dyDescent="0.35">
      <c r="B16">
        <v>47.3</v>
      </c>
    </row>
    <row r="18" spans="2:4" x14ac:dyDescent="0.35">
      <c r="B18" t="s">
        <v>9</v>
      </c>
      <c r="C18">
        <f>TTEST(B3:B5,B6:B9,2,2)</f>
        <v>1.6662096839777291E-2</v>
      </c>
      <c r="D18" t="s">
        <v>3</v>
      </c>
    </row>
    <row r="19" spans="2:4" x14ac:dyDescent="0.35">
      <c r="B19" t="s">
        <v>2</v>
      </c>
      <c r="C19">
        <f>TTEST(B6:B9,B13:B16,2,1)</f>
        <v>1.1502557933683003E-2</v>
      </c>
      <c r="D19" t="s">
        <v>3</v>
      </c>
    </row>
    <row r="20" spans="2:4" ht="16.5" x14ac:dyDescent="0.35">
      <c r="B20" t="s">
        <v>10</v>
      </c>
      <c r="C20">
        <f>_xlfn.T.TEST(B10:B12,B13:B16,2,2)</f>
        <v>0.41132619359462669</v>
      </c>
      <c r="D20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A84D-DCA3-4FA8-90AB-EE31E9CA5F0B}">
  <dimension ref="A1:D20"/>
  <sheetViews>
    <sheetView tabSelected="1" zoomScale="85" zoomScaleNormal="85" workbookViewId="0">
      <selection activeCell="H21" sqref="H21"/>
    </sheetView>
  </sheetViews>
  <sheetFormatPr defaultRowHeight="14.5" x14ac:dyDescent="0.35"/>
  <cols>
    <col min="1" max="1" width="12.453125" customWidth="1"/>
    <col min="2" max="2" width="16.7265625" customWidth="1"/>
  </cols>
  <sheetData>
    <row r="1" spans="1:2" x14ac:dyDescent="0.35">
      <c r="A1" t="s">
        <v>13</v>
      </c>
    </row>
    <row r="3" spans="1:2" x14ac:dyDescent="0.35">
      <c r="A3" t="s">
        <v>5</v>
      </c>
      <c r="B3">
        <v>55.400000000000006</v>
      </c>
    </row>
    <row r="4" spans="1:2" x14ac:dyDescent="0.35">
      <c r="B4">
        <v>58.3</v>
      </c>
    </row>
    <row r="5" spans="1:2" x14ac:dyDescent="0.35">
      <c r="B5">
        <v>47.699999999999996</v>
      </c>
    </row>
    <row r="6" spans="1:2" x14ac:dyDescent="0.35">
      <c r="A6" t="s">
        <v>6</v>
      </c>
      <c r="B6">
        <v>42.1</v>
      </c>
    </row>
    <row r="7" spans="1:2" x14ac:dyDescent="0.35">
      <c r="B7">
        <v>40</v>
      </c>
    </row>
    <row r="8" spans="1:2" x14ac:dyDescent="0.35">
      <c r="B8">
        <v>45.5</v>
      </c>
    </row>
    <row r="9" spans="1:2" x14ac:dyDescent="0.35">
      <c r="B9">
        <v>40.5</v>
      </c>
    </row>
    <row r="10" spans="1:2" ht="16.5" x14ac:dyDescent="0.35">
      <c r="A10" t="s">
        <v>7</v>
      </c>
      <c r="B10">
        <v>23.3</v>
      </c>
    </row>
    <row r="11" spans="1:2" x14ac:dyDescent="0.35">
      <c r="B11">
        <v>67.5</v>
      </c>
    </row>
    <row r="12" spans="1:2" x14ac:dyDescent="0.35">
      <c r="B12">
        <v>56.999999999999993</v>
      </c>
    </row>
    <row r="13" spans="1:2" ht="16.5" x14ac:dyDescent="0.35">
      <c r="A13" t="s">
        <v>8</v>
      </c>
      <c r="B13">
        <v>68.5</v>
      </c>
    </row>
    <row r="14" spans="1:2" x14ac:dyDescent="0.35">
      <c r="B14">
        <v>75.7</v>
      </c>
    </row>
    <row r="15" spans="1:2" x14ac:dyDescent="0.35">
      <c r="B15">
        <v>61.7</v>
      </c>
    </row>
    <row r="16" spans="1:2" x14ac:dyDescent="0.35">
      <c r="B16">
        <v>50.4</v>
      </c>
    </row>
    <row r="18" spans="2:4" x14ac:dyDescent="0.35">
      <c r="B18" t="s">
        <v>9</v>
      </c>
      <c r="C18">
        <f>_xlfn.T.TEST(B3:B5,B6:B9,2,2)</f>
        <v>1.1522112438249233E-2</v>
      </c>
      <c r="D18" t="s">
        <v>3</v>
      </c>
    </row>
    <row r="19" spans="2:4" x14ac:dyDescent="0.35">
      <c r="B19" t="s">
        <v>2</v>
      </c>
      <c r="C19">
        <f>_xlfn.T.TEST(B6:B9,B13:B16,2,1)</f>
        <v>3.0276058434134886E-2</v>
      </c>
      <c r="D19" t="s">
        <v>3</v>
      </c>
    </row>
    <row r="20" spans="2:4" ht="16.5" x14ac:dyDescent="0.35">
      <c r="B20" t="s">
        <v>10</v>
      </c>
      <c r="C20">
        <f>_xlfn.T.TEST(B10:B12,B13:B16,2,2)</f>
        <v>0.30103910648534798</v>
      </c>
      <c r="D2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3b</vt:lpstr>
      <vt:lpstr>Figure 3c</vt:lpstr>
      <vt:lpstr>Figure 3d</vt:lpstr>
      <vt:lpstr>Figure 3e</vt:lpstr>
      <vt:lpstr>Figure 3g</vt:lpstr>
      <vt:lpstr>Figure 3h</vt:lpstr>
      <vt:lpstr>Figure 3i</vt:lpstr>
      <vt:lpstr>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Nedev</dc:creator>
  <cp:lastModifiedBy>Christina Nedev</cp:lastModifiedBy>
  <dcterms:created xsi:type="dcterms:W3CDTF">2020-05-25T12:43:47Z</dcterms:created>
  <dcterms:modified xsi:type="dcterms:W3CDTF">2020-05-25T13:29:15Z</dcterms:modified>
</cp:coreProperties>
</file>