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erasmusmc.nl\v\vcl02\Haem\Data\HAEM_NEW\RESEARCH-GROEPEN\CUPEDO\Madelon\7. Papers\1st paper 2020\Final editing\Source files\"/>
    </mc:Choice>
  </mc:AlternateContent>
  <bookViews>
    <workbookView xWindow="0" yWindow="0" windowWidth="28800" windowHeight="12300" activeTab="1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4" i="2" l="1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3" i="2"/>
</calcChain>
</file>

<file path=xl/sharedStrings.xml><?xml version="1.0" encoding="utf-8"?>
<sst xmlns="http://schemas.openxmlformats.org/spreadsheetml/2006/main" count="86" uniqueCount="48">
  <si>
    <t>CXCL8</t>
  </si>
  <si>
    <t>Control</t>
  </si>
  <si>
    <t>Figure 6b</t>
  </si>
  <si>
    <t>Figure 6d</t>
  </si>
  <si>
    <t>Figure 6h</t>
  </si>
  <si>
    <t>Figure 6i</t>
  </si>
  <si>
    <t>Diagnosis</t>
  </si>
  <si>
    <t>Treated</t>
  </si>
  <si>
    <t>IL-18</t>
  </si>
  <si>
    <t>IL-6</t>
  </si>
  <si>
    <r>
      <t>Il-1</t>
    </r>
    <r>
      <rPr>
        <b/>
        <sz val="11"/>
        <color theme="1"/>
        <rFont val="Calibri"/>
        <family val="2"/>
      </rPr>
      <t>β</t>
    </r>
  </si>
  <si>
    <t>Post-induction treatment (MRDpos)</t>
  </si>
  <si>
    <t>Post-induction treatment (MRDneg)</t>
  </si>
  <si>
    <t>control vs. diagnosis</t>
  </si>
  <si>
    <t>p = 0.0011</t>
  </si>
  <si>
    <t>control vs. treated</t>
  </si>
  <si>
    <t>p = 0.0271</t>
  </si>
  <si>
    <t>treated vs. diagnosis</t>
  </si>
  <si>
    <t>p = 0.5162</t>
  </si>
  <si>
    <t>p &lt; 0.0001</t>
  </si>
  <si>
    <t>p = 0.8105</t>
  </si>
  <si>
    <t>p = 0.0015</t>
  </si>
  <si>
    <t>p = 0.0101</t>
  </si>
  <si>
    <t>p = 0.9363</t>
  </si>
  <si>
    <t>p = 0.8353</t>
  </si>
  <si>
    <t>CXCL12 (p = 0.3733)</t>
  </si>
  <si>
    <t>LEPR (p = 0.2563)</t>
  </si>
  <si>
    <t>THY1 (p = 0.9802)</t>
  </si>
  <si>
    <t>CXCL3 (p = 0.0005)</t>
  </si>
  <si>
    <t>CXCL5 (p = 0.0070)</t>
  </si>
  <si>
    <t>CXCL8 (p = 0.0437)</t>
  </si>
  <si>
    <t>CXCL2 (p = 0.2880)</t>
  </si>
  <si>
    <t>CCL2 (p = 0.0061)</t>
  </si>
  <si>
    <t>IL6 (p = 0.0002)</t>
  </si>
  <si>
    <t>LIF (p = 0.0474)</t>
  </si>
  <si>
    <t>PTGS2 (p = 0.5018)</t>
  </si>
  <si>
    <t>IL1RL (p = 0.0717)</t>
  </si>
  <si>
    <t>CD44 (p = 8.45E-06)</t>
  </si>
  <si>
    <t>CXCL2 (p = 0.9480)</t>
  </si>
  <si>
    <t>CXCL3 (p = 0.9704)</t>
  </si>
  <si>
    <t>CXCL5 (p = 0.7921)</t>
  </si>
  <si>
    <t>CXCL8 (p = 0.9899)</t>
  </si>
  <si>
    <t>CCL2 (p = 0.8778)</t>
  </si>
  <si>
    <t>IL6 (p = 0.9970)</t>
  </si>
  <si>
    <t>LIF (p = 0.3181)</t>
  </si>
  <si>
    <t>PTGS2 (p = 0.9973)</t>
  </si>
  <si>
    <t>IL1RL1 (p = 0.9978)</t>
  </si>
  <si>
    <t>CD44 (p = 0.9923)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</si>
</sst>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2" fillId="0" borderId="0" xfId="1"/>
    <xf numFmtId="0" fontId="2" fillId="0" borderId="0" xfId="1" applyFont="1"/>
    <xf numFmtId="11" fontId="2" fillId="0" borderId="0" xfId="1" applyNumberFormat="1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AA3" sqref="AA3:AA14"/>
    </sheetView>
  </sheetViews>
  <sheetFormatPr defaultRowHeight="15"/>
  <sheetData>
    <row r="1" spans="1:27">
      <c r="A1" s="12" t="s">
        <v>9</v>
      </c>
      <c r="B1" s="12"/>
      <c r="C1" s="12"/>
      <c r="D1" s="12"/>
      <c r="E1" s="12"/>
      <c r="F1" s="12"/>
      <c r="G1" s="12"/>
      <c r="H1" s="12"/>
      <c r="I1" s="5"/>
      <c r="J1" s="12" t="s">
        <v>0</v>
      </c>
      <c r="K1" s="12"/>
      <c r="L1" s="12"/>
      <c r="M1" s="12"/>
      <c r="N1" s="12"/>
      <c r="O1" s="12"/>
      <c r="P1" s="12"/>
      <c r="Q1" s="12"/>
      <c r="R1" s="5"/>
      <c r="S1" s="12" t="s">
        <v>8</v>
      </c>
      <c r="T1" s="12"/>
      <c r="U1" s="12"/>
      <c r="V1" s="12"/>
      <c r="W1" s="12"/>
      <c r="X1" s="12"/>
      <c r="Y1" s="12"/>
      <c r="Z1" s="12"/>
    </row>
    <row r="2" spans="1:27">
      <c r="A2" s="12" t="s">
        <v>1</v>
      </c>
      <c r="B2" s="12"/>
      <c r="C2" s="5"/>
      <c r="D2" s="12" t="s">
        <v>6</v>
      </c>
      <c r="E2" s="12"/>
      <c r="F2" s="5"/>
      <c r="G2" s="12" t="s">
        <v>7</v>
      </c>
      <c r="H2" s="12"/>
      <c r="I2" s="5"/>
      <c r="J2" s="12" t="s">
        <v>1</v>
      </c>
      <c r="K2" s="12"/>
      <c r="L2" s="5"/>
      <c r="M2" s="12" t="s">
        <v>6</v>
      </c>
      <c r="N2" s="12"/>
      <c r="O2" s="5"/>
      <c r="P2" s="12" t="s">
        <v>7</v>
      </c>
      <c r="Q2" s="12"/>
      <c r="R2" s="5"/>
      <c r="S2" s="12" t="s">
        <v>1</v>
      </c>
      <c r="T2" s="12"/>
      <c r="U2" s="5"/>
      <c r="V2" s="12" t="s">
        <v>6</v>
      </c>
      <c r="W2" s="12"/>
      <c r="X2" s="5"/>
      <c r="Y2" s="12" t="s">
        <v>7</v>
      </c>
      <c r="Z2" s="12"/>
    </row>
    <row r="3" spans="1:27">
      <c r="A3" s="4">
        <v>912.28</v>
      </c>
      <c r="B3" s="4">
        <v>836.25</v>
      </c>
      <c r="C3" s="4">
        <f>AVERAGE(A3:B3)</f>
        <v>874.26499999999999</v>
      </c>
      <c r="D3" s="4">
        <v>57.33</v>
      </c>
      <c r="E3" s="4">
        <v>57.09</v>
      </c>
      <c r="F3" s="4">
        <f>AVERAGE(D3:E3)</f>
        <v>57.21</v>
      </c>
      <c r="G3" s="4">
        <v>433.32</v>
      </c>
      <c r="H3" s="4">
        <v>401.41</v>
      </c>
      <c r="I3" s="4">
        <f>AVERAGE(G3:H3)</f>
        <v>417.36500000000001</v>
      </c>
      <c r="J3" s="4">
        <v>283.43</v>
      </c>
      <c r="K3" s="4">
        <v>273.56</v>
      </c>
      <c r="L3" s="4">
        <f>AVERAGE(J3:K3)</f>
        <v>278.495</v>
      </c>
      <c r="M3" s="4">
        <v>958.62</v>
      </c>
      <c r="N3" s="4">
        <v>970.91</v>
      </c>
      <c r="O3" s="4">
        <f>AVERAGE(M3:N3)</f>
        <v>964.76499999999999</v>
      </c>
      <c r="P3" s="4">
        <v>15728.05</v>
      </c>
      <c r="Q3" s="4">
        <v>16340.93</v>
      </c>
      <c r="R3" s="4">
        <f>AVERAGE(P3:Q3)</f>
        <v>16034.49</v>
      </c>
      <c r="S3" s="4">
        <v>451.66</v>
      </c>
      <c r="T3" s="4">
        <v>505.03</v>
      </c>
      <c r="U3" s="4">
        <f>AVERAGE(S3:T3)</f>
        <v>478.34500000000003</v>
      </c>
      <c r="V3" s="4">
        <v>1075.8599999999999</v>
      </c>
      <c r="W3" s="4">
        <v>982.51</v>
      </c>
      <c r="X3" s="4">
        <f>AVERAGE(V3:W3)</f>
        <v>1029.1849999999999</v>
      </c>
      <c r="Y3" s="4">
        <v>1710.14</v>
      </c>
      <c r="Z3" s="4">
        <v>2192.06</v>
      </c>
      <c r="AA3">
        <f>AVERAGE(Y3:Z3)</f>
        <v>1951.1</v>
      </c>
    </row>
    <row r="4" spans="1:27">
      <c r="A4" s="4">
        <v>37.549999999999997</v>
      </c>
      <c r="B4" s="4">
        <v>32.17</v>
      </c>
      <c r="C4" s="4">
        <f t="shared" ref="C4:C27" si="0">AVERAGE(A4:B4)</f>
        <v>34.86</v>
      </c>
      <c r="D4" s="4">
        <v>43.33</v>
      </c>
      <c r="E4" s="4">
        <v>41.08</v>
      </c>
      <c r="F4" s="4">
        <f t="shared" ref="F4:F27" si="1">AVERAGE(D4:E4)</f>
        <v>42.204999999999998</v>
      </c>
      <c r="G4" s="4">
        <v>4.42</v>
      </c>
      <c r="H4" s="4">
        <v>9.34</v>
      </c>
      <c r="I4" s="4">
        <f t="shared" ref="I4:I27" si="2">AVERAGE(G4:H4)</f>
        <v>6.88</v>
      </c>
      <c r="J4" s="4">
        <v>41.51</v>
      </c>
      <c r="K4" s="4">
        <v>52.25</v>
      </c>
      <c r="L4" s="4">
        <f t="shared" ref="L4:L27" si="3">AVERAGE(J4:K4)</f>
        <v>46.879999999999995</v>
      </c>
      <c r="M4" s="4">
        <v>484.6</v>
      </c>
      <c r="N4" s="4">
        <v>416.84</v>
      </c>
      <c r="O4" s="4">
        <f t="shared" ref="O4:O27" si="4">AVERAGE(M4:N4)</f>
        <v>450.72</v>
      </c>
      <c r="P4" s="4">
        <v>341.72</v>
      </c>
      <c r="Q4" s="4">
        <v>411.2</v>
      </c>
      <c r="R4" s="4">
        <f t="shared" ref="R4:R27" si="5">AVERAGE(P4:Q4)</f>
        <v>376.46000000000004</v>
      </c>
      <c r="S4" s="4">
        <v>417.04</v>
      </c>
      <c r="T4" s="4">
        <v>453.89</v>
      </c>
      <c r="U4" s="4">
        <f t="shared" ref="U4:U27" si="6">AVERAGE(S4:T4)</f>
        <v>435.46500000000003</v>
      </c>
      <c r="V4" s="4">
        <v>384.16</v>
      </c>
      <c r="W4" s="4">
        <v>395.03</v>
      </c>
      <c r="X4" s="4">
        <f t="shared" ref="X4:X27" si="7">AVERAGE(V4:W4)</f>
        <v>389.59500000000003</v>
      </c>
      <c r="Y4" s="4">
        <v>410.09</v>
      </c>
      <c r="Z4" s="4">
        <v>475.13</v>
      </c>
      <c r="AA4">
        <f t="shared" ref="AA4:AA27" si="8">AVERAGE(Y4:Z4)</f>
        <v>442.61</v>
      </c>
    </row>
    <row r="5" spans="1:27">
      <c r="A5" s="4">
        <v>0</v>
      </c>
      <c r="B5" s="4">
        <v>0</v>
      </c>
      <c r="C5" s="4">
        <f t="shared" si="0"/>
        <v>0</v>
      </c>
      <c r="D5" s="4">
        <v>0</v>
      </c>
      <c r="E5" s="4">
        <v>0</v>
      </c>
      <c r="F5" s="4">
        <f t="shared" si="1"/>
        <v>0</v>
      </c>
      <c r="G5" s="4">
        <v>17.68</v>
      </c>
      <c r="H5" s="4">
        <v>28.7</v>
      </c>
      <c r="I5" s="4">
        <f t="shared" si="2"/>
        <v>23.189999999999998</v>
      </c>
      <c r="J5" s="4">
        <v>0</v>
      </c>
      <c r="K5" s="4">
        <v>0</v>
      </c>
      <c r="L5" s="4">
        <f t="shared" si="3"/>
        <v>0</v>
      </c>
      <c r="M5" s="4">
        <v>104.6</v>
      </c>
      <c r="N5" s="4">
        <v>114.45</v>
      </c>
      <c r="O5" s="4">
        <f t="shared" si="4"/>
        <v>109.52500000000001</v>
      </c>
      <c r="P5" s="4">
        <v>145.43</v>
      </c>
      <c r="Q5" s="4">
        <v>347.34</v>
      </c>
      <c r="R5" s="4">
        <f t="shared" si="5"/>
        <v>246.38499999999999</v>
      </c>
      <c r="S5" s="4">
        <v>210.47</v>
      </c>
      <c r="T5" s="4">
        <v>210.47</v>
      </c>
      <c r="U5" s="4">
        <f t="shared" si="6"/>
        <v>210.47</v>
      </c>
      <c r="V5" s="4">
        <v>695.6</v>
      </c>
      <c r="W5" s="4">
        <v>714.63</v>
      </c>
      <c r="X5" s="4">
        <f t="shared" si="7"/>
        <v>705.11500000000001</v>
      </c>
      <c r="Y5" s="4">
        <v>448.38</v>
      </c>
      <c r="Z5" s="4">
        <v>786.57</v>
      </c>
      <c r="AA5">
        <f t="shared" si="8"/>
        <v>617.47500000000002</v>
      </c>
    </row>
    <row r="6" spans="1:27">
      <c r="A6" s="4">
        <v>0</v>
      </c>
      <c r="B6" s="4">
        <v>0</v>
      </c>
      <c r="C6" s="4">
        <f t="shared" si="0"/>
        <v>0</v>
      </c>
      <c r="D6" s="4">
        <v>653.63</v>
      </c>
      <c r="E6" s="4">
        <v>578.30999999999995</v>
      </c>
      <c r="F6" s="4">
        <f t="shared" si="1"/>
        <v>615.97</v>
      </c>
      <c r="G6" s="4">
        <v>21.44</v>
      </c>
      <c r="H6" s="4">
        <v>25.84</v>
      </c>
      <c r="I6" s="4">
        <f t="shared" si="2"/>
        <v>23.64</v>
      </c>
      <c r="J6" s="4">
        <v>0</v>
      </c>
      <c r="K6" s="4">
        <v>0</v>
      </c>
      <c r="L6" s="4">
        <f t="shared" si="3"/>
        <v>0</v>
      </c>
      <c r="M6" s="4">
        <v>5189.1499999999996</v>
      </c>
      <c r="N6" s="4">
        <v>3821.73</v>
      </c>
      <c r="O6" s="4">
        <f t="shared" si="4"/>
        <v>4505.4399999999996</v>
      </c>
      <c r="P6" s="4">
        <v>133.55000000000001</v>
      </c>
      <c r="Q6" s="4">
        <v>150.78</v>
      </c>
      <c r="R6" s="4">
        <f t="shared" si="5"/>
        <v>142.16500000000002</v>
      </c>
      <c r="S6" s="4">
        <v>232.16</v>
      </c>
      <c r="T6" s="4">
        <v>227.81</v>
      </c>
      <c r="U6" s="4">
        <f t="shared" si="6"/>
        <v>229.98500000000001</v>
      </c>
      <c r="V6" s="4">
        <v>5340.16</v>
      </c>
      <c r="W6" s="4">
        <v>4201.6400000000003</v>
      </c>
      <c r="X6" s="4">
        <f t="shared" si="7"/>
        <v>4770.8999999999996</v>
      </c>
      <c r="Y6" s="4">
        <v>693.38</v>
      </c>
      <c r="Z6" s="4">
        <v>819.42</v>
      </c>
      <c r="AA6">
        <f t="shared" si="8"/>
        <v>756.4</v>
      </c>
    </row>
    <row r="7" spans="1:27">
      <c r="A7" s="4">
        <v>133.80000000000001</v>
      </c>
      <c r="B7" s="4">
        <v>183.2</v>
      </c>
      <c r="C7" s="4">
        <f t="shared" si="0"/>
        <v>158.5</v>
      </c>
      <c r="D7" s="4">
        <v>1664.59</v>
      </c>
      <c r="E7" s="4">
        <v>1665.58</v>
      </c>
      <c r="F7" s="4">
        <f t="shared" si="1"/>
        <v>1665.085</v>
      </c>
      <c r="G7" s="4">
        <v>50.96</v>
      </c>
      <c r="H7" s="4">
        <v>49.41</v>
      </c>
      <c r="I7" s="4">
        <f t="shared" si="2"/>
        <v>50.185000000000002</v>
      </c>
      <c r="J7" s="4">
        <v>169.99</v>
      </c>
      <c r="K7" s="4">
        <v>245.19</v>
      </c>
      <c r="L7" s="4">
        <f t="shared" si="3"/>
        <v>207.59</v>
      </c>
      <c r="M7" s="4">
        <v>8441.3799999999992</v>
      </c>
      <c r="N7" s="4">
        <v>9567.1200000000008</v>
      </c>
      <c r="O7" s="4">
        <f t="shared" si="4"/>
        <v>9004.25</v>
      </c>
      <c r="P7" s="4">
        <v>315.14</v>
      </c>
      <c r="Q7" s="4">
        <v>268.55</v>
      </c>
      <c r="R7" s="4">
        <f t="shared" si="5"/>
        <v>291.84500000000003</v>
      </c>
      <c r="S7" s="4">
        <v>66.27</v>
      </c>
      <c r="T7" s="4">
        <v>103.89</v>
      </c>
      <c r="U7" s="4">
        <f t="shared" si="6"/>
        <v>85.08</v>
      </c>
      <c r="V7" s="4">
        <v>626.02</v>
      </c>
      <c r="W7" s="4">
        <v>739.24</v>
      </c>
      <c r="X7" s="4">
        <f t="shared" si="7"/>
        <v>682.63</v>
      </c>
      <c r="Y7" s="4">
        <v>448.25</v>
      </c>
      <c r="Z7" s="4">
        <v>396.73</v>
      </c>
      <c r="AA7">
        <f t="shared" si="8"/>
        <v>422.49</v>
      </c>
    </row>
    <row r="8" spans="1:27">
      <c r="A8" s="4">
        <v>0</v>
      </c>
      <c r="B8" s="4">
        <v>0</v>
      </c>
      <c r="C8" s="4">
        <f t="shared" si="0"/>
        <v>0</v>
      </c>
      <c r="D8" s="4">
        <v>71.239999999999995</v>
      </c>
      <c r="E8" s="4">
        <v>100.11</v>
      </c>
      <c r="F8" s="4">
        <f t="shared" si="1"/>
        <v>85.674999999999997</v>
      </c>
      <c r="G8" s="4">
        <v>121.35</v>
      </c>
      <c r="H8" s="4">
        <v>125.01</v>
      </c>
      <c r="I8" s="4">
        <f t="shared" si="2"/>
        <v>123.18</v>
      </c>
      <c r="J8" s="4">
        <v>0</v>
      </c>
      <c r="K8" s="4">
        <v>11.13</v>
      </c>
      <c r="L8" s="4">
        <f t="shared" si="3"/>
        <v>5.5650000000000004</v>
      </c>
      <c r="M8" s="4">
        <v>3431.29</v>
      </c>
      <c r="N8" s="4">
        <v>3705.3</v>
      </c>
      <c r="O8" s="4">
        <f t="shared" si="4"/>
        <v>3568.2950000000001</v>
      </c>
      <c r="P8" s="4">
        <v>798.04</v>
      </c>
      <c r="Q8" s="4">
        <v>800.29</v>
      </c>
      <c r="R8" s="4">
        <f t="shared" si="5"/>
        <v>799.16499999999996</v>
      </c>
      <c r="S8" s="4">
        <v>320.64999999999998</v>
      </c>
      <c r="T8" s="4">
        <v>359.03</v>
      </c>
      <c r="U8" s="4">
        <f t="shared" si="6"/>
        <v>339.84</v>
      </c>
      <c r="V8" s="4">
        <v>348.31</v>
      </c>
      <c r="W8" s="4">
        <v>501.62</v>
      </c>
      <c r="X8" s="4">
        <f t="shared" si="7"/>
        <v>424.96500000000003</v>
      </c>
      <c r="Y8" s="4">
        <v>1545.91</v>
      </c>
      <c r="Z8" s="4">
        <v>1451.12</v>
      </c>
      <c r="AA8">
        <f t="shared" si="8"/>
        <v>1498.5149999999999</v>
      </c>
    </row>
    <row r="9" spans="1:27">
      <c r="A9" s="4">
        <v>2.39</v>
      </c>
      <c r="B9" s="4">
        <v>3.7</v>
      </c>
      <c r="C9" s="4">
        <f t="shared" si="0"/>
        <v>3.0449999999999999</v>
      </c>
      <c r="D9" s="4">
        <v>2071.08</v>
      </c>
      <c r="E9" s="4">
        <v>2426.8000000000002</v>
      </c>
      <c r="F9" s="4">
        <f t="shared" si="1"/>
        <v>2248.94</v>
      </c>
      <c r="G9" s="4">
        <v>9.0399999999999991</v>
      </c>
      <c r="H9" s="4">
        <v>14.23</v>
      </c>
      <c r="I9" s="4">
        <f t="shared" si="2"/>
        <v>11.635</v>
      </c>
      <c r="J9" s="4">
        <v>6.64</v>
      </c>
      <c r="K9" s="4">
        <v>9.48</v>
      </c>
      <c r="L9" s="4">
        <f t="shared" si="3"/>
        <v>8.06</v>
      </c>
      <c r="M9" s="4">
        <v>8409.5499999999993</v>
      </c>
      <c r="N9" s="4">
        <v>10601.8</v>
      </c>
      <c r="O9" s="4">
        <f t="shared" si="4"/>
        <v>9505.6749999999993</v>
      </c>
      <c r="P9" s="4">
        <v>1269.55</v>
      </c>
      <c r="Q9" s="4">
        <v>1529.34</v>
      </c>
      <c r="R9" s="4">
        <f t="shared" si="5"/>
        <v>1399.4449999999999</v>
      </c>
      <c r="S9" s="4">
        <v>332.91</v>
      </c>
      <c r="T9" s="4">
        <v>266.26</v>
      </c>
      <c r="U9" s="4">
        <f t="shared" si="6"/>
        <v>299.58500000000004</v>
      </c>
      <c r="V9" s="4">
        <v>1319.68</v>
      </c>
      <c r="W9" s="4">
        <v>1565.77</v>
      </c>
      <c r="X9" s="4">
        <f t="shared" si="7"/>
        <v>1442.7249999999999</v>
      </c>
      <c r="Y9" s="4">
        <v>412.59</v>
      </c>
      <c r="Z9" s="4">
        <v>460.31</v>
      </c>
      <c r="AA9">
        <f t="shared" si="8"/>
        <v>436.45</v>
      </c>
    </row>
    <row r="10" spans="1:27">
      <c r="A10" s="4">
        <v>286.45</v>
      </c>
      <c r="B10" s="4">
        <v>317.10000000000002</v>
      </c>
      <c r="C10" s="4">
        <f t="shared" si="0"/>
        <v>301.77499999999998</v>
      </c>
      <c r="D10" s="4">
        <v>492.51</v>
      </c>
      <c r="E10" s="4">
        <v>482.33</v>
      </c>
      <c r="F10" s="4">
        <f t="shared" si="1"/>
        <v>487.41999999999996</v>
      </c>
      <c r="G10" s="4">
        <v>0</v>
      </c>
      <c r="H10" s="4">
        <v>0</v>
      </c>
      <c r="I10" s="4">
        <f t="shared" si="2"/>
        <v>0</v>
      </c>
      <c r="J10" s="4">
        <v>660</v>
      </c>
      <c r="K10" s="4">
        <v>741.65</v>
      </c>
      <c r="L10" s="4">
        <f t="shared" si="3"/>
        <v>700.82500000000005</v>
      </c>
      <c r="M10" s="4">
        <v>1162.23</v>
      </c>
      <c r="N10" s="4">
        <v>1037.29</v>
      </c>
      <c r="O10" s="4">
        <f t="shared" si="4"/>
        <v>1099.76</v>
      </c>
      <c r="P10" s="4">
        <v>284.08</v>
      </c>
      <c r="Q10" s="4">
        <v>206.96</v>
      </c>
      <c r="R10" s="4">
        <f t="shared" si="5"/>
        <v>245.51999999999998</v>
      </c>
      <c r="S10" s="4">
        <v>634.78</v>
      </c>
      <c r="T10" s="4">
        <v>717.88</v>
      </c>
      <c r="U10" s="4">
        <f t="shared" si="6"/>
        <v>676.32999999999993</v>
      </c>
      <c r="V10" s="4">
        <v>721.79</v>
      </c>
      <c r="W10" s="4">
        <v>561.64</v>
      </c>
      <c r="X10" s="4">
        <f t="shared" si="7"/>
        <v>641.71499999999992</v>
      </c>
      <c r="Y10" s="4">
        <v>218.42</v>
      </c>
      <c r="Z10" s="4">
        <v>147.84</v>
      </c>
      <c r="AA10">
        <f t="shared" si="8"/>
        <v>183.13</v>
      </c>
    </row>
    <row r="11" spans="1:27">
      <c r="A11" s="4">
        <v>25.05</v>
      </c>
      <c r="B11" s="4">
        <v>0</v>
      </c>
      <c r="C11" s="4">
        <f t="shared" si="0"/>
        <v>12.525</v>
      </c>
      <c r="D11" s="4">
        <v>215.42</v>
      </c>
      <c r="E11" s="4">
        <v>186.84</v>
      </c>
      <c r="F11" s="4">
        <f t="shared" si="1"/>
        <v>201.13</v>
      </c>
      <c r="G11" s="4">
        <v>3389.9</v>
      </c>
      <c r="H11" s="4">
        <v>3216.56</v>
      </c>
      <c r="I11" s="4">
        <f t="shared" si="2"/>
        <v>3303.23</v>
      </c>
      <c r="J11" s="4">
        <v>65.94</v>
      </c>
      <c r="K11" s="4">
        <v>0</v>
      </c>
      <c r="L11" s="4">
        <f t="shared" si="3"/>
        <v>32.97</v>
      </c>
      <c r="M11" s="4">
        <v>2746.21</v>
      </c>
      <c r="N11" s="4">
        <v>2561.84</v>
      </c>
      <c r="O11" s="4">
        <f t="shared" si="4"/>
        <v>2654.0250000000001</v>
      </c>
      <c r="P11" s="4">
        <v>5133.49</v>
      </c>
      <c r="Q11" s="4">
        <v>4966.3999999999996</v>
      </c>
      <c r="R11" s="4">
        <f t="shared" si="5"/>
        <v>5049.9449999999997</v>
      </c>
      <c r="S11" s="4">
        <v>591.23</v>
      </c>
      <c r="T11" s="4">
        <v>194.63</v>
      </c>
      <c r="U11" s="4">
        <f t="shared" si="6"/>
        <v>392.93</v>
      </c>
      <c r="V11" s="4">
        <v>757.32</v>
      </c>
      <c r="W11" s="4">
        <v>539.11</v>
      </c>
      <c r="X11" s="4">
        <f t="shared" si="7"/>
        <v>648.21500000000003</v>
      </c>
      <c r="Y11" s="4">
        <v>797.09</v>
      </c>
      <c r="Z11" s="4">
        <v>757.45</v>
      </c>
      <c r="AA11">
        <f t="shared" si="8"/>
        <v>777.27</v>
      </c>
    </row>
    <row r="12" spans="1:27">
      <c r="A12" s="4">
        <v>0</v>
      </c>
      <c r="B12" s="4">
        <v>0</v>
      </c>
      <c r="C12" s="4">
        <f t="shared" si="0"/>
        <v>0</v>
      </c>
      <c r="D12" s="4">
        <v>16.59</v>
      </c>
      <c r="E12" s="4">
        <v>32.17</v>
      </c>
      <c r="F12" s="4">
        <f t="shared" si="1"/>
        <v>24.380000000000003</v>
      </c>
      <c r="G12" s="4">
        <v>169.85</v>
      </c>
      <c r="H12" s="4">
        <v>193.88</v>
      </c>
      <c r="I12" s="4">
        <f t="shared" si="2"/>
        <v>181.86500000000001</v>
      </c>
      <c r="J12" s="4">
        <v>7.98</v>
      </c>
      <c r="K12" s="4">
        <v>0</v>
      </c>
      <c r="L12" s="4">
        <f t="shared" si="3"/>
        <v>3.99</v>
      </c>
      <c r="M12" s="4">
        <v>23.77</v>
      </c>
      <c r="N12" s="4">
        <v>138.68</v>
      </c>
      <c r="O12" s="4">
        <f t="shared" si="4"/>
        <v>81.225000000000009</v>
      </c>
      <c r="P12" s="4">
        <v>510.21</v>
      </c>
      <c r="Q12" s="4">
        <v>458.43</v>
      </c>
      <c r="R12" s="4">
        <f t="shared" si="5"/>
        <v>484.32</v>
      </c>
      <c r="S12" s="4">
        <v>286.83999999999997</v>
      </c>
      <c r="T12" s="4">
        <v>286.83999999999997</v>
      </c>
      <c r="U12" s="4">
        <f t="shared" si="6"/>
        <v>286.83999999999997</v>
      </c>
      <c r="V12" s="4">
        <v>577.88</v>
      </c>
      <c r="W12" s="4">
        <v>1286.97</v>
      </c>
      <c r="X12" s="4">
        <f t="shared" si="7"/>
        <v>932.42499999999995</v>
      </c>
      <c r="Y12" s="4">
        <v>716.58</v>
      </c>
      <c r="Z12" s="4">
        <v>615.82000000000005</v>
      </c>
      <c r="AA12">
        <f t="shared" si="8"/>
        <v>666.2</v>
      </c>
    </row>
    <row r="13" spans="1:27">
      <c r="A13" s="4">
        <v>21.22</v>
      </c>
      <c r="B13" s="4">
        <v>20.11</v>
      </c>
      <c r="C13" s="4">
        <f t="shared" si="0"/>
        <v>20.664999999999999</v>
      </c>
      <c r="D13" s="4">
        <v>73.790000000000006</v>
      </c>
      <c r="E13" s="4">
        <v>79.63</v>
      </c>
      <c r="F13" s="4">
        <f t="shared" si="1"/>
        <v>76.710000000000008</v>
      </c>
      <c r="G13" s="4">
        <v>13.27</v>
      </c>
      <c r="H13" s="4">
        <v>19.66</v>
      </c>
      <c r="I13" s="4">
        <f t="shared" si="2"/>
        <v>16.465</v>
      </c>
      <c r="J13" s="4">
        <v>644.58000000000004</v>
      </c>
      <c r="K13" s="4">
        <v>594.92999999999995</v>
      </c>
      <c r="L13" s="4">
        <f t="shared" si="3"/>
        <v>619.755</v>
      </c>
      <c r="M13" s="4">
        <v>243.35</v>
      </c>
      <c r="N13" s="4">
        <v>245.19</v>
      </c>
      <c r="O13" s="4">
        <f t="shared" si="4"/>
        <v>244.26999999999998</v>
      </c>
      <c r="P13" s="4">
        <v>349.22</v>
      </c>
      <c r="Q13" s="4">
        <v>364.78</v>
      </c>
      <c r="R13" s="4">
        <f t="shared" si="5"/>
        <v>357</v>
      </c>
      <c r="S13" s="4">
        <v>465.43</v>
      </c>
      <c r="T13" s="4">
        <v>448.77</v>
      </c>
      <c r="U13" s="4">
        <f t="shared" si="6"/>
        <v>457.1</v>
      </c>
      <c r="V13" s="4">
        <v>306.85000000000002</v>
      </c>
      <c r="W13" s="4">
        <v>315.18</v>
      </c>
      <c r="X13" s="4">
        <f t="shared" si="7"/>
        <v>311.01499999999999</v>
      </c>
      <c r="Y13" s="4">
        <v>652.41</v>
      </c>
      <c r="Z13" s="4">
        <v>694.95</v>
      </c>
      <c r="AA13">
        <f t="shared" si="8"/>
        <v>673.68000000000006</v>
      </c>
    </row>
    <row r="14" spans="1:27">
      <c r="A14" s="4">
        <v>0</v>
      </c>
      <c r="B14" s="4">
        <v>0</v>
      </c>
      <c r="C14" s="4">
        <f t="shared" si="0"/>
        <v>0</v>
      </c>
      <c r="D14" s="4">
        <v>47.02</v>
      </c>
      <c r="E14" s="4">
        <v>57.09</v>
      </c>
      <c r="F14" s="4">
        <f t="shared" si="1"/>
        <v>52.055000000000007</v>
      </c>
      <c r="G14" s="4">
        <v>3729.76</v>
      </c>
      <c r="H14" s="4">
        <v>6880.41</v>
      </c>
      <c r="I14" s="4">
        <f t="shared" si="2"/>
        <v>5305.085</v>
      </c>
      <c r="J14" s="4">
        <v>0</v>
      </c>
      <c r="K14" s="4">
        <v>0</v>
      </c>
      <c r="L14" s="4">
        <f t="shared" si="3"/>
        <v>0</v>
      </c>
      <c r="M14" s="4">
        <v>221.22</v>
      </c>
      <c r="N14" s="4">
        <v>311.02999999999997</v>
      </c>
      <c r="O14" s="4">
        <f t="shared" si="4"/>
        <v>266.125</v>
      </c>
      <c r="P14" s="4">
        <v>2517.79</v>
      </c>
      <c r="Q14" s="4">
        <v>5184.3500000000004</v>
      </c>
      <c r="R14" s="4">
        <f t="shared" si="5"/>
        <v>3851.07</v>
      </c>
      <c r="S14" s="4">
        <v>526.27</v>
      </c>
      <c r="T14" s="4">
        <v>628.89</v>
      </c>
      <c r="U14" s="4">
        <f t="shared" si="6"/>
        <v>577.57999999999993</v>
      </c>
      <c r="V14" s="4">
        <v>328.73</v>
      </c>
      <c r="W14" s="4">
        <v>502.15</v>
      </c>
      <c r="X14" s="4">
        <f t="shared" si="7"/>
        <v>415.44</v>
      </c>
      <c r="Y14" s="4">
        <v>562.29999999999995</v>
      </c>
      <c r="Z14" s="4">
        <v>1467.31</v>
      </c>
      <c r="AA14">
        <f t="shared" si="8"/>
        <v>1014.8049999999999</v>
      </c>
    </row>
    <row r="15" spans="1:27">
      <c r="A15" s="4">
        <v>6.87</v>
      </c>
      <c r="B15" s="4">
        <v>6</v>
      </c>
      <c r="C15" s="4">
        <f t="shared" si="0"/>
        <v>6.4350000000000005</v>
      </c>
      <c r="D15" s="4">
        <v>7.16</v>
      </c>
      <c r="E15" s="4">
        <v>7.06</v>
      </c>
      <c r="F15" s="4">
        <f t="shared" si="1"/>
        <v>7.1099999999999994</v>
      </c>
      <c r="I15" s="4" t="e">
        <f t="shared" si="2"/>
        <v>#DIV/0!</v>
      </c>
      <c r="J15" s="4">
        <v>6.86</v>
      </c>
      <c r="K15" s="4">
        <v>35.85</v>
      </c>
      <c r="L15" s="4">
        <f t="shared" si="3"/>
        <v>21.355</v>
      </c>
      <c r="M15" s="4">
        <v>130.9</v>
      </c>
      <c r="N15" s="4">
        <v>121.42</v>
      </c>
      <c r="O15" s="4">
        <f t="shared" si="4"/>
        <v>126.16</v>
      </c>
      <c r="R15" s="4" t="e">
        <f t="shared" si="5"/>
        <v>#DIV/0!</v>
      </c>
      <c r="S15" s="4">
        <v>492.84</v>
      </c>
      <c r="T15" s="4">
        <v>626.02</v>
      </c>
      <c r="U15" s="4">
        <f t="shared" si="6"/>
        <v>559.42999999999995</v>
      </c>
      <c r="V15" s="4">
        <v>459.13</v>
      </c>
      <c r="W15" s="4">
        <v>504.77</v>
      </c>
      <c r="X15" s="4">
        <f t="shared" si="7"/>
        <v>481.95</v>
      </c>
      <c r="AA15" t="e">
        <f t="shared" si="8"/>
        <v>#DIV/0!</v>
      </c>
    </row>
    <row r="16" spans="1:27">
      <c r="A16" s="4">
        <v>0</v>
      </c>
      <c r="B16" s="4">
        <v>0</v>
      </c>
      <c r="C16" s="4">
        <f t="shared" si="0"/>
        <v>0</v>
      </c>
      <c r="D16" s="4">
        <v>7.65</v>
      </c>
      <c r="E16" s="4">
        <v>3.7</v>
      </c>
      <c r="F16" s="4">
        <f t="shared" si="1"/>
        <v>5.6750000000000007</v>
      </c>
      <c r="I16" s="4" t="e">
        <f t="shared" si="2"/>
        <v>#DIV/0!</v>
      </c>
      <c r="J16" s="4">
        <v>0</v>
      </c>
      <c r="K16" s="4">
        <v>0</v>
      </c>
      <c r="L16" s="4">
        <f t="shared" si="3"/>
        <v>0</v>
      </c>
      <c r="M16" s="4">
        <v>182.84</v>
      </c>
      <c r="N16" s="4">
        <v>199.96</v>
      </c>
      <c r="O16" s="4">
        <f t="shared" si="4"/>
        <v>191.4</v>
      </c>
      <c r="R16" s="4" t="e">
        <f t="shared" si="5"/>
        <v>#DIV/0!</v>
      </c>
      <c r="S16" s="4">
        <v>59.82</v>
      </c>
      <c r="T16" s="4">
        <v>42.45</v>
      </c>
      <c r="U16" s="4">
        <f t="shared" si="6"/>
        <v>51.135000000000005</v>
      </c>
      <c r="V16" s="4">
        <v>908.14</v>
      </c>
      <c r="W16" s="4">
        <v>855.59</v>
      </c>
      <c r="X16" s="4">
        <f t="shared" si="7"/>
        <v>881.86500000000001</v>
      </c>
      <c r="AA16" t="e">
        <f t="shared" si="8"/>
        <v>#DIV/0!</v>
      </c>
    </row>
    <row r="17" spans="1:27">
      <c r="A17" s="4">
        <v>1.32</v>
      </c>
      <c r="B17" s="4">
        <v>0</v>
      </c>
      <c r="C17" s="4">
        <f t="shared" si="0"/>
        <v>0.66</v>
      </c>
      <c r="D17" s="4">
        <v>9.65</v>
      </c>
      <c r="E17" s="4">
        <v>7.65</v>
      </c>
      <c r="F17" s="4">
        <f t="shared" si="1"/>
        <v>8.65</v>
      </c>
      <c r="I17" s="4" t="e">
        <f t="shared" si="2"/>
        <v>#DIV/0!</v>
      </c>
      <c r="J17" s="4">
        <v>57.92</v>
      </c>
      <c r="K17" s="4">
        <v>71.8</v>
      </c>
      <c r="L17" s="4">
        <f t="shared" si="3"/>
        <v>64.86</v>
      </c>
      <c r="M17" s="4">
        <v>75.91</v>
      </c>
      <c r="N17" s="4">
        <v>63.36</v>
      </c>
      <c r="O17" s="4">
        <f t="shared" si="4"/>
        <v>69.634999999999991</v>
      </c>
      <c r="R17" s="4" t="e">
        <f t="shared" si="5"/>
        <v>#DIV/0!</v>
      </c>
      <c r="S17" s="4">
        <v>372.64</v>
      </c>
      <c r="T17" s="4">
        <v>339.96</v>
      </c>
      <c r="U17" s="4">
        <f t="shared" si="6"/>
        <v>356.29999999999995</v>
      </c>
      <c r="V17" s="4">
        <v>645.88</v>
      </c>
      <c r="W17" s="4">
        <v>622.1</v>
      </c>
      <c r="X17" s="4">
        <f t="shared" si="7"/>
        <v>633.99</v>
      </c>
      <c r="AA17" t="e">
        <f t="shared" si="8"/>
        <v>#DIV/0!</v>
      </c>
    </row>
    <row r="18" spans="1:27">
      <c r="A18" s="4">
        <v>0</v>
      </c>
      <c r="B18" s="4">
        <v>3.52</v>
      </c>
      <c r="C18" s="4">
        <f t="shared" si="0"/>
        <v>1.76</v>
      </c>
      <c r="D18" s="4">
        <v>2.65</v>
      </c>
      <c r="E18" s="4">
        <v>9.85</v>
      </c>
      <c r="F18" s="4">
        <f t="shared" si="1"/>
        <v>6.25</v>
      </c>
      <c r="I18" s="4" t="e">
        <f t="shared" si="2"/>
        <v>#DIV/0!</v>
      </c>
      <c r="J18" s="4">
        <v>22.14</v>
      </c>
      <c r="K18" s="4">
        <v>44.53</v>
      </c>
      <c r="L18" s="4">
        <f t="shared" si="3"/>
        <v>33.335000000000001</v>
      </c>
      <c r="M18" s="4">
        <v>160.27000000000001</v>
      </c>
      <c r="N18" s="4">
        <v>252.23</v>
      </c>
      <c r="O18" s="4">
        <f t="shared" si="4"/>
        <v>206.25</v>
      </c>
      <c r="R18" s="4" t="e">
        <f t="shared" si="5"/>
        <v>#DIV/0!</v>
      </c>
      <c r="S18" s="4">
        <v>770.46</v>
      </c>
      <c r="T18" s="4">
        <v>942.25</v>
      </c>
      <c r="U18" s="4">
        <f t="shared" si="6"/>
        <v>856.35500000000002</v>
      </c>
      <c r="V18" s="4">
        <v>478.28</v>
      </c>
      <c r="W18" s="4">
        <v>630.46</v>
      </c>
      <c r="X18" s="4">
        <f t="shared" si="7"/>
        <v>554.37</v>
      </c>
      <c r="AA18" t="e">
        <f t="shared" si="8"/>
        <v>#DIV/0!</v>
      </c>
    </row>
    <row r="19" spans="1:27">
      <c r="A19" s="4">
        <v>0</v>
      </c>
      <c r="B19" s="4">
        <v>0</v>
      </c>
      <c r="C19" s="4">
        <f t="shared" si="0"/>
        <v>0</v>
      </c>
      <c r="D19" s="4">
        <v>30.55</v>
      </c>
      <c r="E19" s="4">
        <v>32.64</v>
      </c>
      <c r="F19" s="4">
        <f t="shared" si="1"/>
        <v>31.594999999999999</v>
      </c>
      <c r="I19" s="4" t="e">
        <f t="shared" si="2"/>
        <v>#DIV/0!</v>
      </c>
      <c r="J19" s="4">
        <v>8.7799999999999994</v>
      </c>
      <c r="K19" s="4">
        <v>9.1300000000000008</v>
      </c>
      <c r="L19" s="4">
        <f t="shared" si="3"/>
        <v>8.9550000000000001</v>
      </c>
      <c r="M19" s="4">
        <v>410.44</v>
      </c>
      <c r="N19" s="4">
        <v>373.23</v>
      </c>
      <c r="O19" s="4">
        <f t="shared" si="4"/>
        <v>391.83500000000004</v>
      </c>
      <c r="R19" s="4" t="e">
        <f t="shared" si="5"/>
        <v>#DIV/0!</v>
      </c>
      <c r="S19" s="4">
        <v>118.83</v>
      </c>
      <c r="T19" s="4">
        <v>150.88</v>
      </c>
      <c r="U19" s="4">
        <f t="shared" si="6"/>
        <v>134.85499999999999</v>
      </c>
      <c r="V19" s="4">
        <v>486.94</v>
      </c>
      <c r="W19" s="4">
        <v>418.87</v>
      </c>
      <c r="X19" s="4">
        <f t="shared" si="7"/>
        <v>452.90499999999997</v>
      </c>
      <c r="AA19" t="e">
        <f t="shared" si="8"/>
        <v>#DIV/0!</v>
      </c>
    </row>
    <row r="20" spans="1:27">
      <c r="A20" s="4">
        <v>376.61</v>
      </c>
      <c r="B20" s="4">
        <v>380.18</v>
      </c>
      <c r="C20" s="4">
        <f t="shared" si="0"/>
        <v>378.39499999999998</v>
      </c>
      <c r="D20" s="4">
        <v>7.65</v>
      </c>
      <c r="E20" s="4">
        <v>7.85</v>
      </c>
      <c r="F20" s="4">
        <f t="shared" si="1"/>
        <v>7.75</v>
      </c>
      <c r="I20" s="4" t="e">
        <f t="shared" si="2"/>
        <v>#DIV/0!</v>
      </c>
      <c r="J20" s="4">
        <v>384.5</v>
      </c>
      <c r="K20" s="4">
        <v>322.25</v>
      </c>
      <c r="L20" s="4">
        <f t="shared" si="3"/>
        <v>353.375</v>
      </c>
      <c r="M20" s="4">
        <v>135.49</v>
      </c>
      <c r="N20" s="4">
        <v>119.33</v>
      </c>
      <c r="O20" s="4">
        <f t="shared" si="4"/>
        <v>127.41</v>
      </c>
      <c r="R20" s="4" t="e">
        <f t="shared" si="5"/>
        <v>#DIV/0!</v>
      </c>
      <c r="S20" s="4">
        <v>749.65</v>
      </c>
      <c r="T20" s="4">
        <v>715.54</v>
      </c>
      <c r="U20" s="4">
        <f t="shared" si="6"/>
        <v>732.59500000000003</v>
      </c>
      <c r="V20" s="4">
        <v>1060.68</v>
      </c>
      <c r="W20" s="4">
        <v>1025.81</v>
      </c>
      <c r="X20" s="4">
        <f t="shared" si="7"/>
        <v>1043.2449999999999</v>
      </c>
      <c r="AA20" t="e">
        <f t="shared" si="8"/>
        <v>#DIV/0!</v>
      </c>
    </row>
    <row r="21" spans="1:27">
      <c r="C21" s="4" t="e">
        <f t="shared" si="0"/>
        <v>#DIV/0!</v>
      </c>
      <c r="D21" s="4">
        <v>179.81</v>
      </c>
      <c r="E21" s="4">
        <v>169.85</v>
      </c>
      <c r="F21" s="4">
        <f t="shared" si="1"/>
        <v>174.82999999999998</v>
      </c>
      <c r="I21" s="4" t="e">
        <f t="shared" si="2"/>
        <v>#DIV/0!</v>
      </c>
      <c r="L21" s="4" t="e">
        <f t="shared" si="3"/>
        <v>#DIV/0!</v>
      </c>
      <c r="M21" s="4">
        <v>841.44</v>
      </c>
      <c r="N21" s="4">
        <v>865.74</v>
      </c>
      <c r="O21" s="4">
        <f t="shared" si="4"/>
        <v>853.59</v>
      </c>
      <c r="R21" s="4" t="e">
        <f t="shared" si="5"/>
        <v>#DIV/0!</v>
      </c>
      <c r="U21" s="4" t="e">
        <f t="shared" si="6"/>
        <v>#DIV/0!</v>
      </c>
      <c r="V21" s="4">
        <v>1002.36</v>
      </c>
      <c r="W21" s="4">
        <v>971.16</v>
      </c>
      <c r="X21" s="4">
        <f t="shared" si="7"/>
        <v>986.76</v>
      </c>
      <c r="AA21" t="e">
        <f t="shared" si="8"/>
        <v>#DIV/0!</v>
      </c>
    </row>
    <row r="22" spans="1:27">
      <c r="C22" s="4" t="e">
        <f t="shared" si="0"/>
        <v>#DIV/0!</v>
      </c>
      <c r="D22" s="4">
        <v>6638.94</v>
      </c>
      <c r="E22" s="4">
        <v>10045.23</v>
      </c>
      <c r="F22" s="4">
        <f t="shared" si="1"/>
        <v>8342.0849999999991</v>
      </c>
      <c r="I22" s="4" t="e">
        <f t="shared" si="2"/>
        <v>#DIV/0!</v>
      </c>
      <c r="L22" s="4" t="e">
        <f t="shared" si="3"/>
        <v>#DIV/0!</v>
      </c>
      <c r="M22" s="4">
        <v>6410.28</v>
      </c>
      <c r="N22" s="4">
        <v>12672.88</v>
      </c>
      <c r="O22" s="4">
        <f t="shared" si="4"/>
        <v>9541.58</v>
      </c>
      <c r="R22" s="4" t="e">
        <f t="shared" si="5"/>
        <v>#DIV/0!</v>
      </c>
      <c r="U22" s="4" t="e">
        <f t="shared" si="6"/>
        <v>#DIV/0!</v>
      </c>
      <c r="V22" s="4">
        <v>2217.4299999999998</v>
      </c>
      <c r="W22" s="4">
        <v>3790.68</v>
      </c>
      <c r="X22" s="4">
        <f t="shared" si="7"/>
        <v>3004.0549999999998</v>
      </c>
      <c r="AA22" t="e">
        <f t="shared" si="8"/>
        <v>#DIV/0!</v>
      </c>
    </row>
    <row r="23" spans="1:27">
      <c r="C23" s="4" t="e">
        <f t="shared" si="0"/>
        <v>#DIV/0!</v>
      </c>
      <c r="D23" s="4">
        <v>127.45</v>
      </c>
      <c r="E23" s="4">
        <v>78.17</v>
      </c>
      <c r="F23" s="4">
        <f t="shared" si="1"/>
        <v>102.81</v>
      </c>
      <c r="I23" s="4" t="e">
        <f t="shared" si="2"/>
        <v>#DIV/0!</v>
      </c>
      <c r="L23" s="4" t="e">
        <f t="shared" si="3"/>
        <v>#DIV/0!</v>
      </c>
      <c r="M23" s="4">
        <v>384.13</v>
      </c>
      <c r="N23" s="4">
        <v>193.39</v>
      </c>
      <c r="O23" s="4">
        <f t="shared" si="4"/>
        <v>288.76</v>
      </c>
      <c r="R23" s="4" t="e">
        <f t="shared" si="5"/>
        <v>#DIV/0!</v>
      </c>
      <c r="U23" s="4" t="e">
        <f t="shared" si="6"/>
        <v>#DIV/0!</v>
      </c>
      <c r="V23" s="4">
        <v>244.48</v>
      </c>
      <c r="W23" s="4">
        <v>176.42</v>
      </c>
      <c r="X23" s="4">
        <f t="shared" si="7"/>
        <v>210.45</v>
      </c>
      <c r="AA23" t="e">
        <f t="shared" si="8"/>
        <v>#DIV/0!</v>
      </c>
    </row>
    <row r="24" spans="1:27">
      <c r="C24" s="4" t="e">
        <f t="shared" si="0"/>
        <v>#DIV/0!</v>
      </c>
      <c r="D24" s="4">
        <v>2015.39</v>
      </c>
      <c r="E24" s="4">
        <v>1782.66</v>
      </c>
      <c r="F24" s="4">
        <f t="shared" si="1"/>
        <v>1899.0250000000001</v>
      </c>
      <c r="I24" s="4" t="e">
        <f t="shared" si="2"/>
        <v>#DIV/0!</v>
      </c>
      <c r="L24" s="4" t="e">
        <f t="shared" si="3"/>
        <v>#DIV/0!</v>
      </c>
      <c r="M24" s="4">
        <v>1234.49</v>
      </c>
      <c r="N24" s="4">
        <v>1226.74</v>
      </c>
      <c r="O24" s="4">
        <f t="shared" si="4"/>
        <v>1230.615</v>
      </c>
      <c r="R24" s="4" t="e">
        <f t="shared" si="5"/>
        <v>#DIV/0!</v>
      </c>
      <c r="U24" s="4" t="e">
        <f t="shared" si="6"/>
        <v>#DIV/0!</v>
      </c>
      <c r="V24" s="4">
        <v>446.54</v>
      </c>
      <c r="W24" s="4">
        <v>396.73</v>
      </c>
      <c r="X24" s="4">
        <f t="shared" si="7"/>
        <v>421.63499999999999</v>
      </c>
      <c r="AA24" t="e">
        <f t="shared" si="8"/>
        <v>#DIV/0!</v>
      </c>
    </row>
    <row r="25" spans="1:27">
      <c r="C25" s="4" t="e">
        <f t="shared" si="0"/>
        <v>#DIV/0!</v>
      </c>
      <c r="D25" s="4">
        <v>375.3</v>
      </c>
      <c r="E25" s="4">
        <v>403.96</v>
      </c>
      <c r="F25" s="4">
        <f t="shared" si="1"/>
        <v>389.63</v>
      </c>
      <c r="I25" s="4" t="e">
        <f t="shared" si="2"/>
        <v>#DIV/0!</v>
      </c>
      <c r="L25" s="4" t="e">
        <f t="shared" si="3"/>
        <v>#DIV/0!</v>
      </c>
      <c r="M25" s="4">
        <v>6779.79</v>
      </c>
      <c r="N25" s="4">
        <v>7835.75</v>
      </c>
      <c r="O25" s="4">
        <f t="shared" si="4"/>
        <v>7307.77</v>
      </c>
      <c r="R25" s="4" t="e">
        <f t="shared" si="5"/>
        <v>#DIV/0!</v>
      </c>
      <c r="U25" s="4" t="e">
        <f t="shared" si="6"/>
        <v>#DIV/0!</v>
      </c>
      <c r="V25" s="4">
        <v>1150.21</v>
      </c>
      <c r="W25" s="4">
        <v>1105.92</v>
      </c>
      <c r="X25" s="4">
        <f t="shared" si="7"/>
        <v>1128.0650000000001</v>
      </c>
      <c r="AA25" t="e">
        <f t="shared" si="8"/>
        <v>#DIV/0!</v>
      </c>
    </row>
    <row r="26" spans="1:27">
      <c r="C26" s="4" t="e">
        <f t="shared" si="0"/>
        <v>#DIV/0!</v>
      </c>
      <c r="D26" s="4">
        <v>30205.05</v>
      </c>
      <c r="E26" s="4">
        <v>29730.44</v>
      </c>
      <c r="F26" s="4">
        <f t="shared" si="1"/>
        <v>29967.744999999999</v>
      </c>
      <c r="I26" s="4" t="e">
        <f t="shared" si="2"/>
        <v>#DIV/0!</v>
      </c>
      <c r="L26" s="4" t="e">
        <f t="shared" si="3"/>
        <v>#DIV/0!</v>
      </c>
      <c r="M26" s="4">
        <v>4065.17</v>
      </c>
      <c r="N26" s="4">
        <v>4530.49</v>
      </c>
      <c r="O26" s="4">
        <f t="shared" si="4"/>
        <v>4297.83</v>
      </c>
      <c r="R26" s="4" t="e">
        <f t="shared" si="5"/>
        <v>#DIV/0!</v>
      </c>
      <c r="U26" s="4" t="e">
        <f t="shared" si="6"/>
        <v>#DIV/0!</v>
      </c>
      <c r="V26" s="4">
        <v>468.58</v>
      </c>
      <c r="W26" s="4">
        <v>536.75</v>
      </c>
      <c r="X26" s="4">
        <f t="shared" si="7"/>
        <v>502.66499999999996</v>
      </c>
      <c r="AA26" t="e">
        <f t="shared" si="8"/>
        <v>#DIV/0!</v>
      </c>
    </row>
    <row r="27" spans="1:27">
      <c r="C27" s="4" t="e">
        <f t="shared" si="0"/>
        <v>#DIV/0!</v>
      </c>
      <c r="D27" s="4">
        <v>379.23</v>
      </c>
      <c r="E27" s="4">
        <v>352.43</v>
      </c>
      <c r="F27" s="4">
        <f t="shared" si="1"/>
        <v>365.83000000000004</v>
      </c>
      <c r="I27" s="4" t="e">
        <f t="shared" si="2"/>
        <v>#DIV/0!</v>
      </c>
      <c r="L27" s="4" t="e">
        <f t="shared" si="3"/>
        <v>#DIV/0!</v>
      </c>
      <c r="M27" s="4">
        <v>732.46</v>
      </c>
      <c r="N27" s="4">
        <v>639.14</v>
      </c>
      <c r="O27" s="4">
        <f t="shared" si="4"/>
        <v>685.8</v>
      </c>
      <c r="R27" s="4" t="e">
        <f t="shared" si="5"/>
        <v>#DIV/0!</v>
      </c>
      <c r="U27" s="4" t="e">
        <f t="shared" si="6"/>
        <v>#DIV/0!</v>
      </c>
      <c r="V27" s="4">
        <v>625.49</v>
      </c>
      <c r="W27" s="4">
        <v>406.95</v>
      </c>
      <c r="X27" s="4">
        <f t="shared" si="7"/>
        <v>516.22</v>
      </c>
      <c r="AA27" t="e">
        <f t="shared" si="8"/>
        <v>#DIV/0!</v>
      </c>
    </row>
  </sheetData>
  <mergeCells count="12">
    <mergeCell ref="V2:W2"/>
    <mergeCell ref="Y2:Z2"/>
    <mergeCell ref="A1:H1"/>
    <mergeCell ref="J1:Q1"/>
    <mergeCell ref="S1:Z1"/>
    <mergeCell ref="A2:B2"/>
    <mergeCell ref="D2:E2"/>
    <mergeCell ref="G2:H2"/>
    <mergeCell ref="J2:K2"/>
    <mergeCell ref="M2:N2"/>
    <mergeCell ref="P2:Q2"/>
    <mergeCell ref="S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85"/>
  <sheetViews>
    <sheetView tabSelected="1" workbookViewId="0">
      <selection activeCell="C22" sqref="C22"/>
    </sheetView>
  </sheetViews>
  <sheetFormatPr defaultRowHeight="15"/>
  <cols>
    <col min="1" max="1" width="33.42578125" bestFit="1" customWidth="1"/>
    <col min="2" max="2" width="19.42578125" bestFit="1" customWidth="1"/>
    <col min="12" max="12" width="11" bestFit="1" customWidth="1"/>
    <col min="20" max="20" width="10.5703125" customWidth="1"/>
    <col min="22" max="22" width="11.140625" customWidth="1"/>
  </cols>
  <sheetData>
    <row r="2" spans="1:21">
      <c r="A2" s="2" t="s">
        <v>2</v>
      </c>
      <c r="B2" s="9"/>
      <c r="C2" s="14" t="s">
        <v>6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8"/>
      <c r="R2" s="14" t="s">
        <v>1</v>
      </c>
      <c r="S2" s="14"/>
      <c r="T2" s="14"/>
      <c r="U2" s="14"/>
    </row>
    <row r="3" spans="1:21">
      <c r="A3" s="1"/>
      <c r="B3" s="10" t="s">
        <v>25</v>
      </c>
      <c r="C3" s="8">
        <v>2261.99325</v>
      </c>
      <c r="D3" s="8">
        <v>1034.50827</v>
      </c>
      <c r="E3" s="8">
        <v>3577.82071</v>
      </c>
      <c r="F3" s="8">
        <v>3603.98963</v>
      </c>
      <c r="G3" s="8">
        <v>2070.9305599999998</v>
      </c>
      <c r="H3" s="8">
        <v>867.05089799999996</v>
      </c>
      <c r="I3" s="8">
        <v>2700.6061399999999</v>
      </c>
      <c r="J3" s="8">
        <v>353.26568300000002</v>
      </c>
      <c r="K3" s="8">
        <v>2131.4695499999998</v>
      </c>
      <c r="L3" s="8">
        <v>1095.62274</v>
      </c>
      <c r="M3" s="8">
        <v>2764.98155</v>
      </c>
      <c r="N3" s="8">
        <v>2257.85124</v>
      </c>
      <c r="O3" s="8">
        <v>1402.12192</v>
      </c>
      <c r="P3" s="8">
        <v>619.99437899999998</v>
      </c>
      <c r="Q3" s="8"/>
      <c r="R3" s="8">
        <v>2818.9862600000001</v>
      </c>
      <c r="S3" s="8">
        <v>3121.5540299999998</v>
      </c>
      <c r="T3" s="8">
        <v>4338.5742600000003</v>
      </c>
      <c r="U3" s="8">
        <v>4016.0707499999999</v>
      </c>
    </row>
    <row r="4" spans="1:21">
      <c r="A4" s="1"/>
      <c r="B4" s="10" t="s">
        <v>26</v>
      </c>
      <c r="C4" s="8">
        <v>739.94628999999998</v>
      </c>
      <c r="D4" s="8">
        <v>702.60703799999999</v>
      </c>
      <c r="E4" s="8">
        <v>1923.89247</v>
      </c>
      <c r="F4" s="8">
        <v>1272.6479899999999</v>
      </c>
      <c r="G4" s="8">
        <v>1839.08132</v>
      </c>
      <c r="H4" s="8">
        <v>423.61773199999999</v>
      </c>
      <c r="I4" s="8">
        <v>1221.5999400000001</v>
      </c>
      <c r="J4" s="8">
        <v>117.067554</v>
      </c>
      <c r="K4" s="8">
        <v>572.839291</v>
      </c>
      <c r="L4" s="8">
        <v>658.83991500000002</v>
      </c>
      <c r="M4" s="8">
        <v>942.66437900000005</v>
      </c>
      <c r="N4" s="8">
        <v>1327.9358500000001</v>
      </c>
      <c r="O4" s="8">
        <v>961.04134499999998</v>
      </c>
      <c r="P4" s="8">
        <v>110.379897</v>
      </c>
      <c r="Q4" s="8"/>
      <c r="R4" s="8">
        <v>1751.80189</v>
      </c>
      <c r="S4" s="8">
        <v>1022.38208</v>
      </c>
      <c r="T4" s="8">
        <v>3152.1597999999999</v>
      </c>
      <c r="U4" s="8">
        <v>2316.5036</v>
      </c>
    </row>
    <row r="5" spans="1:21">
      <c r="A5" s="1"/>
      <c r="B5" s="10" t="s">
        <v>27</v>
      </c>
      <c r="C5" s="8">
        <v>762.32924100000002</v>
      </c>
      <c r="D5" s="8">
        <v>19.755188</v>
      </c>
      <c r="E5" s="8">
        <v>463.40093100000001</v>
      </c>
      <c r="F5" s="8">
        <v>1543.5385100000001</v>
      </c>
      <c r="G5" s="8">
        <v>685.01761999999997</v>
      </c>
      <c r="H5" s="8">
        <v>717.90164200000004</v>
      </c>
      <c r="I5" s="8">
        <v>761.50638200000003</v>
      </c>
      <c r="J5" s="8">
        <v>258.23182800000001</v>
      </c>
      <c r="K5" s="8">
        <v>622.83871099999999</v>
      </c>
      <c r="L5" s="8">
        <v>912.08234700000003</v>
      </c>
      <c r="M5" s="8">
        <v>910.42156</v>
      </c>
      <c r="N5" s="8">
        <v>1037.8134700000001</v>
      </c>
      <c r="O5" s="8">
        <v>725.22194100000002</v>
      </c>
      <c r="P5" s="8">
        <v>537.26328000000001</v>
      </c>
      <c r="R5" s="8">
        <v>444.62850700000001</v>
      </c>
      <c r="S5" s="8">
        <v>616.14766999999995</v>
      </c>
      <c r="T5" s="8">
        <v>817.34025299999996</v>
      </c>
      <c r="U5" s="8">
        <v>1490.3966700000001</v>
      </c>
    </row>
    <row r="6" spans="1:21">
      <c r="A6" s="1"/>
      <c r="D6" s="2"/>
      <c r="E6" s="3"/>
      <c r="F6" s="2"/>
      <c r="G6" s="2"/>
      <c r="H6" s="2"/>
      <c r="I6" s="2"/>
    </row>
    <row r="7" spans="1:21">
      <c r="A7" s="2" t="s">
        <v>3</v>
      </c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R7" s="14" t="s">
        <v>1</v>
      </c>
      <c r="S7" s="14"/>
      <c r="T7" s="14"/>
      <c r="U7" s="14"/>
    </row>
    <row r="8" spans="1:21">
      <c r="B8" s="10" t="s">
        <v>31</v>
      </c>
      <c r="C8" s="8">
        <v>5094.5539500000004</v>
      </c>
      <c r="D8" s="8">
        <v>813.04789500000004</v>
      </c>
      <c r="E8" s="8">
        <v>95.633747999999997</v>
      </c>
      <c r="F8" s="8">
        <v>1694.0892799999999</v>
      </c>
      <c r="G8" s="8">
        <v>56.145066999999997</v>
      </c>
      <c r="H8" s="8">
        <v>709.10811000000001</v>
      </c>
      <c r="I8" s="8">
        <v>143.48181400000001</v>
      </c>
      <c r="J8" s="8">
        <v>219.42727600000001</v>
      </c>
      <c r="K8" s="8">
        <v>381.49383699999998</v>
      </c>
      <c r="L8" s="8">
        <v>117.624306</v>
      </c>
      <c r="M8" s="8">
        <v>124.19044599999999</v>
      </c>
      <c r="N8" s="8">
        <v>39.543813999999998</v>
      </c>
      <c r="O8" s="8">
        <v>364.96140800000001</v>
      </c>
      <c r="P8" s="8">
        <v>2811.86789</v>
      </c>
      <c r="R8" s="8">
        <v>95.053141999999994</v>
      </c>
      <c r="S8" s="8">
        <v>24.250851000000001</v>
      </c>
      <c r="T8" s="8">
        <v>5.3383130000000003</v>
      </c>
      <c r="U8" s="8">
        <v>5.5385929999999997</v>
      </c>
    </row>
    <row r="9" spans="1:21">
      <c r="B9" s="10" t="s">
        <v>28</v>
      </c>
      <c r="C9" s="8">
        <v>1193.9208599999999</v>
      </c>
      <c r="D9" s="8">
        <v>73.451840000000004</v>
      </c>
      <c r="E9" s="8">
        <v>10.398068</v>
      </c>
      <c r="F9" s="8">
        <v>165.27238800000001</v>
      </c>
      <c r="G9" s="8">
        <v>1.437033</v>
      </c>
      <c r="H9" s="8">
        <v>15.807515</v>
      </c>
      <c r="I9" s="8">
        <v>2.9179740000000001</v>
      </c>
      <c r="J9" s="8">
        <v>24.016781000000002</v>
      </c>
      <c r="K9" s="8">
        <v>8.2047509999999999</v>
      </c>
      <c r="L9" s="8">
        <v>5.4592599999999996</v>
      </c>
      <c r="M9" s="8">
        <v>0.798234</v>
      </c>
      <c r="N9" s="8">
        <v>10.30744</v>
      </c>
      <c r="O9" s="8">
        <v>22.316852999999998</v>
      </c>
      <c r="P9" s="8">
        <v>493.80112700000001</v>
      </c>
      <c r="R9" s="8">
        <v>3.581969</v>
      </c>
      <c r="S9" s="8">
        <v>1.598093</v>
      </c>
      <c r="T9" s="8">
        <v>1.6776530000000001</v>
      </c>
      <c r="U9" s="8">
        <v>0</v>
      </c>
    </row>
    <row r="10" spans="1:21">
      <c r="B10" s="10" t="s">
        <v>29</v>
      </c>
      <c r="C10" s="8">
        <v>10982.6877</v>
      </c>
      <c r="D10" s="8">
        <v>1514.9900299999999</v>
      </c>
      <c r="E10" s="8">
        <v>508.42075199999999</v>
      </c>
      <c r="F10" s="8">
        <v>2005.3202799999999</v>
      </c>
      <c r="G10" s="8">
        <v>140.43946700000001</v>
      </c>
      <c r="H10" s="8">
        <v>2329.0245399999999</v>
      </c>
      <c r="I10" s="8">
        <v>333.62067300000001</v>
      </c>
      <c r="J10" s="8">
        <v>465.85751199999999</v>
      </c>
      <c r="K10" s="8">
        <v>281.44406400000003</v>
      </c>
      <c r="L10" s="8">
        <v>521.20340199999998</v>
      </c>
      <c r="M10" s="8">
        <v>402.78815500000002</v>
      </c>
      <c r="N10" s="8">
        <v>124.992869</v>
      </c>
      <c r="O10" s="8">
        <v>894.39958100000001</v>
      </c>
      <c r="P10" s="8">
        <v>3491.86213</v>
      </c>
      <c r="R10" s="8">
        <v>462.08532000000002</v>
      </c>
      <c r="S10" s="8">
        <v>6.6094840000000001</v>
      </c>
      <c r="T10" s="8">
        <v>24.319127000000002</v>
      </c>
      <c r="U10" s="8">
        <v>0</v>
      </c>
    </row>
    <row r="11" spans="1:21">
      <c r="B11" s="10" t="s">
        <v>30</v>
      </c>
      <c r="C11" s="8">
        <v>3595.31342</v>
      </c>
      <c r="D11" s="8">
        <v>1383.8220100000001</v>
      </c>
      <c r="E11" s="8">
        <v>916.18108500000005</v>
      </c>
      <c r="F11" s="8">
        <v>2454.8969999999999</v>
      </c>
      <c r="G11" s="8">
        <v>1210.5854200000001</v>
      </c>
      <c r="H11" s="8">
        <v>4168.2648600000002</v>
      </c>
      <c r="I11" s="8">
        <v>1159.5929000000001</v>
      </c>
      <c r="J11" s="8">
        <v>1177.9167299999999</v>
      </c>
      <c r="K11" s="8">
        <v>1182.31908</v>
      </c>
      <c r="L11" s="8">
        <v>1558.13102</v>
      </c>
      <c r="M11" s="8">
        <v>1248.18316</v>
      </c>
      <c r="N11" s="8">
        <v>563.80973300000005</v>
      </c>
      <c r="O11" s="8">
        <v>2064.3499299999999</v>
      </c>
      <c r="P11" s="8">
        <v>4758.5197500000004</v>
      </c>
      <c r="R11" s="8">
        <v>2479.4686299999998</v>
      </c>
      <c r="S11" s="8">
        <v>140.70698200000001</v>
      </c>
      <c r="T11" s="8">
        <v>56.535778000000001</v>
      </c>
      <c r="U11" s="8">
        <v>49.784967999999999</v>
      </c>
    </row>
    <row r="12" spans="1:21">
      <c r="B12" s="10" t="s">
        <v>32</v>
      </c>
      <c r="C12" s="8">
        <v>1789.4086600000001</v>
      </c>
      <c r="D12" s="8">
        <v>378.009435</v>
      </c>
      <c r="E12" s="8">
        <v>4006.5013399999998</v>
      </c>
      <c r="F12" s="8">
        <v>3592.605</v>
      </c>
      <c r="G12" s="8">
        <v>1428.41696</v>
      </c>
      <c r="H12" s="8">
        <v>1296.9134200000001</v>
      </c>
      <c r="I12" s="8">
        <v>487.74236100000002</v>
      </c>
      <c r="J12" s="8">
        <v>1410.7532000000001</v>
      </c>
      <c r="K12" s="8">
        <v>6137.3256199999996</v>
      </c>
      <c r="L12" s="8">
        <v>2576.2656499999998</v>
      </c>
      <c r="M12" s="8">
        <v>1089.21739</v>
      </c>
      <c r="N12" s="8">
        <v>1328.4345800000001</v>
      </c>
      <c r="O12" s="8">
        <v>3082.12417</v>
      </c>
      <c r="P12" s="8">
        <v>8636.6827400000002</v>
      </c>
      <c r="R12" s="8">
        <v>727.76098300000001</v>
      </c>
      <c r="S12" s="8">
        <v>457.21595500000001</v>
      </c>
      <c r="T12" s="8">
        <v>391.62963999999999</v>
      </c>
      <c r="U12" s="8">
        <v>411.22187700000001</v>
      </c>
    </row>
    <row r="13" spans="1:21">
      <c r="B13" s="10" t="s">
        <v>33</v>
      </c>
      <c r="C13" s="8">
        <v>1269.47921</v>
      </c>
      <c r="D13" s="8">
        <v>124.48941000000001</v>
      </c>
      <c r="E13" s="8">
        <v>142.10122899999999</v>
      </c>
      <c r="F13" s="8">
        <v>561.52737200000001</v>
      </c>
      <c r="G13" s="8">
        <v>26.938397999999999</v>
      </c>
      <c r="H13" s="8">
        <v>92.683522999999994</v>
      </c>
      <c r="I13" s="8">
        <v>13.723095000000001</v>
      </c>
      <c r="J13" s="8">
        <v>13.034249000000001</v>
      </c>
      <c r="K13" s="8">
        <v>65.163295000000005</v>
      </c>
      <c r="L13" s="8">
        <v>40.904623999999998</v>
      </c>
      <c r="M13" s="8">
        <v>40.762324999999997</v>
      </c>
      <c r="N13" s="8">
        <v>18.396868999999999</v>
      </c>
      <c r="O13" s="8">
        <v>98.905432000000005</v>
      </c>
      <c r="P13" s="8">
        <v>812.29977099999996</v>
      </c>
      <c r="R13" s="8">
        <v>12.715764999999999</v>
      </c>
      <c r="S13" s="8">
        <v>2.0124590000000002</v>
      </c>
      <c r="T13" s="8">
        <v>0</v>
      </c>
      <c r="U13" s="8">
        <v>0</v>
      </c>
    </row>
    <row r="14" spans="1:21">
      <c r="B14" s="10" t="s">
        <v>34</v>
      </c>
      <c r="C14" s="8">
        <v>41.091216000000003</v>
      </c>
      <c r="D14" s="8">
        <v>13.467862999999999</v>
      </c>
      <c r="E14" s="8">
        <v>2.7939889999999998</v>
      </c>
      <c r="F14" s="8">
        <v>56.135117999999999</v>
      </c>
      <c r="G14" s="8">
        <v>0</v>
      </c>
      <c r="H14" s="8">
        <v>0.58786400000000005</v>
      </c>
      <c r="I14" s="8">
        <v>0.66962600000000005</v>
      </c>
      <c r="J14" s="8">
        <v>13.026284</v>
      </c>
      <c r="K14" s="8">
        <v>0</v>
      </c>
      <c r="L14" s="8">
        <v>1.1353200000000001</v>
      </c>
      <c r="M14" s="8">
        <v>0</v>
      </c>
      <c r="N14" s="8">
        <v>0.49131599999999997</v>
      </c>
      <c r="O14" s="8">
        <v>6.7234990000000003</v>
      </c>
      <c r="P14" s="8">
        <v>33.168906</v>
      </c>
      <c r="R14" s="8">
        <v>0.89416499999999999</v>
      </c>
      <c r="S14" s="8">
        <v>0</v>
      </c>
      <c r="T14" s="8">
        <v>0</v>
      </c>
      <c r="U14" s="8">
        <v>0</v>
      </c>
    </row>
    <row r="15" spans="1:21">
      <c r="B15" s="10" t="s">
        <v>35</v>
      </c>
      <c r="C15" s="8">
        <v>317.29268200000001</v>
      </c>
      <c r="D15" s="8">
        <v>159.402356</v>
      </c>
      <c r="E15" s="8">
        <v>105.4</v>
      </c>
      <c r="F15" s="8">
        <v>414.60785199999998</v>
      </c>
      <c r="G15" s="8">
        <v>115.76398500000001</v>
      </c>
      <c r="H15" s="8">
        <v>45.666213999999997</v>
      </c>
      <c r="I15" s="8">
        <v>82.170867000000001</v>
      </c>
      <c r="J15" s="8">
        <v>82.422400999999994</v>
      </c>
      <c r="K15" s="8">
        <v>65.574550000000002</v>
      </c>
      <c r="L15" s="8">
        <v>24.206714999999999</v>
      </c>
      <c r="M15" s="8">
        <v>0</v>
      </c>
      <c r="N15" s="8">
        <v>74.750050000000002</v>
      </c>
      <c r="O15" s="8">
        <v>171.951536</v>
      </c>
      <c r="P15" s="8">
        <v>136.016525</v>
      </c>
      <c r="R15" s="8">
        <v>151.455422</v>
      </c>
      <c r="S15" s="8">
        <v>11.221169</v>
      </c>
      <c r="T15" s="8">
        <v>14.515821000000001</v>
      </c>
      <c r="U15" s="8">
        <v>3.7673909999999999</v>
      </c>
    </row>
    <row r="16" spans="1:21">
      <c r="B16" s="10" t="s">
        <v>36</v>
      </c>
      <c r="C16" s="8">
        <v>1061.9202499999999</v>
      </c>
      <c r="D16" s="8">
        <v>214.921426</v>
      </c>
      <c r="E16" s="8">
        <v>31.457709000000001</v>
      </c>
      <c r="F16" s="8">
        <v>650.56766700000003</v>
      </c>
      <c r="G16" s="8">
        <v>3.4821909999999998</v>
      </c>
      <c r="H16" s="8">
        <v>9.4173790000000004</v>
      </c>
      <c r="I16" s="8">
        <v>2.7323140000000001</v>
      </c>
      <c r="J16" s="8">
        <v>72.310163000000003</v>
      </c>
      <c r="K16" s="8">
        <v>92.968108000000001</v>
      </c>
      <c r="L16" s="8">
        <v>0</v>
      </c>
      <c r="M16" s="8">
        <v>0</v>
      </c>
      <c r="N16" s="8">
        <v>0.31614399999999998</v>
      </c>
      <c r="O16" s="8">
        <v>86.224287000000004</v>
      </c>
      <c r="P16" s="8">
        <v>289.83517399999999</v>
      </c>
      <c r="R16" s="8">
        <v>20.879913999999999</v>
      </c>
      <c r="S16" s="8">
        <v>1.14584</v>
      </c>
      <c r="T16" s="8">
        <v>0</v>
      </c>
      <c r="U16" s="8">
        <v>3.5671330000000001</v>
      </c>
    </row>
    <row r="17" spans="1:25">
      <c r="B17" s="10" t="s">
        <v>37</v>
      </c>
      <c r="C17" s="8">
        <v>582.06967299999997</v>
      </c>
      <c r="D17" s="8">
        <v>511.38307400000002</v>
      </c>
      <c r="E17" s="8">
        <v>616.95064100000002</v>
      </c>
      <c r="F17" s="8">
        <v>1693.2560699999999</v>
      </c>
      <c r="G17" s="8">
        <v>76.263655999999997</v>
      </c>
      <c r="H17" s="8">
        <v>682.66005099999995</v>
      </c>
      <c r="I17" s="8">
        <v>181.442104</v>
      </c>
      <c r="J17" s="8">
        <v>443.69343300000003</v>
      </c>
      <c r="K17" s="8">
        <v>272.591992</v>
      </c>
      <c r="L17" s="8">
        <v>122.963212</v>
      </c>
      <c r="M17" s="8">
        <v>228.933944</v>
      </c>
      <c r="N17" s="8">
        <v>207.67593400000001</v>
      </c>
      <c r="O17" s="8">
        <v>767.17713100000003</v>
      </c>
      <c r="P17" s="8">
        <v>1063.4015899999999</v>
      </c>
      <c r="R17" s="8">
        <v>91.791466999999997</v>
      </c>
      <c r="S17" s="8">
        <v>23.491005000000001</v>
      </c>
      <c r="T17" s="8">
        <v>33.390006</v>
      </c>
      <c r="U17" s="8">
        <v>15.500404</v>
      </c>
    </row>
    <row r="19" spans="1:25">
      <c r="A19" s="2" t="s">
        <v>4</v>
      </c>
      <c r="C19" s="13" t="s">
        <v>6</v>
      </c>
      <c r="D19" s="13"/>
      <c r="E19" s="13"/>
      <c r="F19" s="13"/>
      <c r="G19" s="13"/>
      <c r="H19" s="13"/>
      <c r="I19" s="13"/>
      <c r="J19" s="13"/>
      <c r="K19" s="13"/>
      <c r="M19" s="13" t="s">
        <v>11</v>
      </c>
      <c r="N19" s="13"/>
      <c r="O19" s="13"/>
      <c r="P19" s="13"/>
      <c r="Q19" s="13"/>
      <c r="R19" s="13"/>
      <c r="T19" s="14" t="s">
        <v>12</v>
      </c>
      <c r="U19" s="14"/>
      <c r="V19" s="14"/>
    </row>
    <row r="20" spans="1:25">
      <c r="B20" s="10" t="s">
        <v>38</v>
      </c>
      <c r="C20" s="8">
        <v>1210.5854200000001</v>
      </c>
      <c r="D20" s="8">
        <v>1177.9167299999999</v>
      </c>
      <c r="E20" s="8">
        <v>1558.13102</v>
      </c>
      <c r="F20" s="8">
        <v>1248.18316</v>
      </c>
      <c r="G20" s="8">
        <v>563.80973300000005</v>
      </c>
      <c r="H20" s="8">
        <v>2064.3499299999999</v>
      </c>
      <c r="I20" s="8">
        <v>4758.5197500000004</v>
      </c>
      <c r="J20" s="8">
        <v>1383.8220100000001</v>
      </c>
      <c r="K20" s="8">
        <v>916.18108500000005</v>
      </c>
      <c r="M20" s="8">
        <v>2833.1257999999998</v>
      </c>
      <c r="N20" s="8">
        <v>2802.1599700000002</v>
      </c>
      <c r="O20" s="8">
        <v>137.73602</v>
      </c>
      <c r="P20" s="8">
        <v>1838.5359599999999</v>
      </c>
      <c r="Q20" s="8">
        <v>1312.3783000000001</v>
      </c>
      <c r="R20" s="8">
        <v>2091.42533</v>
      </c>
      <c r="T20" s="8">
        <v>83.947367</v>
      </c>
      <c r="U20" s="8">
        <v>2059.8458099999998</v>
      </c>
      <c r="V20" s="8">
        <v>668.34796300000005</v>
      </c>
    </row>
    <row r="21" spans="1:25">
      <c r="B21" s="10" t="s">
        <v>39</v>
      </c>
      <c r="C21" s="8">
        <v>56.145066999999997</v>
      </c>
      <c r="D21" s="8">
        <v>219.42727600000001</v>
      </c>
      <c r="E21" s="8">
        <v>117.624306</v>
      </c>
      <c r="F21" s="8">
        <v>124.19044599999999</v>
      </c>
      <c r="G21" s="8">
        <v>39.543813999999998</v>
      </c>
      <c r="H21" s="8">
        <v>364.96140800000001</v>
      </c>
      <c r="I21" s="8">
        <v>2811.86789</v>
      </c>
      <c r="J21" s="8">
        <v>813.04789500000004</v>
      </c>
      <c r="K21" s="8">
        <v>95.633747999999997</v>
      </c>
      <c r="M21" s="8">
        <v>184.409999</v>
      </c>
      <c r="N21" s="8">
        <v>1035.3137300000001</v>
      </c>
      <c r="O21" s="8">
        <v>0</v>
      </c>
      <c r="P21" s="8">
        <v>690.13167499999997</v>
      </c>
      <c r="Q21" s="8">
        <v>203.14700999999999</v>
      </c>
      <c r="R21" s="8">
        <v>905.19787299999996</v>
      </c>
      <c r="T21" s="8">
        <v>13.390971</v>
      </c>
      <c r="U21" s="8">
        <v>218.43378200000001</v>
      </c>
      <c r="V21" s="8">
        <v>108.07162</v>
      </c>
    </row>
    <row r="22" spans="1:25">
      <c r="A22" s="2"/>
      <c r="B22" s="10" t="s">
        <v>40</v>
      </c>
      <c r="C22" s="8">
        <v>1.437033</v>
      </c>
      <c r="D22" s="8">
        <v>24.016781000000002</v>
      </c>
      <c r="E22" s="8">
        <v>5.4592599999999996</v>
      </c>
      <c r="F22" s="8">
        <v>0.798234</v>
      </c>
      <c r="G22" s="8">
        <v>10.30744</v>
      </c>
      <c r="H22" s="8">
        <v>22.316852999999998</v>
      </c>
      <c r="I22" s="8">
        <v>493.80112700000001</v>
      </c>
      <c r="J22" s="8">
        <v>73.451840000000004</v>
      </c>
      <c r="K22" s="8">
        <v>10.398068</v>
      </c>
      <c r="M22" s="8">
        <v>8.9160550000000001</v>
      </c>
      <c r="N22" s="8">
        <v>34.369073999999998</v>
      </c>
      <c r="O22" s="8">
        <v>0</v>
      </c>
      <c r="P22" s="8">
        <v>44.388804999999998</v>
      </c>
      <c r="Q22" s="8">
        <v>6.6046959999999997</v>
      </c>
      <c r="R22" s="8">
        <v>104.659656</v>
      </c>
      <c r="T22" s="8">
        <v>2.8361839999999998</v>
      </c>
      <c r="U22" s="8">
        <v>3.1183230000000002</v>
      </c>
      <c r="V22" s="8">
        <v>22.674250000000001</v>
      </c>
    </row>
    <row r="23" spans="1:25">
      <c r="B23" s="10" t="s">
        <v>41</v>
      </c>
      <c r="C23" s="8">
        <v>140.43946700000001</v>
      </c>
      <c r="D23" s="8">
        <v>465.85751199999999</v>
      </c>
      <c r="E23" s="8">
        <v>521.20340199999998</v>
      </c>
      <c r="F23" s="8">
        <v>402.78815500000002</v>
      </c>
      <c r="G23" s="8">
        <v>124.992869</v>
      </c>
      <c r="H23" s="8">
        <v>894.39958100000001</v>
      </c>
      <c r="I23" s="8">
        <v>3491.86213</v>
      </c>
      <c r="J23" s="8">
        <v>1514.9900299999999</v>
      </c>
      <c r="K23" s="8">
        <v>508.42075199999999</v>
      </c>
      <c r="M23" s="8">
        <v>374.63977899999998</v>
      </c>
      <c r="N23" s="8">
        <v>2813.59303</v>
      </c>
      <c r="O23" s="8">
        <v>12.578783</v>
      </c>
      <c r="P23" s="8">
        <v>1384.44137</v>
      </c>
      <c r="Q23" s="8">
        <v>491.44645700000001</v>
      </c>
      <c r="R23" s="8">
        <v>2926.9945200000002</v>
      </c>
      <c r="T23" s="8">
        <v>29.123783</v>
      </c>
      <c r="U23" s="8">
        <v>712.039129</v>
      </c>
      <c r="V23" s="8">
        <v>1060.4753700000001</v>
      </c>
    </row>
    <row r="24" spans="1:25">
      <c r="B24" s="10" t="s">
        <v>42</v>
      </c>
      <c r="C24" s="8">
        <v>1428.41696</v>
      </c>
      <c r="D24" s="8">
        <v>1410.7532000000001</v>
      </c>
      <c r="E24" s="8">
        <v>2576.2656499999998</v>
      </c>
      <c r="F24" s="8">
        <v>1089.21739</v>
      </c>
      <c r="G24" s="8">
        <v>1328.4345800000001</v>
      </c>
      <c r="H24" s="8">
        <v>3082.12417</v>
      </c>
      <c r="I24" s="8">
        <v>8636.6827400000002</v>
      </c>
      <c r="J24" s="8">
        <v>378.009435</v>
      </c>
      <c r="K24" s="8">
        <v>4006.5013399999998</v>
      </c>
      <c r="M24" s="8">
        <v>2640.1492800000001</v>
      </c>
      <c r="N24" s="8">
        <v>3851.9175700000001</v>
      </c>
      <c r="O24" s="8">
        <v>74.528165999999999</v>
      </c>
      <c r="P24" s="8">
        <v>2112.4084200000002</v>
      </c>
      <c r="Q24" s="8">
        <v>667.36679100000003</v>
      </c>
      <c r="R24" s="8">
        <v>2949.6935699999999</v>
      </c>
      <c r="T24" s="8">
        <v>572.97021099999995</v>
      </c>
      <c r="U24" s="8">
        <v>2159.5982600000002</v>
      </c>
      <c r="V24" s="8">
        <v>1512.2575300000001</v>
      </c>
    </row>
    <row r="25" spans="1:25">
      <c r="B25" s="10" t="s">
        <v>43</v>
      </c>
      <c r="C25" s="8">
        <v>26.938397999999999</v>
      </c>
      <c r="D25" s="8">
        <v>13.034249000000001</v>
      </c>
      <c r="E25" s="8">
        <v>40.904623999999998</v>
      </c>
      <c r="F25" s="8">
        <v>40.762324999999997</v>
      </c>
      <c r="G25" s="8">
        <v>18.396868999999999</v>
      </c>
      <c r="H25" s="8">
        <v>98.905432000000005</v>
      </c>
      <c r="I25" s="8">
        <v>812.29977099999996</v>
      </c>
      <c r="J25" s="8">
        <v>124.48941000000001</v>
      </c>
      <c r="K25" s="8">
        <v>142.10122899999999</v>
      </c>
      <c r="M25" s="8">
        <v>65.006020000000007</v>
      </c>
      <c r="N25" s="8">
        <v>271.85092100000003</v>
      </c>
      <c r="O25" s="8">
        <v>0</v>
      </c>
      <c r="P25" s="8">
        <v>257.75096600000001</v>
      </c>
      <c r="Q25" s="8">
        <v>91.504542000000001</v>
      </c>
      <c r="R25" s="8">
        <v>833.75433999999996</v>
      </c>
      <c r="T25" s="8">
        <v>0</v>
      </c>
      <c r="U25" s="8">
        <v>169.2629</v>
      </c>
      <c r="V25" s="8">
        <v>46.41545</v>
      </c>
    </row>
    <row r="26" spans="1:25">
      <c r="B26" s="10" t="s">
        <v>44</v>
      </c>
      <c r="C26" s="8">
        <v>0</v>
      </c>
      <c r="D26" s="8">
        <v>13.026284</v>
      </c>
      <c r="E26" s="8">
        <v>1.1353200000000001</v>
      </c>
      <c r="F26" s="8">
        <v>0</v>
      </c>
      <c r="G26" s="8">
        <v>0.49131599999999997</v>
      </c>
      <c r="H26" s="8">
        <v>6.7234990000000003</v>
      </c>
      <c r="I26" s="8">
        <v>33.168906</v>
      </c>
      <c r="J26" s="8">
        <v>13.467862999999999</v>
      </c>
      <c r="K26" s="8">
        <v>2.7939889999999998</v>
      </c>
      <c r="M26" s="8">
        <v>4.8338200000000002</v>
      </c>
      <c r="N26" s="8">
        <v>70.469179999999994</v>
      </c>
      <c r="O26" s="8">
        <v>5.7380100000000001</v>
      </c>
      <c r="P26" s="8">
        <v>58.178375000000003</v>
      </c>
      <c r="Q26" s="8">
        <v>3.119157</v>
      </c>
      <c r="R26" s="8">
        <v>62.105668999999999</v>
      </c>
      <c r="T26" s="8">
        <v>0</v>
      </c>
      <c r="U26" s="8">
        <v>25.210225000000001</v>
      </c>
      <c r="V26" s="8">
        <v>0</v>
      </c>
    </row>
    <row r="27" spans="1:25">
      <c r="B27" s="10" t="s">
        <v>45</v>
      </c>
      <c r="C27" s="8">
        <v>115.76398500000001</v>
      </c>
      <c r="D27" s="8">
        <v>82.422400999999994</v>
      </c>
      <c r="E27" s="8">
        <v>24.206714999999999</v>
      </c>
      <c r="F27" s="8">
        <v>0</v>
      </c>
      <c r="G27" s="8">
        <v>74.750050000000002</v>
      </c>
      <c r="H27" s="8">
        <v>171.951536</v>
      </c>
      <c r="I27" s="8">
        <v>136.016525</v>
      </c>
      <c r="J27" s="8">
        <v>159.402356</v>
      </c>
      <c r="K27" s="8">
        <v>105.4</v>
      </c>
      <c r="M27" s="8">
        <v>134.43121600000001</v>
      </c>
      <c r="N27" s="8">
        <v>176.28252699999999</v>
      </c>
      <c r="O27" s="8">
        <v>3.0761829999999999</v>
      </c>
      <c r="P27" s="8">
        <v>235.38021000000001</v>
      </c>
      <c r="Q27" s="8">
        <v>145.864285</v>
      </c>
      <c r="R27" s="8">
        <v>82.087990000000005</v>
      </c>
      <c r="T27" s="8">
        <v>13.920761000000001</v>
      </c>
      <c r="U27" s="8">
        <v>192.884219</v>
      </c>
      <c r="V27" s="8">
        <v>33.166786999999999</v>
      </c>
    </row>
    <row r="28" spans="1:25">
      <c r="B28" s="10" t="s">
        <v>46</v>
      </c>
      <c r="C28" s="8">
        <v>3.4821909999999998</v>
      </c>
      <c r="D28" s="8">
        <v>72.310163000000003</v>
      </c>
      <c r="E28" s="8">
        <v>0</v>
      </c>
      <c r="F28" s="8">
        <v>0</v>
      </c>
      <c r="G28" s="8">
        <v>0.31614399999999998</v>
      </c>
      <c r="H28" s="8">
        <v>86.224287000000004</v>
      </c>
      <c r="I28" s="8">
        <v>289.83517399999999</v>
      </c>
      <c r="J28" s="8">
        <v>214.921426</v>
      </c>
      <c r="K28" s="8">
        <v>31.457709000000001</v>
      </c>
      <c r="M28" s="8">
        <v>10.649456000000001</v>
      </c>
      <c r="N28" s="8">
        <v>132.071304</v>
      </c>
      <c r="O28" s="8">
        <v>0</v>
      </c>
      <c r="P28" s="8">
        <v>38.083109999999998</v>
      </c>
      <c r="Q28" s="8">
        <v>3.3263579999999999</v>
      </c>
      <c r="R28" s="8">
        <v>552.85125000000005</v>
      </c>
      <c r="T28" s="8">
        <v>1.7024000000000001E-2</v>
      </c>
      <c r="U28" s="8">
        <v>17.118393000000001</v>
      </c>
      <c r="V28" s="8">
        <v>61.535894999999996</v>
      </c>
    </row>
    <row r="29" spans="1:25">
      <c r="B29" s="10" t="s">
        <v>47</v>
      </c>
      <c r="C29" s="8">
        <v>76.263655999999997</v>
      </c>
      <c r="D29" s="8">
        <v>443.69343300000003</v>
      </c>
      <c r="E29" s="8">
        <v>122.963212</v>
      </c>
      <c r="F29" s="8">
        <v>228.933944</v>
      </c>
      <c r="G29" s="8">
        <v>207.67593400000001</v>
      </c>
      <c r="H29" s="8">
        <v>767.17713100000003</v>
      </c>
      <c r="I29" s="8">
        <v>1063.4015899999999</v>
      </c>
      <c r="J29" s="8">
        <v>511.38307400000002</v>
      </c>
      <c r="K29" s="8">
        <v>616.95064100000002</v>
      </c>
      <c r="M29" s="8">
        <v>282.580083</v>
      </c>
      <c r="N29" s="8">
        <v>521.43343100000004</v>
      </c>
      <c r="O29" s="8">
        <v>302.72775300000001</v>
      </c>
      <c r="P29" s="8">
        <v>613.79394000000002</v>
      </c>
      <c r="Q29" s="8">
        <v>123.770022</v>
      </c>
      <c r="R29" s="8">
        <v>917.04623900000001</v>
      </c>
      <c r="T29" s="8">
        <v>18.361207</v>
      </c>
      <c r="U29" s="8">
        <v>482.19233600000001</v>
      </c>
      <c r="V29" s="8">
        <v>467.130719</v>
      </c>
    </row>
    <row r="31" spans="1:25">
      <c r="A31" s="2" t="s">
        <v>5</v>
      </c>
      <c r="B31" s="13" t="s">
        <v>9</v>
      </c>
      <c r="C31" s="13"/>
      <c r="D31" s="13"/>
      <c r="E31" s="13" t="s">
        <v>0</v>
      </c>
      <c r="F31" s="13"/>
      <c r="G31" s="13"/>
      <c r="H31" s="13" t="s">
        <v>8</v>
      </c>
      <c r="I31" s="13"/>
      <c r="J31" s="13"/>
      <c r="K31" s="13" t="s">
        <v>10</v>
      </c>
      <c r="L31" s="13"/>
      <c r="M31" s="13"/>
      <c r="N31" s="6"/>
      <c r="O31" s="6"/>
      <c r="P31" s="6"/>
      <c r="Q31" s="6"/>
      <c r="R31" s="6"/>
      <c r="S31" s="6"/>
      <c r="W31" s="6"/>
      <c r="X31" s="6"/>
      <c r="Y31" s="6"/>
    </row>
    <row r="32" spans="1:25">
      <c r="B32" s="7" t="s">
        <v>1</v>
      </c>
      <c r="C32" s="7" t="s">
        <v>6</v>
      </c>
      <c r="D32" s="7" t="s">
        <v>7</v>
      </c>
      <c r="E32" s="7" t="s">
        <v>1</v>
      </c>
      <c r="F32" s="7" t="s">
        <v>6</v>
      </c>
      <c r="G32" s="7" t="s">
        <v>7</v>
      </c>
      <c r="H32" s="7" t="s">
        <v>1</v>
      </c>
      <c r="I32" s="7" t="s">
        <v>6</v>
      </c>
      <c r="J32" s="7" t="s">
        <v>7</v>
      </c>
      <c r="K32" s="7" t="s">
        <v>1</v>
      </c>
      <c r="L32" s="7" t="s">
        <v>6</v>
      </c>
      <c r="M32" s="7" t="s">
        <v>7</v>
      </c>
      <c r="N32" s="6"/>
      <c r="O32" s="6"/>
      <c r="P32" s="6"/>
      <c r="Q32" s="6"/>
      <c r="R32" s="6"/>
      <c r="S32" s="6"/>
      <c r="W32" s="6"/>
      <c r="Y32" s="6"/>
    </row>
    <row r="33" spans="1:19">
      <c r="B33" s="4">
        <v>874.26499999999999</v>
      </c>
      <c r="C33" s="4">
        <v>57.21</v>
      </c>
      <c r="D33" s="4">
        <v>417.36500000000001</v>
      </c>
      <c r="E33" s="4">
        <v>278.495</v>
      </c>
      <c r="F33" s="4">
        <v>964.76499999999999</v>
      </c>
      <c r="G33" s="4">
        <v>16034.49</v>
      </c>
      <c r="H33" s="4">
        <v>478.34500000000003</v>
      </c>
      <c r="I33" s="4">
        <v>1029.1849999999999</v>
      </c>
      <c r="J33" s="4">
        <v>1951.1</v>
      </c>
      <c r="K33" s="4">
        <v>13.026120000000001</v>
      </c>
      <c r="L33" s="4">
        <v>55.464489999999998</v>
      </c>
      <c r="M33" s="4">
        <v>20.480329999999999</v>
      </c>
      <c r="N33" s="4"/>
      <c r="O33" s="4"/>
      <c r="P33" s="4"/>
      <c r="Q33" s="4"/>
      <c r="R33" s="4"/>
      <c r="S33" s="4"/>
    </row>
    <row r="34" spans="1:19">
      <c r="B34" s="4">
        <v>34.86</v>
      </c>
      <c r="C34" s="4">
        <v>42.204999999999998</v>
      </c>
      <c r="D34" s="4">
        <v>6.88</v>
      </c>
      <c r="E34" s="4">
        <v>46.879999999999995</v>
      </c>
      <c r="F34" s="4">
        <v>450.72</v>
      </c>
      <c r="G34" s="4">
        <v>376.46000000000004</v>
      </c>
      <c r="H34" s="4">
        <v>435.46500000000003</v>
      </c>
      <c r="I34" s="4">
        <v>389.59500000000003</v>
      </c>
      <c r="J34" s="4">
        <v>442.61</v>
      </c>
      <c r="K34" s="4">
        <v>15.26022</v>
      </c>
      <c r="L34" s="4">
        <v>25.348289999999999</v>
      </c>
      <c r="M34" s="4">
        <v>79.67877</v>
      </c>
      <c r="N34" s="4"/>
      <c r="O34" s="4"/>
      <c r="P34" s="4"/>
      <c r="Q34" s="4"/>
      <c r="R34" s="4"/>
      <c r="S34" s="4"/>
    </row>
    <row r="35" spans="1:19">
      <c r="B35" s="4">
        <v>0</v>
      </c>
      <c r="C35" s="4">
        <v>0</v>
      </c>
      <c r="D35" s="4">
        <v>23.189999999999998</v>
      </c>
      <c r="E35" s="4">
        <v>0</v>
      </c>
      <c r="F35" s="4">
        <v>109.52500000000001</v>
      </c>
      <c r="G35" s="4">
        <v>246.38499999999999</v>
      </c>
      <c r="H35" s="4">
        <v>210.47</v>
      </c>
      <c r="I35" s="4">
        <v>705.11500000000001</v>
      </c>
      <c r="J35" s="4">
        <v>617.47500000000002</v>
      </c>
      <c r="K35" s="4">
        <v>12.711880000000001</v>
      </c>
      <c r="L35" s="4">
        <v>174.42410000000001</v>
      </c>
      <c r="M35" s="4">
        <v>31.561350000000001</v>
      </c>
      <c r="N35" s="4"/>
      <c r="O35" s="4"/>
      <c r="P35" s="4"/>
      <c r="Q35" s="4"/>
      <c r="R35" s="4"/>
      <c r="S35" s="4"/>
    </row>
    <row r="36" spans="1:19">
      <c r="B36" s="4">
        <v>0</v>
      </c>
      <c r="C36" s="4">
        <v>615.97</v>
      </c>
      <c r="D36" s="4">
        <v>23.64</v>
      </c>
      <c r="E36" s="4">
        <v>0</v>
      </c>
      <c r="F36" s="4">
        <v>4505.4399999999996</v>
      </c>
      <c r="G36" s="4">
        <v>142.16500000000002</v>
      </c>
      <c r="H36" s="4">
        <v>229.98500000000001</v>
      </c>
      <c r="I36" s="4">
        <v>4770.8999999999996</v>
      </c>
      <c r="J36" s="4">
        <v>756.4</v>
      </c>
      <c r="K36" s="4">
        <v>8.5329040000000003</v>
      </c>
      <c r="L36" s="4">
        <v>69.455359999999999</v>
      </c>
      <c r="M36" s="4">
        <v>84.563040000000001</v>
      </c>
      <c r="N36" s="4"/>
      <c r="O36" s="4"/>
      <c r="P36" s="4"/>
      <c r="Q36" s="4"/>
      <c r="R36" s="4"/>
      <c r="S36" s="4"/>
    </row>
    <row r="37" spans="1:19">
      <c r="B37" s="4">
        <v>158.5</v>
      </c>
      <c r="C37" s="4">
        <v>1665.085</v>
      </c>
      <c r="D37" s="4">
        <v>50.185000000000002</v>
      </c>
      <c r="E37" s="4">
        <v>207.59</v>
      </c>
      <c r="F37" s="4">
        <v>9004.25</v>
      </c>
      <c r="G37" s="4">
        <v>291.84500000000003</v>
      </c>
      <c r="H37" s="4">
        <v>85.08</v>
      </c>
      <c r="I37" s="4">
        <v>682.63</v>
      </c>
      <c r="J37" s="4">
        <v>422.49</v>
      </c>
      <c r="K37" s="4">
        <v>2.1773560000000001</v>
      </c>
      <c r="L37" s="4">
        <v>25.875489999999999</v>
      </c>
      <c r="M37" s="4">
        <v>70.746639999999999</v>
      </c>
      <c r="N37" s="4"/>
      <c r="O37" s="4"/>
      <c r="P37" s="4"/>
      <c r="Q37" s="4"/>
      <c r="R37" s="4"/>
      <c r="S37" s="4"/>
    </row>
    <row r="38" spans="1:19">
      <c r="A38" s="2"/>
      <c r="B38" s="4">
        <v>0</v>
      </c>
      <c r="C38" s="4">
        <v>85.674999999999997</v>
      </c>
      <c r="D38" s="4">
        <v>123.18</v>
      </c>
      <c r="E38" s="4">
        <v>5.5650000000000004</v>
      </c>
      <c r="F38" s="4">
        <v>3568.2950000000001</v>
      </c>
      <c r="G38" s="4">
        <v>799.16499999999996</v>
      </c>
      <c r="H38" s="4">
        <v>339.84</v>
      </c>
      <c r="I38" s="4">
        <v>424.96500000000003</v>
      </c>
      <c r="J38" s="4">
        <v>1498.5149999999999</v>
      </c>
      <c r="K38" s="4">
        <v>24.826080000000001</v>
      </c>
      <c r="L38" s="4">
        <v>34.752659999999999</v>
      </c>
      <c r="M38" s="4">
        <v>47.704149999999998</v>
      </c>
      <c r="N38" s="4"/>
      <c r="O38" s="4"/>
      <c r="P38" s="4"/>
      <c r="Q38" s="4"/>
      <c r="R38" s="4"/>
      <c r="S38" s="4"/>
    </row>
    <row r="39" spans="1:19">
      <c r="B39" s="4">
        <v>3.0449999999999999</v>
      </c>
      <c r="C39" s="4">
        <v>2248.94</v>
      </c>
      <c r="D39" s="4">
        <v>11.635</v>
      </c>
      <c r="E39" s="4">
        <v>8.06</v>
      </c>
      <c r="F39" s="4">
        <v>9505.6749999999993</v>
      </c>
      <c r="G39" s="4">
        <v>1399.4449999999999</v>
      </c>
      <c r="H39" s="4">
        <v>299.58500000000004</v>
      </c>
      <c r="I39" s="4">
        <v>1442.7249999999999</v>
      </c>
      <c r="J39" s="4">
        <v>436.45</v>
      </c>
      <c r="K39" s="4">
        <v>20.91967</v>
      </c>
      <c r="L39" s="4">
        <v>167.3125</v>
      </c>
      <c r="M39" s="4">
        <v>26.377970000000001</v>
      </c>
      <c r="N39" s="4"/>
      <c r="O39" s="4"/>
      <c r="P39" s="4"/>
      <c r="Q39" s="4"/>
      <c r="R39" s="4"/>
      <c r="S39" s="4"/>
    </row>
    <row r="40" spans="1:19">
      <c r="B40" s="4">
        <v>301.77499999999998</v>
      </c>
      <c r="C40" s="4">
        <v>487.41999999999996</v>
      </c>
      <c r="D40" s="4">
        <v>0</v>
      </c>
      <c r="E40" s="4">
        <v>700.82500000000005</v>
      </c>
      <c r="F40" s="4">
        <v>1099.76</v>
      </c>
      <c r="G40" s="4">
        <v>245.51999999999998</v>
      </c>
      <c r="H40" s="4">
        <v>676.32999999999993</v>
      </c>
      <c r="I40" s="4">
        <v>641.71499999999992</v>
      </c>
      <c r="J40" s="4">
        <v>183.13</v>
      </c>
      <c r="K40" s="4">
        <v>11.949630000000001</v>
      </c>
      <c r="L40" s="4">
        <v>100.0809</v>
      </c>
      <c r="M40" s="4">
        <v>682.50120000000004</v>
      </c>
      <c r="N40" s="4"/>
      <c r="O40" s="4"/>
      <c r="P40" s="4"/>
      <c r="Q40" s="4"/>
      <c r="R40" s="4"/>
      <c r="S40" s="4"/>
    </row>
    <row r="41" spans="1:19">
      <c r="B41" s="4">
        <v>12.525</v>
      </c>
      <c r="C41" s="4">
        <v>201.13</v>
      </c>
      <c r="D41" s="4">
        <v>3303.23</v>
      </c>
      <c r="E41" s="4">
        <v>32.97</v>
      </c>
      <c r="F41" s="4">
        <v>2654.0250000000001</v>
      </c>
      <c r="G41" s="4">
        <v>5049.9449999999997</v>
      </c>
      <c r="H41" s="4">
        <v>392.93</v>
      </c>
      <c r="I41" s="4">
        <v>648.21500000000003</v>
      </c>
      <c r="J41" s="4">
        <v>777.27</v>
      </c>
      <c r="K41" s="4">
        <v>7.8905900000000004</v>
      </c>
      <c r="L41" s="4">
        <v>26.130690000000001</v>
      </c>
      <c r="M41" s="4">
        <v>28.320740000000001</v>
      </c>
      <c r="N41" s="4"/>
      <c r="O41" s="4"/>
      <c r="P41" s="4"/>
      <c r="Q41" s="4"/>
      <c r="R41" s="4"/>
      <c r="S41" s="4"/>
    </row>
    <row r="42" spans="1:19">
      <c r="B42" s="4">
        <v>0</v>
      </c>
      <c r="C42" s="4">
        <v>24.380000000000003</v>
      </c>
      <c r="D42" s="4">
        <v>181.86500000000001</v>
      </c>
      <c r="E42" s="4">
        <v>3.99</v>
      </c>
      <c r="F42" s="4">
        <v>81.225000000000009</v>
      </c>
      <c r="G42" s="4">
        <v>484.32</v>
      </c>
      <c r="H42" s="4">
        <v>286.83999999999997</v>
      </c>
      <c r="I42" s="4">
        <v>932.42499999999995</v>
      </c>
      <c r="J42" s="4">
        <v>666.2</v>
      </c>
      <c r="K42" s="4">
        <v>8.1683909999999997</v>
      </c>
      <c r="L42" s="4">
        <v>11.08609</v>
      </c>
      <c r="M42" s="4">
        <v>29.353670000000001</v>
      </c>
      <c r="N42" s="4"/>
      <c r="O42" s="4"/>
      <c r="P42" s="4"/>
      <c r="Q42" s="4"/>
      <c r="R42" s="4"/>
      <c r="S42" s="4"/>
    </row>
    <row r="43" spans="1:19">
      <c r="B43" s="4">
        <v>20.664999999999999</v>
      </c>
      <c r="C43" s="4">
        <v>76.710000000000008</v>
      </c>
      <c r="D43" s="4">
        <v>16.465</v>
      </c>
      <c r="E43" s="4">
        <v>619.755</v>
      </c>
      <c r="F43" s="4">
        <v>244.26999999999998</v>
      </c>
      <c r="G43" s="4">
        <v>357</v>
      </c>
      <c r="H43" s="4">
        <v>457.1</v>
      </c>
      <c r="I43" s="4">
        <v>311.01499999999999</v>
      </c>
      <c r="J43" s="4">
        <v>673.68000000000006</v>
      </c>
      <c r="K43" s="4">
        <v>6.1888350000000001</v>
      </c>
      <c r="L43" s="4">
        <v>60.754579999999997</v>
      </c>
      <c r="M43" s="4">
        <v>14.133089999999999</v>
      </c>
      <c r="N43" s="4"/>
      <c r="O43" s="4"/>
      <c r="P43" s="4"/>
      <c r="Q43" s="4"/>
      <c r="R43" s="4"/>
      <c r="S43" s="4"/>
    </row>
    <row r="44" spans="1:19">
      <c r="B44" s="4">
        <v>0</v>
      </c>
      <c r="C44" s="4">
        <v>52.055000000000007</v>
      </c>
      <c r="D44" s="4">
        <v>5305.085</v>
      </c>
      <c r="E44" s="4">
        <v>0</v>
      </c>
      <c r="F44" s="4">
        <v>266.125</v>
      </c>
      <c r="G44" s="4">
        <v>3851.07</v>
      </c>
      <c r="H44" s="4">
        <v>577.57999999999993</v>
      </c>
      <c r="I44" s="4">
        <v>415.44</v>
      </c>
      <c r="J44" s="4">
        <v>1014.8049999999999</v>
      </c>
      <c r="K44" s="4">
        <v>31.65718</v>
      </c>
      <c r="L44" s="4">
        <v>29.08708</v>
      </c>
      <c r="M44" s="4">
        <v>25.91799</v>
      </c>
      <c r="N44" s="4"/>
      <c r="O44" s="4"/>
      <c r="P44" s="4"/>
      <c r="Q44" s="4"/>
      <c r="R44" s="4"/>
      <c r="S44" s="4"/>
    </row>
    <row r="45" spans="1:19">
      <c r="B45" s="4">
        <v>6.4350000000000005</v>
      </c>
      <c r="C45" s="4">
        <v>7.1099999999999994</v>
      </c>
      <c r="E45" s="4">
        <v>21.355</v>
      </c>
      <c r="F45" s="4">
        <v>126.16</v>
      </c>
      <c r="H45" s="4">
        <v>559.42999999999995</v>
      </c>
      <c r="I45" s="4">
        <v>481.95</v>
      </c>
      <c r="K45" s="4">
        <v>29.053599999999999</v>
      </c>
      <c r="L45" s="4">
        <v>44.670819999999999</v>
      </c>
      <c r="M45" s="4"/>
      <c r="N45" s="4"/>
      <c r="O45" s="4"/>
      <c r="P45" s="4"/>
      <c r="Q45" s="4"/>
    </row>
    <row r="46" spans="1:19">
      <c r="B46" s="4">
        <v>0</v>
      </c>
      <c r="C46" s="4">
        <v>5.6750000000000007</v>
      </c>
      <c r="E46" s="4">
        <v>0</v>
      </c>
      <c r="F46" s="4">
        <v>191.4</v>
      </c>
      <c r="H46" s="4">
        <v>51.135000000000005</v>
      </c>
      <c r="I46" s="4">
        <v>881.86500000000001</v>
      </c>
      <c r="K46" s="4">
        <v>13.213139999999999</v>
      </c>
      <c r="L46" s="4">
        <v>19.480779999999999</v>
      </c>
      <c r="M46" s="4"/>
      <c r="N46" s="4"/>
      <c r="O46" s="4"/>
      <c r="P46" s="4"/>
      <c r="Q46" s="4"/>
    </row>
    <row r="47" spans="1:19">
      <c r="B47" s="4">
        <v>0.66</v>
      </c>
      <c r="C47" s="4">
        <v>8.65</v>
      </c>
      <c r="E47" s="4">
        <v>64.86</v>
      </c>
      <c r="F47" s="4">
        <v>69.634999999999991</v>
      </c>
      <c r="H47" s="4">
        <v>356.29999999999995</v>
      </c>
      <c r="I47" s="4">
        <v>633.99</v>
      </c>
      <c r="K47" s="4">
        <v>8.0754199999999994</v>
      </c>
      <c r="L47" s="4">
        <v>28.258389999999999</v>
      </c>
      <c r="M47" s="4"/>
      <c r="N47" s="4"/>
      <c r="O47" s="4"/>
      <c r="P47" s="4"/>
      <c r="Q47" s="4"/>
    </row>
    <row r="48" spans="1:19">
      <c r="B48" s="4">
        <v>1.76</v>
      </c>
      <c r="C48" s="4">
        <v>6.25</v>
      </c>
      <c r="E48" s="4">
        <v>33.335000000000001</v>
      </c>
      <c r="F48" s="4">
        <v>206.25</v>
      </c>
      <c r="H48" s="4">
        <v>856.35500000000002</v>
      </c>
      <c r="I48" s="4">
        <v>554.37</v>
      </c>
      <c r="K48" s="4">
        <v>17.206869999999999</v>
      </c>
      <c r="L48" s="4">
        <v>31.562159999999999</v>
      </c>
      <c r="M48" s="4"/>
      <c r="N48" s="4"/>
      <c r="O48" s="4"/>
      <c r="P48" s="4"/>
      <c r="Q48" s="4"/>
    </row>
    <row r="49" spans="2:17">
      <c r="B49" s="4">
        <v>0</v>
      </c>
      <c r="C49" s="4">
        <v>31.594999999999999</v>
      </c>
      <c r="E49" s="4">
        <v>8.9550000000000001</v>
      </c>
      <c r="F49" s="4">
        <v>391.83500000000004</v>
      </c>
      <c r="H49" s="4">
        <v>134.85499999999999</v>
      </c>
      <c r="I49" s="4">
        <v>452.90499999999997</v>
      </c>
      <c r="K49" s="4">
        <v>6.0142329999999999</v>
      </c>
      <c r="L49" s="4">
        <v>54.307279999999999</v>
      </c>
      <c r="M49" s="4"/>
      <c r="N49" s="4"/>
      <c r="O49" s="4"/>
      <c r="P49" s="4"/>
      <c r="Q49" s="4"/>
    </row>
    <row r="50" spans="2:17">
      <c r="B50" s="4">
        <v>378.39499999999998</v>
      </c>
      <c r="C50" s="4">
        <v>7.75</v>
      </c>
      <c r="E50" s="4">
        <v>353.375</v>
      </c>
      <c r="F50" s="4">
        <v>127.41</v>
      </c>
      <c r="H50" s="4">
        <v>732.59500000000003</v>
      </c>
      <c r="I50" s="4">
        <v>1043.2449999999999</v>
      </c>
      <c r="K50" s="4">
        <v>9.3287049999999994</v>
      </c>
      <c r="L50" s="4">
        <v>54.453009999999999</v>
      </c>
      <c r="M50" s="4"/>
      <c r="N50" s="4"/>
      <c r="O50" s="4"/>
      <c r="P50" s="4"/>
      <c r="Q50" s="4"/>
    </row>
    <row r="51" spans="2:17">
      <c r="C51" s="4">
        <v>174.82999999999998</v>
      </c>
      <c r="F51" s="4">
        <v>853.59</v>
      </c>
      <c r="I51" s="4">
        <v>986.76</v>
      </c>
      <c r="K51" s="4"/>
      <c r="L51" s="4">
        <v>22.220490000000002</v>
      </c>
      <c r="M51" s="4"/>
      <c r="P51" s="4"/>
      <c r="Q51" s="4"/>
    </row>
    <row r="52" spans="2:17">
      <c r="C52" s="4">
        <v>8342.0849999999991</v>
      </c>
      <c r="F52" s="4">
        <v>9541.58</v>
      </c>
      <c r="I52" s="4">
        <v>3004.0549999999998</v>
      </c>
      <c r="K52" s="4"/>
      <c r="L52" s="4">
        <v>151.10169999999999</v>
      </c>
      <c r="M52" s="4"/>
      <c r="P52" s="4"/>
      <c r="Q52" s="4"/>
    </row>
    <row r="53" spans="2:17">
      <c r="C53" s="4">
        <v>102.81</v>
      </c>
      <c r="F53" s="4">
        <v>288.76</v>
      </c>
      <c r="I53" s="4">
        <v>210.45</v>
      </c>
      <c r="K53" s="4"/>
      <c r="L53" s="4">
        <v>52.439140000000002</v>
      </c>
      <c r="M53" s="4"/>
      <c r="P53" s="4"/>
      <c r="Q53" s="4"/>
    </row>
    <row r="54" spans="2:17">
      <c r="C54" s="4">
        <v>1899.0250000000001</v>
      </c>
      <c r="F54" s="4">
        <v>1230.615</v>
      </c>
      <c r="I54" s="4">
        <v>421.63499999999999</v>
      </c>
      <c r="K54" s="4"/>
      <c r="L54" s="4">
        <v>22.96199</v>
      </c>
      <c r="M54" s="4"/>
      <c r="P54" s="4"/>
      <c r="Q54" s="4"/>
    </row>
    <row r="55" spans="2:17">
      <c r="C55" s="4">
        <v>389.63</v>
      </c>
      <c r="F55" s="4">
        <v>7307.77</v>
      </c>
      <c r="I55" s="4">
        <v>1128.0650000000001</v>
      </c>
      <c r="K55" s="4"/>
      <c r="L55" s="4">
        <v>41.293010000000002</v>
      </c>
      <c r="M55" s="4"/>
      <c r="P55" s="4"/>
      <c r="Q55" s="4"/>
    </row>
    <row r="56" spans="2:17">
      <c r="C56" s="4">
        <v>29967.744999999999</v>
      </c>
      <c r="F56" s="4">
        <v>4297.83</v>
      </c>
      <c r="I56" s="4">
        <v>502.66499999999996</v>
      </c>
      <c r="K56" s="4"/>
      <c r="L56" s="4">
        <v>75.181049999999999</v>
      </c>
      <c r="M56" s="4"/>
      <c r="P56" s="4"/>
      <c r="Q56" s="4"/>
    </row>
    <row r="57" spans="2:17">
      <c r="C57" s="4">
        <v>365.83000000000004</v>
      </c>
      <c r="F57" s="4">
        <v>685.8</v>
      </c>
      <c r="I57" s="4">
        <v>516.22</v>
      </c>
      <c r="K57" s="4"/>
      <c r="L57" s="4">
        <v>32.752719999999997</v>
      </c>
      <c r="M57" s="4"/>
      <c r="P57" s="4"/>
      <c r="Q57" s="4"/>
    </row>
    <row r="59" spans="2:17">
      <c r="B59" s="6" t="s">
        <v>13</v>
      </c>
      <c r="C59" s="6" t="s">
        <v>14</v>
      </c>
      <c r="D59" s="6"/>
      <c r="E59" s="6" t="s">
        <v>13</v>
      </c>
      <c r="F59" s="6" t="s">
        <v>19</v>
      </c>
      <c r="H59" s="6" t="s">
        <v>13</v>
      </c>
      <c r="I59" s="6" t="s">
        <v>21</v>
      </c>
      <c r="K59" s="6" t="s">
        <v>13</v>
      </c>
      <c r="L59" s="6" t="s">
        <v>19</v>
      </c>
    </row>
    <row r="60" spans="2:17">
      <c r="B60" s="6" t="s">
        <v>15</v>
      </c>
      <c r="C60" s="6" t="s">
        <v>16</v>
      </c>
      <c r="D60" s="6"/>
      <c r="E60" s="6" t="s">
        <v>15</v>
      </c>
      <c r="F60" s="6" t="s">
        <v>19</v>
      </c>
      <c r="H60" s="6" t="s">
        <v>15</v>
      </c>
      <c r="I60" s="6" t="s">
        <v>22</v>
      </c>
      <c r="K60" s="6" t="s">
        <v>15</v>
      </c>
      <c r="L60" s="6" t="s">
        <v>19</v>
      </c>
    </row>
    <row r="61" spans="2:17">
      <c r="B61" s="11" t="s">
        <v>17</v>
      </c>
      <c r="C61" s="11" t="s">
        <v>18</v>
      </c>
      <c r="D61" s="4"/>
      <c r="E61" s="11" t="s">
        <v>17</v>
      </c>
      <c r="F61" s="11" t="s">
        <v>20</v>
      </c>
      <c r="H61" s="11" t="s">
        <v>17</v>
      </c>
      <c r="I61" s="11" t="s">
        <v>23</v>
      </c>
      <c r="K61" s="11" t="s">
        <v>17</v>
      </c>
      <c r="L61" s="11" t="s">
        <v>24</v>
      </c>
    </row>
    <row r="62" spans="2:17">
      <c r="B62" s="4"/>
      <c r="C62" s="4"/>
      <c r="D62" s="4"/>
    </row>
    <row r="63" spans="2:17">
      <c r="B63" s="4"/>
      <c r="C63" s="4"/>
      <c r="D63" s="4"/>
    </row>
    <row r="64" spans="2:17">
      <c r="B64" s="4"/>
      <c r="C64" s="4"/>
      <c r="D64" s="4"/>
    </row>
    <row r="65" spans="2:4">
      <c r="B65" s="4"/>
      <c r="C65" s="4"/>
      <c r="D65" s="4"/>
    </row>
    <row r="66" spans="2:4">
      <c r="B66" s="4"/>
      <c r="C66" s="4"/>
      <c r="D66" s="4"/>
    </row>
    <row r="67" spans="2:4">
      <c r="B67" s="4"/>
      <c r="C67" s="4"/>
      <c r="D67" s="4"/>
    </row>
    <row r="68" spans="2:4">
      <c r="B68" s="4"/>
      <c r="C68" s="4"/>
      <c r="D68" s="4"/>
    </row>
    <row r="69" spans="2:4">
      <c r="B69" s="4"/>
      <c r="C69" s="4"/>
      <c r="D69" s="4"/>
    </row>
    <row r="70" spans="2:4">
      <c r="B70" s="4"/>
      <c r="C70" s="4"/>
      <c r="D70" s="4"/>
    </row>
    <row r="71" spans="2:4">
      <c r="B71" s="4"/>
      <c r="C71" s="4"/>
      <c r="D71" s="4"/>
    </row>
    <row r="72" spans="2:4">
      <c r="B72" s="4"/>
      <c r="C72" s="4"/>
      <c r="D72" s="4"/>
    </row>
    <row r="73" spans="2:4">
      <c r="B73" s="4"/>
      <c r="C73" s="4"/>
      <c r="D73" s="4"/>
    </row>
    <row r="74" spans="2:4">
      <c r="B74" s="4"/>
      <c r="C74" s="4"/>
      <c r="D74" s="4"/>
    </row>
    <row r="75" spans="2:4">
      <c r="B75" s="4"/>
      <c r="C75" s="4"/>
      <c r="D75" s="4"/>
    </row>
    <row r="76" spans="2:4">
      <c r="B76" s="4"/>
      <c r="C76" s="4"/>
      <c r="D76" s="4"/>
    </row>
    <row r="77" spans="2:4">
      <c r="B77" s="4"/>
      <c r="C77" s="4"/>
      <c r="D77" s="4"/>
    </row>
    <row r="78" spans="2:4">
      <c r="B78" s="4"/>
      <c r="C78" s="4"/>
      <c r="D78" s="4"/>
    </row>
    <row r="79" spans="2:4">
      <c r="B79" s="4"/>
      <c r="C79" s="4"/>
      <c r="D79" s="4"/>
    </row>
    <row r="80" spans="2:4">
      <c r="B80" s="4"/>
      <c r="C80" s="4"/>
      <c r="D80" s="4"/>
    </row>
    <row r="81" spans="2:4">
      <c r="B81" s="4"/>
      <c r="C81" s="4"/>
      <c r="D81" s="4"/>
    </row>
    <row r="82" spans="2:4">
      <c r="B82" s="4"/>
      <c r="C82" s="4"/>
      <c r="D82" s="4"/>
    </row>
    <row r="83" spans="2:4">
      <c r="B83" s="4"/>
      <c r="C83" s="4"/>
      <c r="D83" s="4"/>
    </row>
    <row r="84" spans="2:4">
      <c r="B84" s="4"/>
      <c r="C84" s="4"/>
      <c r="D84" s="4"/>
    </row>
    <row r="85" spans="2:4">
      <c r="B85" s="4"/>
      <c r="C85" s="4"/>
      <c r="D85" s="4"/>
    </row>
  </sheetData>
  <mergeCells count="11">
    <mergeCell ref="R2:U2"/>
    <mergeCell ref="C7:P7"/>
    <mergeCell ref="R7:U7"/>
    <mergeCell ref="M19:R19"/>
    <mergeCell ref="T19:V19"/>
    <mergeCell ref="C19:K19"/>
    <mergeCell ref="B31:D31"/>
    <mergeCell ref="E31:G31"/>
    <mergeCell ref="H31:J31"/>
    <mergeCell ref="K31:M31"/>
    <mergeCell ref="C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M.M.E. de Jong</dc:creator>
  <cp:lastModifiedBy>M.M.E. de Jong</cp:lastModifiedBy>
  <dcterms:created xsi:type="dcterms:W3CDTF">2021-03-30T10:53:48Z</dcterms:created>
  <dcterms:modified xsi:type="dcterms:W3CDTF">2021-04-02T07:35:14Z</dcterms:modified>
</cp:coreProperties>
</file>